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Test_IntAssess" sheetId="1" state="visible" r:id="rId2"/>
    <sheet name="Lab13-16_CO2" sheetId="2" state="visible" r:id="rId3"/>
    <sheet name="TermWork" sheetId="3" state="visible" r:id="rId4"/>
    <sheet name="Lab1-9_CO1" sheetId="4" state="visible" r:id="rId5"/>
    <sheet name="Progress" sheetId="5" state="visible" r:id="rId6"/>
    <sheet name="Lab10_12_CO3" sheetId="6" state="visible" r:id="rId7"/>
    <sheet name="AssigN_CO3" sheetId="7" state="visible" r:id="rId8"/>
    <sheet name="MPGRD_CO4" sheetId="8" state="visible" r:id="rId9"/>
    <sheet name="CES" sheetId="9" state="visible" r:id="rId10"/>
    <sheet name="CO1_A1&amp;2" sheetId="10" state="visible" r:id="rId11"/>
    <sheet name="CO2 A6&amp;7 " sheetId="11" state="visible" r:id="rId12"/>
    <sheet name="CO3 A3&amp;4&amp;5" sheetId="12" state="visible" r:id="rId13"/>
    <sheet name="CO4 A3&amp;4&amp;5" sheetId="13" state="visible" r:id="rId14"/>
    <sheet name="PO Attainment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<sst xmlns="http://schemas.openxmlformats.org/spreadsheetml/2006/main" count="1372" uniqueCount="370">
  <si>
    <t xml:space="preserve">Department of Computer Engineering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</si>
  <si>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</t>
    </r>
  </si>
  <si>
    <t xml:space="preserve">Subject: OBJECT ORIENTED PROGRAMMING METHODOLOGY</t>
  </si>
  <si>
    <t xml:space="preserve">Internal Assessment</t>
  </si>
  <si>
    <t xml:space="preserve">Sr. No.</t>
  </si>
  <si>
    <t xml:space="preserve">Roll No</t>
  </si>
  <si>
    <t xml:space="preserve">Name of Student</t>
  </si>
  <si>
    <t xml:space="preserve">Test1 (20) </t>
  </si>
  <si>
    <t xml:space="preserve">Test2 (20)</t>
  </si>
  <si>
    <t xml:space="preserve">Attendance (46)</t>
  </si>
  <si>
    <t xml:space="preserve">Average       (T1 and T2)</t>
  </si>
  <si>
    <t xml:space="preserve">TOTAL (20)</t>
  </si>
  <si>
    <t xml:space="preserve"> KORDE AVINASH RAVAN</t>
  </si>
  <si>
    <t xml:space="preserve"> ALMEIDA AARON ALEX</t>
  </si>
  <si>
    <t xml:space="preserve"> ALAPATTU ANISH JOHN SABU</t>
  </si>
  <si>
    <t xml:space="preserve"> ALMEIDA STALLONE STANY</t>
  </si>
  <si>
    <t xml:space="preserve"> BAGASRAWALA BURHANUDDIN Y.</t>
  </si>
  <si>
    <t xml:space="preserve"> BAIG ASJAD SHAMSUDDIN</t>
  </si>
  <si>
    <t xml:space="preserve"> BASSI AADESH PRADEEP</t>
  </si>
  <si>
    <t xml:space="preserve">CHACKALAMURIYIL SUSAN T.</t>
  </si>
  <si>
    <t xml:space="preserve"> CHRISTINE GRACE THARIAN</t>
  </si>
  <si>
    <t xml:space="preserve"> DSA GLENICE GODFREY</t>
  </si>
  <si>
    <t xml:space="preserve"> DSOUZA GLASTON MAXIM</t>
  </si>
  <si>
    <t xml:space="preserve"> DSOUZA JASON JAMES</t>
  </si>
  <si>
    <t xml:space="preserve">DSOUZA ORVIL HERMAN</t>
  </si>
  <si>
    <t xml:space="preserve"> EDWIN CLEMENT</t>
  </si>
  <si>
    <t xml:space="preserve"> FERNANDES BLAIR NOEL</t>
  </si>
  <si>
    <t xml:space="preserve"> FERNANDES FASCEL FELICIANO</t>
  </si>
  <si>
    <t xml:space="preserve"> FERNANDES NICOLE DIANA J.</t>
  </si>
  <si>
    <t xml:space="preserve"> FURTADO RYAN STANLEY</t>
  </si>
  <si>
    <t xml:space="preserve"> GHARAT ANISHA MILIND</t>
  </si>
  <si>
    <t xml:space="preserve"> GILSON SHAUN THOM</t>
  </si>
  <si>
    <t xml:space="preserve"> GONSALVES ADRIAN GODFREY</t>
  </si>
  <si>
    <t xml:space="preserve"> GONSALVES SHAWN MALCOLM</t>
  </si>
  <si>
    <t xml:space="preserve"> GREENE SIMON</t>
  </si>
  <si>
    <t xml:space="preserve"> GUPTA NIKHIL PRAMOD</t>
  </si>
  <si>
    <t xml:space="preserve"> HANDE VISHWESH VIVEK</t>
  </si>
  <si>
    <t xml:space="preserve"> IYENGAR SHANTANU S.</t>
  </si>
  <si>
    <t xml:space="preserve"> JACOB TANYA</t>
  </si>
  <si>
    <t xml:space="preserve"> JAGDALE NIKITA VITHAL</t>
  </si>
  <si>
    <t xml:space="preserve"> JOANN RACHEL THARIAN</t>
  </si>
  <si>
    <t xml:space="preserve"> KADAM SHWETA RAJAN</t>
  </si>
  <si>
    <t xml:space="preserve"> KAPURE MRUNAL VIJAY</t>
  </si>
  <si>
    <t xml:space="preserve"> KOLI NATASHA MOSES</t>
  </si>
  <si>
    <t xml:space="preserve"> KOSHY SELA GRACE</t>
  </si>
  <si>
    <t xml:space="preserve"> KULKARNI KAUMUDI C.</t>
  </si>
  <si>
    <t xml:space="preserve"> LOBO LIONEL FELIX</t>
  </si>
  <si>
    <t xml:space="preserve"> LOPES RAWL YAREL</t>
  </si>
  <si>
    <t xml:space="preserve"> LOPES SCARLET PASCOL</t>
  </si>
  <si>
    <t xml:space="preserve"> MATEY VRUSHAL SUSHIL</t>
  </si>
  <si>
    <t xml:space="preserve"> MEHTA MOHIT SURESH</t>
  </si>
  <si>
    <t xml:space="preserve"> MISHRA ASHUTOSH VINOD</t>
  </si>
  <si>
    <t xml:space="preserve"> NADAR BHANUGOBAN R.</t>
  </si>
  <si>
    <t xml:space="preserve"> NAIR HRIGVED SANJEEV</t>
  </si>
  <si>
    <t xml:space="preserve"> NORONHA JOSHUA ANTHONY</t>
  </si>
  <si>
    <t xml:space="preserve"> PAL SURAJ BADRIPRASAD</t>
  </si>
  <si>
    <t xml:space="preserve"> PALGHADMAL AKASH VISHWAS</t>
  </si>
  <si>
    <t xml:space="preserve"> PARAB HRISHIKESH KISHOR</t>
  </si>
  <si>
    <t xml:space="preserve"> PARASSERIL KEVIN SUNNY</t>
  </si>
  <si>
    <t xml:space="preserve"> PATIL NIKHIL PRASHANT</t>
  </si>
  <si>
    <t xml:space="preserve"> PETER RUTH ARADHANA RAVI</t>
  </si>
  <si>
    <t xml:space="preserve"> PULINTHITTA MARILYN MATHEW</t>
  </si>
  <si>
    <t xml:space="preserve"> QUADRAS JOEL FELIX</t>
  </si>
  <si>
    <t xml:space="preserve"> RAJDERKAR GOPESH SANJIB</t>
  </si>
  <si>
    <t xml:space="preserve">RAO SIDDHARTH ANANTH PRASAD</t>
  </si>
  <si>
    <t xml:space="preserve"> REBELLO LEROY LOUIS</t>
  </si>
  <si>
    <t xml:space="preserve">RODRIGUES MELBURNE V. A.</t>
  </si>
  <si>
    <t xml:space="preserve"> SALDANHA MELITA JOSEPH</t>
  </si>
  <si>
    <t xml:space="preserve"> SAMSON ANTO PAUL</t>
  </si>
  <si>
    <t xml:space="preserve"> SHET SHRIYA VIJAY</t>
  </si>
  <si>
    <t xml:space="preserve"> SHETTY AKHIL ASHOK</t>
  </si>
  <si>
    <t xml:space="preserve"> SHETYE RUCHIR ASHOK</t>
  </si>
  <si>
    <t xml:space="preserve"> TIWARI MANUPENDRA D.</t>
  </si>
  <si>
    <t xml:space="preserve"> TUSCANO ASHLEY FELIX</t>
  </si>
  <si>
    <t xml:space="preserve"> WALSE ANIKET SUNIL</t>
  </si>
  <si>
    <t xml:space="preserve"> BORKAR PRADNYA KRISHNANATH</t>
  </si>
  <si>
    <t xml:space="preserve">ATHANI NIKET NARENDRA</t>
  </si>
  <si>
    <t xml:space="preserve">CARVALHO BLOSSOM FRANCIS</t>
  </si>
  <si>
    <t xml:space="preserve">DUARTE MARK A.P.</t>
  </si>
  <si>
    <t xml:space="preserve">FERNANDES RYAN GEORGE</t>
  </si>
  <si>
    <t xml:space="preserve">HAMMILITON DAVID</t>
  </si>
  <si>
    <t xml:space="preserve">MORE MADHURA HARIDAS</t>
  </si>
  <si>
    <t xml:space="preserve">MURZELLO SIYANA EBAT</t>
  </si>
  <si>
    <t xml:space="preserve">PATEL RATHIL DINESH</t>
  </si>
  <si>
    <t xml:space="preserve">PATIL JITESH BALKRISHNA</t>
  </si>
  <si>
    <t xml:space="preserve">ROSARIO ALISON PRAKASH</t>
  </si>
  <si>
    <t xml:space="preserve">SHAIKH SARA SHAMMI</t>
  </si>
  <si>
    <t xml:space="preserve">SIDDHAPUR SUJI RAJA</t>
  </si>
  <si>
    <t xml:space="preserve">ADSUL GANESH RAJESH</t>
  </si>
  <si>
    <t xml:space="preserve">Lab Assessment:  CO2</t>
  </si>
  <si>
    <t xml:space="preserve">Roll Number</t>
  </si>
  <si>
    <t xml:space="preserve">Expt13-16 Total (10)</t>
  </si>
  <si>
    <t xml:space="preserve">CO2 Attainment</t>
  </si>
  <si>
    <r>
      <rPr>
        <b val="true"/>
        <sz val="11"/>
        <color rgb="FF000000"/>
        <rFont val="Calibri"/>
        <family val="2"/>
        <charset val="1"/>
      </rPr>
      <t xml:space="preserve">Time Line</t>
    </r>
    <r>
      <rPr>
        <b val="true"/>
        <sz val="11"/>
        <color rgb="FF009900"/>
        <rFont val="Calibri"/>
        <family val="2"/>
        <charset val="1"/>
      </rPr>
      <t xml:space="preserve">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</si>
  <si>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Design</t>
    </r>
    <r>
      <rPr>
        <b val="true"/>
        <sz val="11"/>
        <color rgb="FF0033CC"/>
        <rFont val="Calibri"/>
        <family val="2"/>
        <charset val="1"/>
      </rPr>
      <t xml:space="preserve"> (02)</t>
    </r>
  </si>
  <si>
    <r>
      <rPr>
        <b val="true"/>
        <sz val="11"/>
        <color rgb="FF000000"/>
        <rFont val="Calibri"/>
        <family val="2"/>
        <charset val="1"/>
      </rPr>
      <t xml:space="preserve">Coding </t>
    </r>
    <r>
      <rPr>
        <b val="true"/>
        <sz val="11"/>
        <color rgb="FF0033CC"/>
        <rFont val="Calibri"/>
        <family val="2"/>
        <charset val="1"/>
      </rPr>
      <t xml:space="preserve">(03)</t>
    </r>
  </si>
  <si>
    <r>
      <rPr>
        <b val="true"/>
        <sz val="11"/>
        <color rgb="FF000000"/>
        <rFont val="Calibri"/>
        <family val="2"/>
        <charset val="1"/>
      </rPr>
      <t xml:space="preserve">Innovative</t>
    </r>
    <r>
      <rPr>
        <b val="true"/>
        <sz val="11"/>
        <color rgb="FF0033CC"/>
        <rFont val="Calibri"/>
        <family val="2"/>
        <charset val="1"/>
      </rPr>
      <t xml:space="preserve"> (01)</t>
    </r>
  </si>
  <si>
    <r>
      <rPr>
        <b val="true"/>
        <sz val="11"/>
        <color rgb="FF000000"/>
        <rFont val="Calibri"/>
        <family val="2"/>
        <charset val="1"/>
      </rPr>
      <t xml:space="preserve">Post Lab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</si>
  <si>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Expt13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</si>
  <si>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</si>
  <si>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</si>
  <si>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</si>
  <si>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BAGASRAWALA BURHANUDDIN Y.</t>
  </si>
  <si>
    <t xml:space="preserve">No of students marks &gt;7</t>
  </si>
  <si>
    <t xml:space="preserve">Expts (15)</t>
  </si>
  <si>
    <t xml:space="preserve">Assignments (5)</t>
  </si>
  <si>
    <t xml:space="preserve">Attendance (5)</t>
  </si>
  <si>
    <t xml:space="preserve">Termwork (25)</t>
  </si>
  <si>
    <t xml:space="preserve">Lab 1-9 Assessment : CO1</t>
  </si>
  <si>
    <t xml:space="preserve">Expt 1-9</t>
  </si>
  <si>
    <t xml:space="preserve">CO1 Attainment</t>
  </si>
  <si>
    <r>
      <rPr>
        <b val="true"/>
        <sz val="11"/>
        <color rgb="FF000000"/>
        <rFont val="Calibri"/>
        <family val="2"/>
        <charset val="1"/>
      </rPr>
      <t xml:space="preserve">Expt1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</si>
  <si>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Expt2 Total 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</si>
  <si>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</si>
  <si>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</si>
  <si>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</si>
  <si>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</si>
  <si>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Expt7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</si>
  <si>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Expt8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</si>
  <si>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Expt9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</si>
  <si>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CO Assessment</t>
  </si>
  <si>
    <t xml:space="preserve">CO1</t>
  </si>
  <si>
    <t xml:space="preserve">No of students &gt; 7</t>
  </si>
  <si>
    <t xml:space="preserve">Total No of Students</t>
  </si>
  <si>
    <t xml:space="preserve">STRONG&gt;90 P</t>
  </si>
  <si>
    <t xml:space="preserve">Lab Assessment </t>
  </si>
  <si>
    <t xml:space="preserve">WEAK &lt;=7</t>
  </si>
  <si>
    <t xml:space="preserve">DEFAUL (50 PER)</t>
  </si>
  <si>
    <t xml:space="preserve">Test1 (20)</t>
  </si>
  <si>
    <t xml:space="preserve">Avg Test</t>
  </si>
  <si>
    <t xml:space="preserve">Project (10)</t>
  </si>
  <si>
    <t xml:space="preserve">A1 (10)</t>
  </si>
  <si>
    <t xml:space="preserve">A2 (10)</t>
  </si>
  <si>
    <t xml:space="preserve">A3 (10)</t>
  </si>
  <si>
    <r>
      <rPr>
        <b val="true"/>
        <sz val="11"/>
        <color rgb="FF000000"/>
        <rFont val="Calibri"/>
        <family val="2"/>
        <charset val="1"/>
      </rPr>
      <t xml:space="preserve">Expt10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</si>
  <si>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</si>
  <si>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Expt12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</si>
  <si>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Quiz1</t>
  </si>
  <si>
    <t xml:space="preserve">T1</t>
  </si>
  <si>
    <t xml:space="preserve">T2</t>
  </si>
  <si>
    <t xml:space="preserve">A </t>
  </si>
  <si>
    <t xml:space="preserve">A1  </t>
  </si>
  <si>
    <t xml:space="preserve">A2 </t>
  </si>
  <si>
    <t xml:space="preserve">A3 </t>
  </si>
  <si>
    <t xml:space="preserve">CO2</t>
  </si>
  <si>
    <t xml:space="preserve">No of students &gt; 13.2</t>
  </si>
  <si>
    <t xml:space="preserve">AVG</t>
  </si>
  <si>
    <t xml:space="preserve">Lab3 Assessment:  CO3</t>
  </si>
  <si>
    <t xml:space="preserve">Expt10-12</t>
  </si>
  <si>
    <t xml:space="preserve">CO3 Attainment</t>
  </si>
  <si>
    <t xml:space="preserve">FERNANDES NICOLE DIANA J.</t>
  </si>
  <si>
    <t xml:space="preserve">IYENGAR SHANTANU S.</t>
  </si>
  <si>
    <t xml:space="preserve">RAO SIDDHARTH ANANTH P.</t>
  </si>
  <si>
    <t xml:space="preserve"> BORKAR PRADNYA K.</t>
  </si>
  <si>
    <t xml:space="preserve">CO 302.3 ATTAINMENT</t>
  </si>
  <si>
    <t xml:space="preserve">                               Department of Computer Engineering</t>
  </si>
  <si>
    <t xml:space="preserve">S.E. (Comp) (Semester IV)</t>
  </si>
  <si>
    <r>
      <rPr>
        <sz val="11"/>
        <color rgb="FF000000"/>
        <rFont val="Calibri"/>
        <family val="2"/>
        <charset val="1"/>
      </rPr>
      <t xml:space="preserve">Subject: OBJECT ORIENTED PROGRAMMING METHODOLOGY </t>
    </r>
    <r>
      <rPr>
        <b val="true"/>
        <sz val="11"/>
        <color rgb="FF000000"/>
        <rFont val="Calibri"/>
        <family val="2"/>
        <charset val="1"/>
      </rPr>
      <t xml:space="preserve">CO3</t>
    </r>
  </si>
  <si>
    <t xml:space="preserve">Assignment1 </t>
  </si>
  <si>
    <t xml:space="preserve">Assignment2 </t>
  </si>
  <si>
    <t xml:space="preserve">Assignment3 </t>
  </si>
  <si>
    <t xml:space="preserve">Average</t>
  </si>
  <si>
    <t xml:space="preserve">Quiz1 (20)</t>
  </si>
  <si>
    <t xml:space="preserve">Quiz2 (30)</t>
  </si>
  <si>
    <t xml:space="preserve">TimeLine (02)</t>
  </si>
  <si>
    <t xml:space="preserve">Assign Completeness (03)</t>
  </si>
  <si>
    <t xml:space="preserve">Demonstrated knowledge (03)</t>
  </si>
  <si>
    <t xml:space="preserve">Neat and Clean work (02)</t>
  </si>
  <si>
    <t xml:space="preserve">Assignment2</t>
  </si>
  <si>
    <t xml:space="preserve">Assign Completeness(03)</t>
  </si>
  <si>
    <t xml:space="preserve"> CHACKALAMURIYIL SUSAN THOMAS</t>
  </si>
  <si>
    <t xml:space="preserve"> FERNANDES NICOLE DIANA JOSEPH</t>
  </si>
  <si>
    <t xml:space="preserve"> IYENGAR SHANTANU SANTHANAM</t>
  </si>
  <si>
    <t xml:space="preserve">No of students marks &gt;=7</t>
  </si>
  <si>
    <t xml:space="preserve">Mini Project Assessment CO4</t>
  </si>
  <si>
    <t xml:space="preserve">Name of the Project</t>
  </si>
  <si>
    <t xml:space="preserve">Total (10)</t>
  </si>
  <si>
    <t xml:space="preserve">Date Reported</t>
  </si>
  <si>
    <t xml:space="preserve">TimeLine (01)</t>
  </si>
  <si>
    <t xml:space="preserve">Design (02)</t>
  </si>
  <si>
    <t xml:space="preserve">static var (0.5)</t>
  </si>
  <si>
    <t xml:space="preserve">Inheritance (0.5)</t>
  </si>
  <si>
    <t xml:space="preserve">Aggregation (01)</t>
  </si>
  <si>
    <t xml:space="preserve">Association (01)</t>
  </si>
  <si>
    <t xml:space="preserve">Interface (0.5)</t>
  </si>
  <si>
    <t xml:space="preserve">abstract (0.5)</t>
  </si>
  <si>
    <t xml:space="preserve">Compile Time (01)</t>
  </si>
  <si>
    <t xml:space="preserve">Run Time (01)</t>
  </si>
  <si>
    <t xml:space="preserve">Adv Features (01)</t>
  </si>
  <si>
    <t xml:space="preserve">Total Marks (07)</t>
  </si>
  <si>
    <t xml:space="preserve">Census</t>
  </si>
  <si>
    <t xml:space="preserve">16/09/2016 10.00</t>
  </si>
  <si>
    <t xml:space="preserve">file</t>
  </si>
  <si>
    <t xml:space="preserve">CGPA calculation</t>
  </si>
  <si>
    <t xml:space="preserve">16/09/2016 10.20</t>
  </si>
  <si>
    <t xml:space="preserve">Mall</t>
  </si>
  <si>
    <t xml:space="preserve">august first week</t>
  </si>
  <si>
    <t xml:space="preserve">Yes</t>
  </si>
  <si>
    <t xml:space="preserve">Mht Cet application Quiz</t>
  </si>
  <si>
    <t xml:space="preserve">16/09/2016 11.30</t>
  </si>
  <si>
    <t xml:space="preserve">Council Database</t>
  </si>
  <si>
    <t xml:space="preserve">Restaurent</t>
  </si>
  <si>
    <t xml:space="preserve">Facebook Messager Bot</t>
  </si>
  <si>
    <t xml:space="preserve">Hospital data base</t>
  </si>
  <si>
    <t xml:space="preserve">opd admitted</t>
  </si>
  <si>
    <t xml:space="preserve">hos patients</t>
  </si>
  <si>
    <t xml:space="preserve">database</t>
  </si>
  <si>
    <t xml:space="preserve">Library Management ***</t>
  </si>
  <si>
    <t xml:space="preserve">exception</t>
  </si>
  <si>
    <t xml:space="preserve">Flight**</t>
  </si>
  <si>
    <t xml:space="preserve">yes</t>
  </si>
  <si>
    <t xml:space="preserve">yes  shape overloading/overriding/dmd</t>
  </si>
  <si>
    <t xml:space="preserve">Railways</t>
  </si>
  <si>
    <t xml:space="preserve">File Added</t>
  </si>
  <si>
    <t xml:space="preserve">RESORT**</t>
  </si>
  <si>
    <t xml:space="preserve">GUIm vectorj</t>
  </si>
  <si>
    <t xml:space="preserve">Object Serialisation</t>
  </si>
  <si>
    <t xml:space="preserve">Bill Payment. IMSm ***</t>
  </si>
  <si>
    <t xml:space="preserve">yes sports</t>
  </si>
  <si>
    <t xml:space="preserve">yes seats</t>
  </si>
  <si>
    <t xml:space="preserve">??</t>
  </si>
  <si>
    <t xml:space="preserve">??  display overriding</t>
  </si>
  <si>
    <t xml:space="preserve">Sports Club</t>
  </si>
  <si>
    <t xml:space="preserve">League knockout</t>
  </si>
  <si>
    <t xml:space="preserve">McDonald's Restaurant</t>
  </si>
  <si>
    <t xml:space="preserve">msg inher</t>
  </si>
  <si>
    <t xml:space="preserve">???</t>
  </si>
  <si>
    <t xml:space="preserve">Quiz</t>
  </si>
  <si>
    <t xml:space="preserve">abstract overriding</t>
  </si>
  <si>
    <t xml:space="preserve">vector, files, inner classes</t>
  </si>
  <si>
    <t xml:space="preserve">Online Shopping</t>
  </si>
  <si>
    <t xml:space="preserve">Tourist</t>
  </si>
  <si>
    <t xml:space="preserve">Offline Shopping</t>
  </si>
  <si>
    <t xml:space="preserve">yes ind spice jet</t>
  </si>
  <si>
    <t xml:space="preserve">yes Air operaions jet..</t>
  </si>
  <si>
    <t xml:space="preserve">Online Airplane Ticket</t>
  </si>
  <si>
    <t xml:space="preserve">House buy/sell</t>
  </si>
  <si>
    <t xml:space="preserve">?</t>
  </si>
  <si>
    <t xml:space="preserve">library</t>
  </si>
  <si>
    <t xml:space="preserve">Emp Database</t>
  </si>
  <si>
    <t xml:space="preserve">Railway*</t>
  </si>
  <si>
    <t xml:space="preserve">Online Quiz System</t>
  </si>
  <si>
    <t xml:space="preserve">Emp Database*</t>
  </si>
  <si>
    <t xml:space="preserve">S.E.Comp. (Semester III)</t>
  </si>
  <si>
    <t xml:space="preserve">Course Exit Survey</t>
  </si>
  <si>
    <t xml:space="preserve">Rating</t>
  </si>
  <si>
    <t xml:space="preserve">4 OR 5</t>
  </si>
  <si>
    <t xml:space="preserve">CO3</t>
  </si>
  <si>
    <t xml:space="preserve">CO4</t>
  </si>
  <si>
    <t xml:space="preserve">Target Level - CO1</t>
  </si>
  <si>
    <t xml:space="preserve">Weightage</t>
  </si>
  <si>
    <t xml:space="preserve">No. Of students Scoring Minimum</t>
  </si>
  <si>
    <t xml:space="preserve">Successful Students</t>
  </si>
  <si>
    <t xml:space="preserve">Attainment (in %)</t>
  </si>
  <si>
    <t xml:space="preserve">Attainment Level</t>
  </si>
  <si>
    <t xml:space="preserve">TARGET LEVEL PERCENTAGE</t>
  </si>
  <si>
    <t xml:space="preserve">Direct Method</t>
  </si>
  <si>
    <t xml:space="preserve">LOW(1)</t>
  </si>
  <si>
    <t xml:space="preserve">MODERATE(2)</t>
  </si>
  <si>
    <t xml:space="preserve">SUBSTANTIAL(3)</t>
  </si>
  <si>
    <t xml:space="preserve">Test1</t>
  </si>
  <si>
    <t xml:space="preserve">Test</t>
  </si>
  <si>
    <t xml:space="preserve">50-60</t>
  </si>
  <si>
    <t xml:space="preserve">61-70</t>
  </si>
  <si>
    <t xml:space="preserve">&gt;71</t>
  </si>
  <si>
    <t xml:space="preserve">Target: 50% of students will score minimum 66% marks</t>
  </si>
  <si>
    <t xml:space="preserve"> 13.2 marks(out of 20)</t>
  </si>
  <si>
    <t xml:space="preserve">Lab 1-9</t>
  </si>
  <si>
    <t xml:space="preserve">Lab Assignment</t>
  </si>
  <si>
    <t xml:space="preserve">70-80</t>
  </si>
  <si>
    <t xml:space="preserve">81-90</t>
  </si>
  <si>
    <t xml:space="preserve">&gt;90</t>
  </si>
  <si>
    <t xml:space="preserve">75% of students will minimum score 70% marks</t>
  </si>
  <si>
    <t xml:space="preserve">7 marks(out of 10)</t>
  </si>
  <si>
    <t xml:space="preserve">End Semester Examination(Theory)</t>
  </si>
  <si>
    <t xml:space="preserve">Mini Project</t>
  </si>
  <si>
    <t xml:space="preserve">60% of students will minimum score 60% marks</t>
  </si>
  <si>
    <t xml:space="preserve"> 48 marks(out of 80)</t>
  </si>
  <si>
    <t xml:space="preserve">End Semester Examination(Practical/Oral)</t>
  </si>
  <si>
    <t xml:space="preserve">End Sem Exam %</t>
  </si>
  <si>
    <t xml:space="preserve">60-70</t>
  </si>
  <si>
    <t xml:space="preserve">71-85</t>
  </si>
  <si>
    <t xml:space="preserve">&gt;85</t>
  </si>
  <si>
    <t xml:space="preserve">70% of students will minimum score 60% marks</t>
  </si>
  <si>
    <t xml:space="preserve"> 15 marks(out of 25)</t>
  </si>
  <si>
    <t xml:space="preserve">Total Students</t>
  </si>
  <si>
    <t xml:space="preserve">End Sem Exam % Practs</t>
  </si>
  <si>
    <t xml:space="preserve">Indirect Method</t>
  </si>
  <si>
    <t xml:space="preserve">agree +                             Strongly agree</t>
  </si>
  <si>
    <t xml:space="preserve">70% students will strongly aggree and aggree</t>
  </si>
  <si>
    <t xml:space="preserve">CES</t>
  </si>
  <si>
    <t xml:space="preserve">Attainment - Direct Method </t>
  </si>
  <si>
    <t xml:space="preserve">0.3*Test+0.2*Lab1-9+0.2*End Sem Marks-Th+0.2*End Sem Marks-Practs</t>
  </si>
  <si>
    <t xml:space="preserve">Overall Attainment</t>
  </si>
  <si>
    <t xml:space="preserve">Overall Attainment=(0.8*Direct Method Attainment +0.2*Indirect Method Attainment)</t>
  </si>
  <si>
    <t xml:space="preserve">2014-2015</t>
  </si>
  <si>
    <t xml:space="preserve">co1</t>
  </si>
  <si>
    <t xml:space="preserve">co2</t>
  </si>
  <si>
    <t xml:space="preserve">Target Level - CO2</t>
  </si>
  <si>
    <t xml:space="preserve">Test2</t>
  </si>
  <si>
    <t xml:space="preserve">Lab Assignment13-16</t>
  </si>
  <si>
    <t xml:space="preserve">80-85</t>
  </si>
  <si>
    <t xml:space="preserve">86-90</t>
  </si>
  <si>
    <t xml:space="preserve">80% of students will minimum score 70% marks</t>
  </si>
  <si>
    <t xml:space="preserve"> 14 marks(out of 25)</t>
  </si>
  <si>
    <t xml:space="preserve">0.3*Test+0.3*Lab13-16+0.2*End Sem Marks-Th+0.2*End Sem Marks-Practs</t>
  </si>
  <si>
    <t xml:space="preserve">co6</t>
  </si>
  <si>
    <t xml:space="preserve">co7</t>
  </si>
  <si>
    <t xml:space="preserve">Target Level - CO3</t>
  </si>
  <si>
    <t xml:space="preserve"> Assignment</t>
  </si>
  <si>
    <t xml:space="preserve">Target: 60% of students will score minimum 66% marks</t>
  </si>
  <si>
    <t xml:space="preserve"> 6.6 marks(out of 10)</t>
  </si>
  <si>
    <t xml:space="preserve">Lab Assignment10-12</t>
  </si>
  <si>
    <t xml:space="preserve">Mini Project </t>
  </si>
  <si>
    <t xml:space="preserve">70% of Students with minimum score 70% marks </t>
  </si>
  <si>
    <t xml:space="preserve">75% students will strongly aggree and aggree</t>
  </si>
  <si>
    <t xml:space="preserve">0.3*Test+0.1*Assignment+0.2*Mini Project+0.3*End Sem Marks-Th+0.1*End Sem Marks-Practs</t>
  </si>
  <si>
    <t xml:space="preserve">co3</t>
  </si>
  <si>
    <t xml:space="preserve">co4</t>
  </si>
  <si>
    <t xml:space="preserve">co5</t>
  </si>
  <si>
    <t xml:space="preserve">Target Level - CO4</t>
  </si>
  <si>
    <t xml:space="preserve">0.5*Mini Project+0.3*End Sem Marks-Th+0.2*End Sem Marks-Practs</t>
  </si>
  <si>
    <t xml:space="preserve">Course Outcomes:</t>
  </si>
  <si>
    <t xml:space="preserve">Upon completion of this course students will be able to:</t>
  </si>
  <si>
    <r>
      <rPr>
        <b val="true"/>
        <sz val="12"/>
        <color rgb="FF00000A"/>
        <rFont val="Times New Roman"/>
        <family val="1"/>
        <charset val="1"/>
      </rPr>
      <t xml:space="preserve">CSC302.1: </t>
    </r>
    <r>
      <rPr>
        <sz val="12"/>
        <color rgb="FF00000A"/>
        <rFont val="Times New Roman"/>
        <family val="1"/>
        <charset val="1"/>
      </rPr>
      <t xml:space="preserve">Solve the computational problems using basic constructs of Java Programming Language. </t>
    </r>
  </si>
  <si>
    <r>
      <rPr>
        <b val="true"/>
        <sz val="12"/>
        <color rgb="FF00000A"/>
        <rFont val="Times New Roman"/>
        <family val="1"/>
        <charset val="1"/>
      </rPr>
      <t xml:space="preserve">CSC302.2: </t>
    </r>
    <r>
      <rPr>
        <sz val="12"/>
        <color rgb="FF00000A"/>
        <rFont val="Times New Roman"/>
        <family val="1"/>
        <charset val="1"/>
      </rPr>
      <t xml:space="preserve">Demonstrate the language specific features such as Exceptions, Multithreading and    Applets.</t>
    </r>
  </si>
  <si>
    <r>
      <rPr>
        <b val="true"/>
        <sz val="12"/>
        <color rgb="FF000000"/>
        <rFont val="Times New Roman"/>
        <family val="1"/>
        <charset val="1"/>
      </rPr>
      <t xml:space="preserve">CSC303.3: </t>
    </r>
    <r>
      <rPr>
        <sz val="12"/>
        <color rgb="FF000000"/>
        <rFont val="Times New Roman"/>
        <family val="1"/>
        <charset val="1"/>
      </rPr>
      <t xml:space="preserve">Implement Object Oriented Concepts like Data Abstraction, Encapsulation, Inheritance,Polymorphism and Aggregation.</t>
    </r>
  </si>
  <si>
    <r>
      <rPr>
        <b val="true"/>
        <sz val="12"/>
        <color rgb="FF00000A"/>
        <rFont val="Times New Roman"/>
        <family val="1"/>
        <charset val="1"/>
      </rPr>
      <t xml:space="preserve">CSC304.4: </t>
    </r>
    <r>
      <rPr>
        <sz val="12"/>
        <color rgb="FF00000A"/>
        <rFont val="Times New Roman"/>
        <family val="1"/>
        <charset val="1"/>
      </rPr>
      <t xml:space="preserve">Implement real world scenario using bottom up approach.</t>
    </r>
  </si>
  <si>
    <t xml:space="preserve">Mapping of CO and PO/PSO</t>
  </si>
  <si>
    <t xml:space="preserve">Relationship of course outcomes with program outcomes: Indicate 1 (low importance), 2 (Moderate Importance) or 3 (High Importance) in respective mapping cell.</t>
  </si>
  <si>
    <t xml:space="preserve">PO1</t>
  </si>
  <si>
    <t xml:space="preserve">PO2</t>
  </si>
  <si>
    <t xml:space="preserve">PO3</t>
  </si>
  <si>
    <t xml:space="preserve">PO4</t>
  </si>
  <si>
    <t xml:space="preserve">PO5</t>
  </si>
  <si>
    <t xml:space="preserve">PO6</t>
  </si>
  <si>
    <t xml:space="preserve">PO7</t>
  </si>
  <si>
    <t xml:space="preserve">PO8</t>
  </si>
  <si>
    <t xml:space="preserve">PO9</t>
  </si>
  <si>
    <t xml:space="preserve">PO10</t>
  </si>
  <si>
    <t xml:space="preserve">PO11</t>
  </si>
  <si>
    <t xml:space="preserve">PO12</t>
  </si>
  <si>
    <t xml:space="preserve">PSO1</t>
  </si>
  <si>
    <t xml:space="preserve">PSO2</t>
  </si>
  <si>
    <t xml:space="preserve">CO ATTAINMENT</t>
  </si>
  <si>
    <t xml:space="preserve">(Engg</t>
  </si>
  <si>
    <t xml:space="preserve">(Ana)</t>
  </si>
  <si>
    <t xml:space="preserve">(De</t>
  </si>
  <si>
    <t xml:space="preserve">(inve</t>
  </si>
  <si>
    <t xml:space="preserve">(tools)</t>
  </si>
  <si>
    <t xml:space="preserve">(engg</t>
  </si>
  <si>
    <t xml:space="preserve">(Env)</t>
  </si>
  <si>
    <t xml:space="preserve">(Eth)</t>
  </si>
  <si>
    <t xml:space="preserve">(ind</t>
  </si>
  <si>
    <t xml:space="preserve">(comm.)</t>
  </si>
  <si>
    <t xml:space="preserve">(PM)</t>
  </si>
  <si>
    <t xml:space="preserve">(life</t>
  </si>
  <si>
    <t xml:space="preserve">Know)</t>
  </si>
  <si>
    <t xml:space="preserve">sign)</t>
  </si>
  <si>
    <t xml:space="preserve">stiga)</t>
  </si>
  <si>
    <t xml:space="preserve">Soci)</t>
  </si>
  <si>
    <t xml:space="preserve">Team)</t>
  </si>
  <si>
    <t xml:space="preserve">Long)</t>
  </si>
  <si>
    <t xml:space="preserve">CSC302.1</t>
  </si>
  <si>
    <t xml:space="preserve">CSC302.2</t>
  </si>
  <si>
    <t xml:space="preserve">CSC302.3</t>
  </si>
  <si>
    <t xml:space="preserve">CSC302.4</t>
  </si>
  <si>
    <t xml:space="preserve">TOTAL</t>
  </si>
  <si>
    <t xml:space="preserve">Course TO PO</t>
  </si>
  <si>
    <t xml:space="preserve">PO ATTAINMENT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</si>
</sst>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;[RED]0"/>
    <numFmt numFmtId="167" formatCode="DD/MM/YYYY;@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2"/>
      <color rgb="FF009900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0033CC"/>
      <name val="Calibri"/>
      <family val="2"/>
      <charset val="1"/>
    </font>
    <font>
      <sz val="1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99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000000"/>
      <name val="Cambria"/>
      <family val="1"/>
      <charset val="1"/>
    </font>
    <font>
      <sz val="16"/>
      <color rgb="FF000000"/>
      <name val="Calibri"/>
      <family val="2"/>
      <charset val="1"/>
    </font>
    <font>
      <b val="true"/>
      <i val="true"/>
      <sz val="11"/>
      <color rgb="FF000000"/>
      <name val="Cambria"/>
      <family val="1"/>
      <charset val="1"/>
    </font>
    <font>
      <i val="true"/>
      <sz val="16"/>
      <color rgb="FFFFFFFF"/>
      <name val="Calibri"/>
      <family val="2"/>
      <charset val="1"/>
    </font>
    <font>
      <i val="true"/>
      <sz val="11"/>
      <color rgb="FF000000"/>
      <name val="Cambria"/>
      <family val="1"/>
      <charset val="1"/>
    </font>
    <font>
      <sz val="14"/>
      <color rgb="FF009900"/>
      <name val="Calibri"/>
      <family val="2"/>
      <charset val="1"/>
    </font>
    <font>
      <b val="true"/>
      <i val="true"/>
      <sz val="11"/>
      <color rgb="FF009900"/>
      <name val="Cambria"/>
      <family val="1"/>
      <charset val="1"/>
    </font>
    <font>
      <b val="true"/>
      <sz val="12"/>
      <color rgb="FF5B31F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808080"/>
      <name val="Cambria"/>
      <family val="1"/>
      <charset val="1"/>
    </font>
    <font>
      <sz val="11"/>
      <color rgb="FFFFFFFF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Cambria"/>
      <family val="1"/>
      <charset val="1"/>
    </font>
    <font>
      <b val="true"/>
      <u val="single"/>
      <sz val="14"/>
      <color rgb="FFC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A"/>
      <name val="Times New Roman"/>
      <family val="1"/>
      <charset val="1"/>
    </font>
    <font>
      <sz val="12"/>
      <color rgb="FF00000A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C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1">
    <fill>
      <patternFill patternType="none"/>
    </fill>
    <fill>
      <patternFill patternType="gray125"/>
    </fill>
    <fill>
      <patternFill patternType="solid">
        <fgColor rgb="FFF2DCDB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CCCC99"/>
        <bgColor rgb="FFBFBFBF"/>
      </patternFill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  <fill>
      <patternFill patternType="solid">
        <fgColor rgb="FFFF0066"/>
        <bgColor rgb="FFFF0000"/>
      </patternFill>
    </fill>
    <fill>
      <patternFill patternType="solid">
        <fgColor rgb="FFD99694"/>
        <bgColor rgb="FFFF9999"/>
      </patternFill>
    </fill>
    <fill>
      <patternFill patternType="solid">
        <fgColor rgb="FFFDEADA"/>
        <bgColor rgb="FFF6E7E6"/>
      </patternFill>
    </fill>
    <fill>
      <patternFill patternType="solid">
        <fgColor rgb="FFE6E0EC"/>
        <bgColor rgb="FFF2DCDB"/>
      </patternFill>
    </fill>
    <fill>
      <patternFill patternType="solid">
        <fgColor rgb="FF009900"/>
        <bgColor rgb="FF339966"/>
      </patternFill>
    </fill>
    <fill>
      <patternFill patternType="solid">
        <fgColor rgb="FFFF9999"/>
        <bgColor rgb="FFD99694"/>
      </patternFill>
    </fill>
    <fill>
      <patternFill patternType="solid">
        <fgColor rgb="FFFFFF00"/>
        <bgColor rgb="FFF4F478"/>
      </patternFill>
    </fill>
    <fill>
      <patternFill patternType="solid">
        <fgColor rgb="FFE6B9B8"/>
        <bgColor rgb="FFBFBFBF"/>
      </patternFill>
    </fill>
    <fill>
      <patternFill patternType="solid">
        <fgColor rgb="FFBFE397"/>
        <bgColor rgb="FFCCCC99"/>
      </patternFill>
    </fill>
    <fill>
      <patternFill patternType="solid">
        <fgColor rgb="FFF2F2F2"/>
        <bgColor rgb="FFF6E7E6"/>
      </patternFill>
    </fill>
    <fill>
      <patternFill patternType="solid">
        <fgColor rgb="FFC00000"/>
        <bgColor rgb="FFFF0000"/>
      </patternFill>
    </fill>
    <fill>
      <patternFill patternType="solid">
        <fgColor rgb="FFF6E7E6"/>
        <bgColor rgb="FFFDEADA"/>
      </patternFill>
    </fill>
    <fill>
      <patternFill patternType="solid">
        <fgColor rgb="FFF9FED8"/>
        <bgColor rgb="FFF2F2F2"/>
      </patternFill>
    </fill>
    <fill>
      <patternFill patternType="solid">
        <fgColor rgb="FFF4F478"/>
        <bgColor rgb="FFF9FED8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5" borderId="1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5" borderId="14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5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5" fillId="1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5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9" fillId="3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9" fillId="2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9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1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3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2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1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1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top" textRotation="0" wrapText="false" indent="15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1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C00000"/>
      <rgbColor rgb="FF0099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9FED8"/>
      <rgbColor rgb="FFF2F2F2"/>
      <rgbColor rgb="FF660066"/>
      <rgbColor rgb="FFD99694"/>
      <rgbColor rgb="FF0066CC"/>
      <rgbColor rgb="FFD9D9D9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BFE397"/>
      <rgbColor rgb="FFF4F478"/>
      <rgbColor rgb="FFDDD9C3"/>
      <rgbColor rgb="FFFF9999"/>
      <rgbColor rgb="FFF2DCDB"/>
      <rgbColor rgb="FFE6B9B8"/>
      <rgbColor rgb="FF5B31F7"/>
      <rgbColor rgb="FF33CCCC"/>
      <rgbColor rgb="FF99CC00"/>
      <rgbColor rgb="FFF6E7E6"/>
      <rgbColor rgb="FFFF9900"/>
      <rgbColor rgb="FFFF6600"/>
      <rgbColor rgb="FF666699"/>
      <rgbColor rgb="FFCCCC99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7.61"/>
    <col collapsed="false" customWidth="true" hidden="false" outlineLevel="0" max="3" min="3" style="1" width="31.49"/>
    <col collapsed="false" customWidth="true" hidden="false" outlineLevel="0" max="4" min="4" style="0" width="7.51"/>
    <col collapsed="false" customWidth="true" hidden="false" outlineLevel="0" max="5" min="5" style="0" width="8.14"/>
    <col collapsed="false" customWidth="true" hidden="false" outlineLevel="0" max="6" min="6" style="0" width="7.51"/>
    <col collapsed="false" customWidth="true" hidden="false" outlineLevel="0" max="7" min="7" style="0" width="3.32"/>
    <col collapsed="false" customWidth="true" hidden="false" outlineLevel="0" max="8" min="8" style="0" width="8.03"/>
    <col collapsed="false" customWidth="true" hidden="false" outlineLevel="0" max="10" min="9" style="0" width="0.11"/>
    <col collapsed="false" customWidth="true" hidden="false" outlineLevel="0" max="11" min="11" style="0" width="7.51"/>
    <col collapsed="false" customWidth="true" hidden="false" outlineLevel="0" max="13" min="12" style="0" width="15.53"/>
    <col collapsed="false" customWidth="true" hidden="false" outlineLevel="0" max="1025" min="14" style="0" width="8.57"/>
  </cols>
  <sheetData>
    <row r="1" customFormat="false" ht="21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3"/>
    </row>
    <row r="2" customFormat="false" ht="15.75" hidden="false" customHeight="fals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5"/>
    </row>
    <row r="3" customFormat="false" ht="15" hidden="false" customHeight="false" outlineLevel="0" collapsed="false">
      <c r="B3" s="6" t="s">
        <v>2</v>
      </c>
      <c r="C3" s="6"/>
      <c r="D3" s="6"/>
      <c r="E3" s="6"/>
      <c r="F3" s="6"/>
      <c r="G3" s="6"/>
      <c r="H3" s="6"/>
      <c r="I3" s="6"/>
      <c r="J3" s="5"/>
    </row>
    <row r="4" customFormat="false" ht="18.75" hidden="false" customHeight="false" outlineLevel="0" collapsed="false">
      <c r="B4" s="7" t="s">
        <v>3</v>
      </c>
      <c r="C4" s="7"/>
      <c r="D4" s="7"/>
      <c r="E4" s="7"/>
      <c r="F4" s="7"/>
      <c r="G4" s="7"/>
      <c r="H4" s="7"/>
      <c r="I4" s="7"/>
      <c r="J4" s="8"/>
    </row>
    <row r="5" customFormat="false" ht="55.2" hidden="false" customHeight="false" outlineLevel="0" collapsed="false">
      <c r="A5" s="9" t="s">
        <v>4</v>
      </c>
      <c r="B5" s="10" t="s">
        <v>5</v>
      </c>
      <c r="C5" s="11" t="s">
        <v>6</v>
      </c>
      <c r="D5" s="10" t="s">
        <v>7</v>
      </c>
      <c r="E5" s="10" t="s">
        <v>8</v>
      </c>
      <c r="F5" s="10" t="s">
        <v>9</v>
      </c>
      <c r="G5" s="12"/>
      <c r="H5" s="12" t="s">
        <v>10</v>
      </c>
      <c r="I5" s="12"/>
      <c r="J5" s="12"/>
      <c r="K5" s="13" t="s">
        <v>11</v>
      </c>
    </row>
    <row r="6" customFormat="false" ht="15.75" hidden="false" customHeight="false" outlineLevel="0" collapsed="false">
      <c r="A6" s="14" t="n">
        <f aca="false">(ROW()-5)</f>
        <v>1</v>
      </c>
      <c r="B6" s="15" t="n">
        <v>5229</v>
      </c>
      <c r="C6" s="16" t="s">
        <v>12</v>
      </c>
      <c r="D6" s="17" t="n">
        <v>6</v>
      </c>
      <c r="E6" s="17" t="n">
        <v>9</v>
      </c>
      <c r="F6" s="17" t="n">
        <v>29</v>
      </c>
      <c r="G6" s="18"/>
      <c r="H6" s="19" t="n">
        <f aca="false">AVERAGE(D6:E6)</f>
        <v>7.5</v>
      </c>
      <c r="I6" s="20"/>
      <c r="J6" s="20"/>
      <c r="K6" s="21" t="n">
        <v>8</v>
      </c>
    </row>
    <row r="7" customFormat="false" ht="15.75" hidden="false" customHeight="false" outlineLevel="0" collapsed="false">
      <c r="A7" s="14" t="n">
        <f aca="false">(ROW()-5)</f>
        <v>2</v>
      </c>
      <c r="B7" s="15" t="n">
        <v>7359</v>
      </c>
      <c r="C7" s="16" t="s">
        <v>13</v>
      </c>
      <c r="D7" s="17" t="n">
        <v>5</v>
      </c>
      <c r="E7" s="17" t="n">
        <v>15</v>
      </c>
      <c r="F7" s="17" t="n">
        <v>22</v>
      </c>
      <c r="G7" s="22"/>
      <c r="H7" s="19" t="n">
        <f aca="false">AVERAGE(D7:E7)</f>
        <v>10</v>
      </c>
      <c r="I7" s="20"/>
      <c r="J7" s="20"/>
      <c r="K7" s="21" t="n">
        <v>10</v>
      </c>
    </row>
    <row r="8" customFormat="false" ht="15.75" hidden="false" customHeight="false" outlineLevel="0" collapsed="false">
      <c r="A8" s="14" t="n">
        <f aca="false">(ROW()-5)</f>
        <v>3</v>
      </c>
      <c r="B8" s="15" t="n">
        <v>7613</v>
      </c>
      <c r="C8" s="16" t="s">
        <v>14</v>
      </c>
      <c r="D8" s="17" t="n">
        <v>14</v>
      </c>
      <c r="E8" s="17" t="n">
        <v>15</v>
      </c>
      <c r="F8" s="17" t="n">
        <v>33</v>
      </c>
      <c r="G8" s="22"/>
      <c r="H8" s="19" t="n">
        <f aca="false">AVERAGE(D8:E8)</f>
        <v>14.5</v>
      </c>
      <c r="I8" s="20"/>
      <c r="J8" s="20"/>
      <c r="K8" s="21" t="n">
        <v>15</v>
      </c>
    </row>
    <row r="9" customFormat="false" ht="15.75" hidden="false" customHeight="false" outlineLevel="0" collapsed="false">
      <c r="A9" s="14" t="n">
        <f aca="false">(ROW()-5)</f>
        <v>4</v>
      </c>
      <c r="B9" s="15" t="n">
        <v>7614</v>
      </c>
      <c r="C9" s="16" t="s">
        <v>15</v>
      </c>
      <c r="D9" s="17" t="n">
        <v>8</v>
      </c>
      <c r="E9" s="17" t="n">
        <v>18</v>
      </c>
      <c r="F9" s="17" t="n">
        <v>37</v>
      </c>
      <c r="G9" s="22"/>
      <c r="H9" s="19" t="n">
        <f aca="false">AVERAGE(D9:E9)</f>
        <v>13</v>
      </c>
      <c r="I9" s="20"/>
      <c r="J9" s="20"/>
      <c r="K9" s="21" t="n">
        <v>13</v>
      </c>
    </row>
    <row r="10" customFormat="false" ht="16.5" hidden="false" customHeight="true" outlineLevel="0" collapsed="false">
      <c r="A10" s="14" t="n">
        <f aca="false">(ROW()-5)</f>
        <v>5</v>
      </c>
      <c r="B10" s="15" t="n">
        <v>7615</v>
      </c>
      <c r="C10" s="16" t="s">
        <v>16</v>
      </c>
      <c r="D10" s="17" t="n">
        <v>11</v>
      </c>
      <c r="E10" s="17" t="n">
        <v>15</v>
      </c>
      <c r="F10" s="17" t="n">
        <v>43</v>
      </c>
      <c r="G10" s="22"/>
      <c r="H10" s="19" t="n">
        <f aca="false">AVERAGE(D10:E10)</f>
        <v>13</v>
      </c>
      <c r="I10" s="20"/>
      <c r="J10" s="20"/>
      <c r="K10" s="21" t="n">
        <v>13</v>
      </c>
    </row>
    <row r="11" customFormat="false" ht="15.75" hidden="false" customHeight="false" outlineLevel="0" collapsed="false">
      <c r="A11" s="14" t="n">
        <f aca="false">(ROW()-5)</f>
        <v>6</v>
      </c>
      <c r="B11" s="15" t="n">
        <v>7616</v>
      </c>
      <c r="C11" s="16" t="s">
        <v>17</v>
      </c>
      <c r="D11" s="17" t="n">
        <v>15</v>
      </c>
      <c r="E11" s="17" t="n">
        <v>19</v>
      </c>
      <c r="F11" s="17" t="n">
        <v>44</v>
      </c>
      <c r="G11" s="23"/>
      <c r="H11" s="19" t="n">
        <f aca="false">AVERAGE(D11:E11)</f>
        <v>17</v>
      </c>
      <c r="I11" s="20"/>
      <c r="J11" s="20"/>
      <c r="K11" s="21" t="n">
        <v>17</v>
      </c>
    </row>
    <row r="12" customFormat="false" ht="15.75" hidden="false" customHeight="false" outlineLevel="0" collapsed="false">
      <c r="A12" s="14" t="n">
        <f aca="false">(ROW()-5)</f>
        <v>7</v>
      </c>
      <c r="B12" s="15" t="n">
        <v>7617</v>
      </c>
      <c r="C12" s="16" t="s">
        <v>18</v>
      </c>
      <c r="D12" s="17" t="n">
        <v>13</v>
      </c>
      <c r="E12" s="17" t="n">
        <v>19</v>
      </c>
      <c r="F12" s="17" t="n">
        <v>26</v>
      </c>
      <c r="G12" s="22"/>
      <c r="H12" s="19" t="n">
        <f aca="false">AVERAGE(D12:E12)</f>
        <v>16</v>
      </c>
      <c r="I12" s="20"/>
      <c r="J12" s="20"/>
      <c r="K12" s="21" t="n">
        <v>16</v>
      </c>
    </row>
    <row r="13" customFormat="false" ht="15.75" hidden="false" customHeight="false" outlineLevel="0" collapsed="false">
      <c r="A13" s="14" t="n">
        <f aca="false">(ROW()-5)</f>
        <v>8</v>
      </c>
      <c r="B13" s="15" t="n">
        <v>7618</v>
      </c>
      <c r="C13" s="16" t="s">
        <v>19</v>
      </c>
      <c r="D13" s="17" t="n">
        <v>13</v>
      </c>
      <c r="E13" s="17" t="n">
        <v>18</v>
      </c>
      <c r="F13" s="17" t="n">
        <v>43</v>
      </c>
      <c r="G13" s="22"/>
      <c r="H13" s="19" t="n">
        <f aca="false">AVERAGE(D13:E13)</f>
        <v>15.5</v>
      </c>
      <c r="I13" s="20"/>
      <c r="J13" s="20"/>
      <c r="K13" s="21" t="n">
        <v>16</v>
      </c>
    </row>
    <row r="14" customFormat="false" ht="15.75" hidden="false" customHeight="false" outlineLevel="0" collapsed="false">
      <c r="A14" s="14" t="n">
        <f aca="false">(ROW()-5)</f>
        <v>9</v>
      </c>
      <c r="B14" s="15" t="n">
        <v>7619</v>
      </c>
      <c r="C14" s="16" t="s">
        <v>20</v>
      </c>
      <c r="D14" s="17" t="n">
        <v>15</v>
      </c>
      <c r="E14" s="17" t="n">
        <v>20</v>
      </c>
      <c r="F14" s="17" t="n">
        <v>35</v>
      </c>
      <c r="G14" s="22"/>
      <c r="H14" s="19" t="n">
        <f aca="false">AVERAGE(D14:E14)</f>
        <v>17.5</v>
      </c>
      <c r="I14" s="20"/>
      <c r="J14" s="20"/>
      <c r="K14" s="21" t="n">
        <v>18</v>
      </c>
    </row>
    <row r="15" customFormat="false" ht="15.75" hidden="false" customHeight="false" outlineLevel="0" collapsed="false">
      <c r="A15" s="14" t="n">
        <f aca="false">(ROW()-5)</f>
        <v>10</v>
      </c>
      <c r="B15" s="15" t="n">
        <v>7620</v>
      </c>
      <c r="C15" s="16" t="s">
        <v>21</v>
      </c>
      <c r="D15" s="17" t="n">
        <v>5</v>
      </c>
      <c r="E15" s="17" t="n">
        <v>19</v>
      </c>
      <c r="F15" s="17" t="n">
        <v>26</v>
      </c>
      <c r="G15" s="22"/>
      <c r="H15" s="19" t="n">
        <f aca="false">AVERAGE(D15:E15)</f>
        <v>12</v>
      </c>
      <c r="I15" s="20"/>
      <c r="J15" s="20"/>
      <c r="K15" s="21" t="n">
        <v>12</v>
      </c>
    </row>
    <row r="16" customFormat="false" ht="15.75" hidden="false" customHeight="false" outlineLevel="0" collapsed="false">
      <c r="A16" s="14" t="n">
        <f aca="false">(ROW()-5)</f>
        <v>11</v>
      </c>
      <c r="B16" s="15" t="n">
        <v>7621</v>
      </c>
      <c r="C16" s="16" t="s">
        <v>22</v>
      </c>
      <c r="D16" s="17" t="n">
        <v>3</v>
      </c>
      <c r="E16" s="17" t="n">
        <v>15</v>
      </c>
      <c r="F16" s="17" t="n">
        <v>23</v>
      </c>
      <c r="G16" s="22"/>
      <c r="H16" s="19" t="n">
        <f aca="false">AVERAGE(D16:E16)</f>
        <v>9</v>
      </c>
      <c r="I16" s="20"/>
      <c r="J16" s="20"/>
      <c r="K16" s="21" t="n">
        <v>9</v>
      </c>
    </row>
    <row r="17" customFormat="false" ht="15.75" hidden="false" customHeight="false" outlineLevel="0" collapsed="false">
      <c r="A17" s="14" t="n">
        <f aca="false">(ROW()-5)</f>
        <v>12</v>
      </c>
      <c r="B17" s="15" t="n">
        <v>7622</v>
      </c>
      <c r="C17" s="16" t="s">
        <v>23</v>
      </c>
      <c r="D17" s="17" t="n">
        <v>17</v>
      </c>
      <c r="E17" s="17" t="n">
        <v>19</v>
      </c>
      <c r="F17" s="17" t="n">
        <v>37</v>
      </c>
      <c r="G17" s="22"/>
      <c r="H17" s="19" t="n">
        <f aca="false">AVERAGE(D17:E17)</f>
        <v>18</v>
      </c>
      <c r="I17" s="20"/>
      <c r="J17" s="20"/>
      <c r="K17" s="21" t="n">
        <v>18</v>
      </c>
    </row>
    <row r="18" customFormat="false" ht="15.75" hidden="false" customHeight="false" outlineLevel="0" collapsed="false">
      <c r="A18" s="14" t="n">
        <v>13</v>
      </c>
      <c r="B18" s="15" t="n">
        <v>7623</v>
      </c>
      <c r="C18" s="16" t="s">
        <v>24</v>
      </c>
      <c r="D18" s="17" t="n">
        <v>0</v>
      </c>
      <c r="E18" s="17" t="n">
        <v>11</v>
      </c>
      <c r="F18" s="17" t="n">
        <v>29</v>
      </c>
      <c r="G18" s="22"/>
      <c r="H18" s="19" t="n">
        <f aca="false">AVERAGE(D18:E18)</f>
        <v>5.5</v>
      </c>
      <c r="I18" s="20"/>
      <c r="J18" s="20"/>
      <c r="K18" s="21" t="n">
        <v>6</v>
      </c>
    </row>
    <row r="19" customFormat="false" ht="15.75" hidden="false" customHeight="false" outlineLevel="0" collapsed="false">
      <c r="A19" s="14" t="n">
        <f aca="false">(ROW()-5)</f>
        <v>14</v>
      </c>
      <c r="B19" s="15" t="n">
        <v>7624</v>
      </c>
      <c r="C19" s="16" t="s">
        <v>25</v>
      </c>
      <c r="D19" s="17" t="n">
        <v>18</v>
      </c>
      <c r="E19" s="17" t="n">
        <v>19</v>
      </c>
      <c r="F19" s="17" t="n">
        <v>42</v>
      </c>
      <c r="G19" s="22"/>
      <c r="H19" s="19" t="n">
        <f aca="false">AVERAGE(D19:E19)</f>
        <v>18.5</v>
      </c>
      <c r="I19" s="20"/>
      <c r="J19" s="20"/>
      <c r="K19" s="21" t="n">
        <v>19</v>
      </c>
    </row>
    <row r="20" customFormat="false" ht="15.75" hidden="false" customHeight="false" outlineLevel="0" collapsed="false">
      <c r="A20" s="14" t="n">
        <f aca="false">(ROW()-5)</f>
        <v>15</v>
      </c>
      <c r="B20" s="15" t="n">
        <v>7625</v>
      </c>
      <c r="C20" s="16" t="s">
        <v>26</v>
      </c>
      <c r="D20" s="17" t="n">
        <v>15</v>
      </c>
      <c r="E20" s="17" t="n">
        <v>15</v>
      </c>
      <c r="F20" s="17" t="n">
        <v>45</v>
      </c>
      <c r="G20" s="22"/>
      <c r="H20" s="19" t="n">
        <f aca="false">AVERAGE(D20:E20)</f>
        <v>15</v>
      </c>
      <c r="I20" s="20"/>
      <c r="J20" s="20"/>
      <c r="K20" s="21" t="n">
        <v>15</v>
      </c>
    </row>
    <row r="21" customFormat="false" ht="15.75" hidden="false" customHeight="false" outlineLevel="0" collapsed="false">
      <c r="A21" s="14" t="n">
        <f aca="false">(ROW()-5)</f>
        <v>16</v>
      </c>
      <c r="B21" s="15" t="n">
        <v>7626</v>
      </c>
      <c r="C21" s="16" t="s">
        <v>27</v>
      </c>
      <c r="D21" s="17" t="n">
        <v>9</v>
      </c>
      <c r="E21" s="17" t="n">
        <v>19</v>
      </c>
      <c r="F21" s="17" t="n">
        <v>32</v>
      </c>
      <c r="G21" s="23"/>
      <c r="H21" s="19" t="n">
        <f aca="false">AVERAGE(D21:E21)</f>
        <v>14</v>
      </c>
      <c r="I21" s="20"/>
      <c r="J21" s="20"/>
      <c r="K21" s="21" t="n">
        <v>14</v>
      </c>
    </row>
    <row r="22" customFormat="false" ht="15.75" hidden="false" customHeight="false" outlineLevel="0" collapsed="false">
      <c r="A22" s="14" t="n">
        <f aca="false">(ROW()-5)</f>
        <v>17</v>
      </c>
      <c r="B22" s="15" t="n">
        <v>7627</v>
      </c>
      <c r="C22" s="16" t="s">
        <v>28</v>
      </c>
      <c r="D22" s="17" t="n">
        <v>15</v>
      </c>
      <c r="E22" s="17" t="n">
        <v>16</v>
      </c>
      <c r="F22" s="17" t="n">
        <v>34</v>
      </c>
      <c r="G22" s="22"/>
      <c r="H22" s="19" t="n">
        <f aca="false">AVERAGE(D22:E22)</f>
        <v>15.5</v>
      </c>
      <c r="I22" s="20"/>
      <c r="J22" s="20"/>
      <c r="K22" s="21" t="n">
        <v>16</v>
      </c>
    </row>
    <row r="23" customFormat="false" ht="15.75" hidden="false" customHeight="false" outlineLevel="0" collapsed="false">
      <c r="A23" s="14" t="n">
        <f aca="false">(ROW()-5)</f>
        <v>18</v>
      </c>
      <c r="B23" s="15" t="n">
        <v>7628</v>
      </c>
      <c r="C23" s="16" t="s">
        <v>29</v>
      </c>
      <c r="D23" s="17" t="n">
        <v>20</v>
      </c>
      <c r="E23" s="17" t="n">
        <v>14</v>
      </c>
      <c r="F23" s="17" t="n">
        <v>24</v>
      </c>
      <c r="G23" s="22"/>
      <c r="H23" s="19" t="n">
        <f aca="false">AVERAGE(D23:E23)</f>
        <v>17</v>
      </c>
      <c r="I23" s="20"/>
      <c r="J23" s="20"/>
      <c r="K23" s="21" t="n">
        <v>17</v>
      </c>
    </row>
    <row r="24" customFormat="false" ht="15.75" hidden="false" customHeight="false" outlineLevel="0" collapsed="false">
      <c r="A24" s="14" t="n">
        <f aca="false">(ROW()-5)</f>
        <v>19</v>
      </c>
      <c r="B24" s="15" t="n">
        <v>7629</v>
      </c>
      <c r="C24" s="16" t="s">
        <v>30</v>
      </c>
      <c r="D24" s="17" t="n">
        <v>8</v>
      </c>
      <c r="E24" s="17" t="n">
        <v>19</v>
      </c>
      <c r="F24" s="17" t="n">
        <v>35</v>
      </c>
      <c r="G24" s="22"/>
      <c r="H24" s="19" t="n">
        <f aca="false">AVERAGE(D24:E24)</f>
        <v>13.5</v>
      </c>
      <c r="I24" s="20"/>
      <c r="J24" s="20"/>
      <c r="K24" s="21" t="n">
        <v>14</v>
      </c>
    </row>
    <row r="25" customFormat="false" ht="15.75" hidden="false" customHeight="false" outlineLevel="0" collapsed="false">
      <c r="A25" s="14" t="n">
        <f aca="false">(ROW()-5)</f>
        <v>20</v>
      </c>
      <c r="B25" s="15" t="n">
        <v>7630</v>
      </c>
      <c r="C25" s="16" t="s">
        <v>31</v>
      </c>
      <c r="D25" s="17" t="n">
        <v>6</v>
      </c>
      <c r="E25" s="17" t="n">
        <v>16</v>
      </c>
      <c r="F25" s="17" t="n">
        <v>32</v>
      </c>
      <c r="G25" s="22"/>
      <c r="H25" s="19" t="n">
        <f aca="false">AVERAGE(D25:E25)</f>
        <v>11</v>
      </c>
      <c r="I25" s="20"/>
      <c r="J25" s="20"/>
      <c r="K25" s="21" t="n">
        <v>11</v>
      </c>
    </row>
    <row r="26" customFormat="false" ht="15.75" hidden="false" customHeight="false" outlineLevel="0" collapsed="false">
      <c r="A26" s="14" t="n">
        <f aca="false">(ROW()-5)</f>
        <v>21</v>
      </c>
      <c r="B26" s="15" t="n">
        <v>7631</v>
      </c>
      <c r="C26" s="16" t="s">
        <v>32</v>
      </c>
      <c r="D26" s="17" t="n">
        <v>13</v>
      </c>
      <c r="E26" s="17" t="n">
        <v>15</v>
      </c>
      <c r="F26" s="17" t="n">
        <v>37</v>
      </c>
      <c r="G26" s="22"/>
      <c r="H26" s="19" t="n">
        <f aca="false">AVERAGE(D26:E26)</f>
        <v>14</v>
      </c>
      <c r="I26" s="20"/>
      <c r="J26" s="20"/>
      <c r="K26" s="21" t="n">
        <v>14</v>
      </c>
    </row>
    <row r="27" customFormat="false" ht="15.75" hidden="false" customHeight="false" outlineLevel="0" collapsed="false">
      <c r="A27" s="14" t="n">
        <f aca="false">(ROW()-5)</f>
        <v>22</v>
      </c>
      <c r="B27" s="15" t="n">
        <v>7632</v>
      </c>
      <c r="C27" s="16" t="s">
        <v>33</v>
      </c>
      <c r="D27" s="17" t="n">
        <v>4</v>
      </c>
      <c r="E27" s="17" t="n">
        <v>11</v>
      </c>
      <c r="F27" s="17" t="n">
        <v>36</v>
      </c>
      <c r="G27" s="22"/>
      <c r="H27" s="19" t="n">
        <f aca="false">AVERAGE(D27:E27)</f>
        <v>7.5</v>
      </c>
      <c r="I27" s="20"/>
      <c r="J27" s="20"/>
      <c r="K27" s="21" t="n">
        <v>8</v>
      </c>
    </row>
    <row r="28" customFormat="false" ht="15.75" hidden="false" customHeight="false" outlineLevel="0" collapsed="false">
      <c r="A28" s="14" t="n">
        <f aca="false">(ROW()-5)</f>
        <v>23</v>
      </c>
      <c r="B28" s="15" t="n">
        <v>7634</v>
      </c>
      <c r="C28" s="16" t="s">
        <v>34</v>
      </c>
      <c r="D28" s="17" t="n">
        <v>5</v>
      </c>
      <c r="E28" s="17" t="n">
        <v>16</v>
      </c>
      <c r="F28" s="17" t="n">
        <v>27</v>
      </c>
      <c r="G28" s="22"/>
      <c r="H28" s="19" t="n">
        <f aca="false">AVERAGE(D28:E28)</f>
        <v>10.5</v>
      </c>
      <c r="I28" s="20"/>
      <c r="J28" s="20"/>
      <c r="K28" s="21" t="n">
        <v>11</v>
      </c>
    </row>
    <row r="29" customFormat="false" ht="15.75" hidden="false" customHeight="false" outlineLevel="0" collapsed="false">
      <c r="A29" s="14" t="n">
        <f aca="false">(ROW()-5)</f>
        <v>24</v>
      </c>
      <c r="B29" s="15" t="n">
        <v>7635</v>
      </c>
      <c r="C29" s="16" t="s">
        <v>35</v>
      </c>
      <c r="D29" s="17" t="n">
        <v>3</v>
      </c>
      <c r="E29" s="17" t="n">
        <v>17</v>
      </c>
      <c r="F29" s="17" t="n">
        <v>30</v>
      </c>
      <c r="G29" s="22"/>
      <c r="H29" s="19" t="n">
        <f aca="false">AVERAGE(D29:E29)</f>
        <v>10</v>
      </c>
      <c r="I29" s="20"/>
      <c r="J29" s="20"/>
      <c r="K29" s="21" t="n">
        <v>10</v>
      </c>
    </row>
    <row r="30" customFormat="false" ht="15.75" hidden="false" customHeight="false" outlineLevel="0" collapsed="false">
      <c r="A30" s="14" t="n">
        <f aca="false">(ROW()-5)</f>
        <v>25</v>
      </c>
      <c r="B30" s="15" t="n">
        <v>7636</v>
      </c>
      <c r="C30" s="16" t="s">
        <v>36</v>
      </c>
      <c r="D30" s="17" t="n">
        <v>6</v>
      </c>
      <c r="E30" s="17" t="n">
        <v>9</v>
      </c>
      <c r="F30" s="17" t="n">
        <v>31</v>
      </c>
      <c r="G30" s="22"/>
      <c r="H30" s="19" t="n">
        <f aca="false">AVERAGE(D30:E30)</f>
        <v>7.5</v>
      </c>
      <c r="I30" s="20"/>
      <c r="J30" s="20"/>
      <c r="K30" s="21" t="n">
        <v>8</v>
      </c>
    </row>
    <row r="31" customFormat="false" ht="15.75" hidden="false" customHeight="false" outlineLevel="0" collapsed="false">
      <c r="A31" s="14" t="n">
        <f aca="false">(ROW()-5)</f>
        <v>26</v>
      </c>
      <c r="B31" s="15" t="n">
        <v>7638</v>
      </c>
      <c r="C31" s="16" t="s">
        <v>37</v>
      </c>
      <c r="D31" s="17" t="n">
        <v>5</v>
      </c>
      <c r="E31" s="17" t="n">
        <v>13</v>
      </c>
      <c r="F31" s="17" t="n">
        <v>29</v>
      </c>
      <c r="G31" s="22"/>
      <c r="H31" s="19" t="n">
        <f aca="false">AVERAGE(D31:E31)</f>
        <v>9</v>
      </c>
      <c r="I31" s="20"/>
      <c r="J31" s="20"/>
      <c r="K31" s="21" t="n">
        <v>9</v>
      </c>
    </row>
    <row r="32" customFormat="false" ht="15.75" hidden="false" customHeight="false" outlineLevel="0" collapsed="false">
      <c r="A32" s="14" t="n">
        <f aca="false">(ROW()-5)</f>
        <v>27</v>
      </c>
      <c r="B32" s="15" t="n">
        <v>7639</v>
      </c>
      <c r="C32" s="16" t="s">
        <v>38</v>
      </c>
      <c r="D32" s="17" t="n">
        <v>16</v>
      </c>
      <c r="E32" s="17" t="n">
        <v>16</v>
      </c>
      <c r="F32" s="17" t="n">
        <v>41</v>
      </c>
      <c r="G32" s="22"/>
      <c r="H32" s="19" t="n">
        <f aca="false">AVERAGE(D32:E32)</f>
        <v>16</v>
      </c>
      <c r="I32" s="20"/>
      <c r="J32" s="20"/>
      <c r="K32" s="21" t="n">
        <v>16</v>
      </c>
    </row>
    <row r="33" customFormat="false" ht="15.75" hidden="false" customHeight="false" outlineLevel="0" collapsed="false">
      <c r="A33" s="14" t="n">
        <f aca="false">(ROW()-5)</f>
        <v>28</v>
      </c>
      <c r="B33" s="15" t="n">
        <v>7640</v>
      </c>
      <c r="C33" s="16" t="s">
        <v>39</v>
      </c>
      <c r="D33" s="17" t="n">
        <v>8</v>
      </c>
      <c r="E33" s="17" t="n">
        <v>14</v>
      </c>
      <c r="F33" s="17" t="n">
        <v>36</v>
      </c>
      <c r="G33" s="22"/>
      <c r="H33" s="19" t="n">
        <f aca="false">AVERAGE(D33:E33)</f>
        <v>11</v>
      </c>
      <c r="I33" s="20"/>
      <c r="J33" s="20"/>
      <c r="K33" s="21" t="n">
        <v>11</v>
      </c>
    </row>
    <row r="34" customFormat="false" ht="15.75" hidden="false" customHeight="false" outlineLevel="0" collapsed="false">
      <c r="A34" s="14" t="n">
        <f aca="false">(ROW()-5)</f>
        <v>29</v>
      </c>
      <c r="B34" s="15" t="n">
        <v>7641</v>
      </c>
      <c r="C34" s="16" t="s">
        <v>40</v>
      </c>
      <c r="D34" s="17" t="n">
        <v>4</v>
      </c>
      <c r="E34" s="17" t="n">
        <v>14</v>
      </c>
      <c r="F34" s="17" t="n">
        <v>34</v>
      </c>
      <c r="G34" s="22"/>
      <c r="H34" s="19" t="n">
        <f aca="false">AVERAGE(D34:E34)</f>
        <v>9</v>
      </c>
      <c r="I34" s="20"/>
      <c r="J34" s="20"/>
      <c r="K34" s="21" t="n">
        <v>9</v>
      </c>
    </row>
    <row r="35" customFormat="false" ht="15.75" hidden="false" customHeight="false" outlineLevel="0" collapsed="false">
      <c r="A35" s="14" t="n">
        <f aca="false">(ROW()-5)</f>
        <v>30</v>
      </c>
      <c r="B35" s="15" t="n">
        <v>7642</v>
      </c>
      <c r="C35" s="16" t="s">
        <v>41</v>
      </c>
      <c r="D35" s="17" t="n">
        <v>7</v>
      </c>
      <c r="E35" s="17" t="n">
        <v>19</v>
      </c>
      <c r="F35" s="17" t="n">
        <v>42</v>
      </c>
      <c r="G35" s="22"/>
      <c r="H35" s="19" t="n">
        <f aca="false">AVERAGE(D35:E35)</f>
        <v>13</v>
      </c>
      <c r="I35" s="20"/>
      <c r="J35" s="20"/>
      <c r="K35" s="21" t="n">
        <v>13</v>
      </c>
    </row>
    <row r="36" customFormat="false" ht="15.75" hidden="false" customHeight="false" outlineLevel="0" collapsed="false">
      <c r="A36" s="14" t="n">
        <f aca="false">(ROW()-5)</f>
        <v>31</v>
      </c>
      <c r="B36" s="15" t="n">
        <v>7643</v>
      </c>
      <c r="C36" s="16" t="s">
        <v>42</v>
      </c>
      <c r="D36" s="17" t="n">
        <v>4</v>
      </c>
      <c r="E36" s="17" t="n">
        <v>17</v>
      </c>
      <c r="F36" s="17" t="n">
        <v>38</v>
      </c>
      <c r="G36" s="22"/>
      <c r="H36" s="19" t="n">
        <f aca="false">AVERAGE(D36:E36)</f>
        <v>10.5</v>
      </c>
      <c r="I36" s="20"/>
      <c r="J36" s="20"/>
      <c r="K36" s="21" t="n">
        <v>11</v>
      </c>
    </row>
    <row r="37" customFormat="false" ht="15.75" hidden="false" customHeight="false" outlineLevel="0" collapsed="false">
      <c r="A37" s="14" t="n">
        <f aca="false">(ROW()-5)</f>
        <v>32</v>
      </c>
      <c r="B37" s="15" t="n">
        <v>7644</v>
      </c>
      <c r="C37" s="16" t="s">
        <v>43</v>
      </c>
      <c r="D37" s="17" t="n">
        <v>17</v>
      </c>
      <c r="E37" s="17" t="n">
        <v>20</v>
      </c>
      <c r="F37" s="17" t="n">
        <v>39</v>
      </c>
      <c r="G37" s="22"/>
      <c r="H37" s="19" t="n">
        <f aca="false">AVERAGE(D37:E37)</f>
        <v>18.5</v>
      </c>
      <c r="I37" s="20"/>
      <c r="J37" s="20"/>
      <c r="K37" s="21" t="n">
        <v>19</v>
      </c>
    </row>
    <row r="38" customFormat="false" ht="15.75" hidden="false" customHeight="false" outlineLevel="0" collapsed="false">
      <c r="A38" s="14" t="n">
        <f aca="false">(ROW()-5)</f>
        <v>33</v>
      </c>
      <c r="B38" s="15" t="n">
        <v>7645</v>
      </c>
      <c r="C38" s="16" t="s">
        <v>44</v>
      </c>
      <c r="D38" s="17" t="n">
        <v>4</v>
      </c>
      <c r="E38" s="17" t="n">
        <v>13</v>
      </c>
      <c r="F38" s="17" t="n">
        <v>28</v>
      </c>
      <c r="G38" s="22"/>
      <c r="H38" s="19" t="n">
        <f aca="false">AVERAGE(D38:E38)</f>
        <v>8.5</v>
      </c>
      <c r="I38" s="20"/>
      <c r="J38" s="20"/>
      <c r="K38" s="21" t="n">
        <v>9</v>
      </c>
    </row>
    <row r="39" customFormat="false" ht="15.75" hidden="false" customHeight="false" outlineLevel="0" collapsed="false">
      <c r="A39" s="14" t="n">
        <f aca="false">(ROW()-5)</f>
        <v>34</v>
      </c>
      <c r="B39" s="15" t="n">
        <v>7646</v>
      </c>
      <c r="C39" s="16" t="s">
        <v>45</v>
      </c>
      <c r="D39" s="17" t="n">
        <v>13</v>
      </c>
      <c r="E39" s="17" t="n">
        <v>17</v>
      </c>
      <c r="F39" s="17" t="n">
        <v>39</v>
      </c>
      <c r="G39" s="22"/>
      <c r="H39" s="19" t="n">
        <f aca="false">AVERAGE(D39:E39)</f>
        <v>15</v>
      </c>
      <c r="I39" s="20"/>
      <c r="J39" s="20"/>
      <c r="K39" s="21" t="n">
        <v>15</v>
      </c>
    </row>
    <row r="40" customFormat="false" ht="15.75" hidden="false" customHeight="false" outlineLevel="0" collapsed="false">
      <c r="A40" s="14" t="n">
        <f aca="false">(ROW()-5)</f>
        <v>35</v>
      </c>
      <c r="B40" s="15" t="n">
        <v>7647</v>
      </c>
      <c r="C40" s="16" t="s">
        <v>46</v>
      </c>
      <c r="D40" s="17" t="n">
        <v>9</v>
      </c>
      <c r="E40" s="17" t="n">
        <v>10</v>
      </c>
      <c r="F40" s="17" t="n">
        <v>24</v>
      </c>
      <c r="G40" s="22"/>
      <c r="H40" s="19" t="n">
        <f aca="false">AVERAGE(D40:E40)</f>
        <v>9.5</v>
      </c>
      <c r="I40" s="20"/>
      <c r="J40" s="20"/>
      <c r="K40" s="21" t="n">
        <v>10</v>
      </c>
    </row>
    <row r="41" customFormat="false" ht="15.75" hidden="false" customHeight="false" outlineLevel="0" collapsed="false">
      <c r="A41" s="14" t="n">
        <f aca="false">(ROW()-5)</f>
        <v>36</v>
      </c>
      <c r="B41" s="15" t="n">
        <v>7648</v>
      </c>
      <c r="C41" s="16" t="s">
        <v>47</v>
      </c>
      <c r="D41" s="17" t="n">
        <v>14</v>
      </c>
      <c r="E41" s="17" t="n">
        <v>16</v>
      </c>
      <c r="F41" s="17" t="n">
        <v>40</v>
      </c>
      <c r="G41" s="22"/>
      <c r="H41" s="19" t="n">
        <f aca="false">AVERAGE(D41:E41)</f>
        <v>15</v>
      </c>
      <c r="I41" s="20"/>
      <c r="J41" s="20"/>
      <c r="K41" s="21" t="n">
        <v>15</v>
      </c>
    </row>
    <row r="42" customFormat="false" ht="15.75" hidden="false" customHeight="false" outlineLevel="0" collapsed="false">
      <c r="A42" s="14" t="n">
        <f aca="false">(ROW()-5)</f>
        <v>37</v>
      </c>
      <c r="B42" s="15" t="n">
        <v>7649</v>
      </c>
      <c r="C42" s="16" t="s">
        <v>48</v>
      </c>
      <c r="D42" s="17" t="n">
        <v>18</v>
      </c>
      <c r="E42" s="17" t="n">
        <v>19</v>
      </c>
      <c r="F42" s="17" t="n">
        <v>34</v>
      </c>
      <c r="G42" s="22"/>
      <c r="H42" s="19" t="n">
        <f aca="false">AVERAGE(D42:E42)</f>
        <v>18.5</v>
      </c>
      <c r="I42" s="20"/>
      <c r="J42" s="20"/>
      <c r="K42" s="21" t="n">
        <v>19</v>
      </c>
    </row>
    <row r="43" customFormat="false" ht="15.75" hidden="false" customHeight="false" outlineLevel="0" collapsed="false">
      <c r="A43" s="14" t="n">
        <f aca="false">(ROW()-5)</f>
        <v>38</v>
      </c>
      <c r="B43" s="15" t="n">
        <v>7650</v>
      </c>
      <c r="C43" s="16" t="s">
        <v>49</v>
      </c>
      <c r="D43" s="17" t="n">
        <v>14</v>
      </c>
      <c r="E43" s="17" t="n">
        <v>19</v>
      </c>
      <c r="F43" s="17" t="n">
        <v>29</v>
      </c>
      <c r="G43" s="22"/>
      <c r="H43" s="19" t="n">
        <f aca="false">AVERAGE(D43:E43)</f>
        <v>16.5</v>
      </c>
      <c r="I43" s="20"/>
      <c r="J43" s="20"/>
      <c r="K43" s="21" t="n">
        <v>17</v>
      </c>
    </row>
    <row r="44" customFormat="false" ht="15.75" hidden="false" customHeight="false" outlineLevel="0" collapsed="false">
      <c r="A44" s="14" t="n">
        <f aca="false">(ROW()-5)</f>
        <v>39</v>
      </c>
      <c r="B44" s="15" t="n">
        <v>7651</v>
      </c>
      <c r="C44" s="16" t="s">
        <v>50</v>
      </c>
      <c r="D44" s="17" t="n">
        <v>1</v>
      </c>
      <c r="E44" s="17" t="n">
        <v>19</v>
      </c>
      <c r="F44" s="17" t="n">
        <v>31</v>
      </c>
      <c r="G44" s="22"/>
      <c r="H44" s="19" t="n">
        <f aca="false">AVERAGE(D44:E44)</f>
        <v>10</v>
      </c>
      <c r="I44" s="20"/>
      <c r="J44" s="20"/>
      <c r="K44" s="21" t="n">
        <v>10</v>
      </c>
    </row>
    <row r="45" customFormat="false" ht="15.75" hidden="false" customHeight="false" outlineLevel="0" collapsed="false">
      <c r="A45" s="14" t="n">
        <f aca="false">(ROW()-5)</f>
        <v>40</v>
      </c>
      <c r="B45" s="15" t="n">
        <v>7652</v>
      </c>
      <c r="C45" s="16" t="s">
        <v>51</v>
      </c>
      <c r="D45" s="17" t="n">
        <v>18</v>
      </c>
      <c r="E45" s="17" t="n">
        <v>19</v>
      </c>
      <c r="F45" s="17" t="n">
        <v>38</v>
      </c>
      <c r="G45" s="22"/>
      <c r="H45" s="19" t="n">
        <f aca="false">AVERAGE(D45:E45)</f>
        <v>18.5</v>
      </c>
      <c r="I45" s="20"/>
      <c r="J45" s="20"/>
      <c r="K45" s="21" t="n">
        <v>19</v>
      </c>
    </row>
    <row r="46" customFormat="false" ht="15.75" hidden="false" customHeight="false" outlineLevel="0" collapsed="false">
      <c r="A46" s="14" t="n">
        <f aca="false">(ROW()-5)</f>
        <v>41</v>
      </c>
      <c r="B46" s="15" t="n">
        <v>7653</v>
      </c>
      <c r="C46" s="16" t="s">
        <v>52</v>
      </c>
      <c r="D46" s="17" t="n">
        <v>17</v>
      </c>
      <c r="E46" s="17" t="n">
        <v>20</v>
      </c>
      <c r="F46" s="17" t="n">
        <v>39</v>
      </c>
      <c r="G46" s="22"/>
      <c r="H46" s="19" t="n">
        <f aca="false">AVERAGE(D46:E46)</f>
        <v>18.5</v>
      </c>
      <c r="I46" s="20"/>
      <c r="J46" s="20"/>
      <c r="K46" s="21" t="n">
        <v>19</v>
      </c>
    </row>
    <row r="47" customFormat="false" ht="15.75" hidden="false" customHeight="false" outlineLevel="0" collapsed="false">
      <c r="A47" s="14" t="n">
        <f aca="false">(ROW()-5)</f>
        <v>42</v>
      </c>
      <c r="B47" s="15" t="n">
        <v>7654</v>
      </c>
      <c r="C47" s="16" t="s">
        <v>53</v>
      </c>
      <c r="D47" s="24" t="n">
        <v>4</v>
      </c>
      <c r="E47" s="24" t="n">
        <v>12</v>
      </c>
      <c r="F47" s="17" t="n">
        <v>32</v>
      </c>
      <c r="G47" s="22"/>
      <c r="H47" s="19" t="n">
        <f aca="false">AVERAGE(D47:E47)</f>
        <v>8</v>
      </c>
      <c r="I47" s="20"/>
      <c r="J47" s="20"/>
      <c r="K47" s="21" t="n">
        <v>8</v>
      </c>
    </row>
    <row r="48" customFormat="false" ht="15.75" hidden="false" customHeight="false" outlineLevel="0" collapsed="false">
      <c r="A48" s="14" t="n">
        <f aca="false">(ROW()-5)</f>
        <v>43</v>
      </c>
      <c r="B48" s="15" t="n">
        <v>7655</v>
      </c>
      <c r="C48" s="16" t="s">
        <v>54</v>
      </c>
      <c r="D48" s="17" t="n">
        <v>20</v>
      </c>
      <c r="E48" s="17" t="n">
        <v>19</v>
      </c>
      <c r="F48" s="17" t="n">
        <v>31</v>
      </c>
      <c r="G48" s="22"/>
      <c r="H48" s="19" t="n">
        <f aca="false">AVERAGE(D48:E48)</f>
        <v>19.5</v>
      </c>
      <c r="I48" s="20"/>
      <c r="J48" s="20"/>
      <c r="K48" s="21" t="n">
        <v>20</v>
      </c>
    </row>
    <row r="49" customFormat="false" ht="15.75" hidden="false" customHeight="false" outlineLevel="0" collapsed="false">
      <c r="A49" s="14" t="n">
        <f aca="false">(ROW()-5)</f>
        <v>44</v>
      </c>
      <c r="B49" s="15" t="n">
        <v>7656</v>
      </c>
      <c r="C49" s="16" t="s">
        <v>55</v>
      </c>
      <c r="D49" s="17" t="n">
        <v>13</v>
      </c>
      <c r="E49" s="17" t="n">
        <v>18</v>
      </c>
      <c r="F49" s="17" t="n">
        <v>29</v>
      </c>
      <c r="G49" s="22"/>
      <c r="H49" s="19" t="n">
        <f aca="false">AVERAGE(D49:E49)</f>
        <v>15.5</v>
      </c>
      <c r="I49" s="20"/>
      <c r="J49" s="20"/>
      <c r="K49" s="21" t="n">
        <v>16</v>
      </c>
    </row>
    <row r="50" customFormat="false" ht="15.75" hidden="false" customHeight="false" outlineLevel="0" collapsed="false">
      <c r="A50" s="14" t="n">
        <f aca="false">(ROW()-5)</f>
        <v>45</v>
      </c>
      <c r="B50" s="15" t="n">
        <v>7657</v>
      </c>
      <c r="C50" s="16" t="s">
        <v>56</v>
      </c>
      <c r="D50" s="17" t="n">
        <v>19</v>
      </c>
      <c r="E50" s="17" t="n">
        <v>19</v>
      </c>
      <c r="F50" s="17" t="n">
        <v>42</v>
      </c>
      <c r="G50" s="22"/>
      <c r="H50" s="19" t="n">
        <f aca="false">AVERAGE(D50:E50)</f>
        <v>19</v>
      </c>
      <c r="I50" s="20"/>
      <c r="J50" s="20"/>
      <c r="K50" s="21" t="n">
        <v>19</v>
      </c>
    </row>
    <row r="51" customFormat="false" ht="15.75" hidden="false" customHeight="false" outlineLevel="0" collapsed="false">
      <c r="A51" s="14" t="n">
        <f aca="false">(ROW()-5)</f>
        <v>46</v>
      </c>
      <c r="B51" s="15" t="n">
        <v>7658</v>
      </c>
      <c r="C51" s="16" t="s">
        <v>57</v>
      </c>
      <c r="D51" s="17" t="n">
        <v>3</v>
      </c>
      <c r="E51" s="17" t="n">
        <v>3</v>
      </c>
      <c r="F51" s="17" t="n">
        <v>27</v>
      </c>
      <c r="G51" s="22"/>
      <c r="H51" s="19" t="n">
        <f aca="false">AVERAGE(D51:E51)</f>
        <v>3</v>
      </c>
      <c r="I51" s="20"/>
      <c r="J51" s="20"/>
      <c r="K51" s="21" t="n">
        <v>3</v>
      </c>
    </row>
    <row r="52" customFormat="false" ht="15.75" hidden="false" customHeight="false" outlineLevel="0" collapsed="false">
      <c r="A52" s="14" t="n">
        <f aca="false">(ROW()-5)</f>
        <v>47</v>
      </c>
      <c r="B52" s="15" t="n">
        <v>7659</v>
      </c>
      <c r="C52" s="16" t="s">
        <v>58</v>
      </c>
      <c r="D52" s="17" t="n">
        <v>15</v>
      </c>
      <c r="E52" s="17" t="n">
        <v>13</v>
      </c>
      <c r="F52" s="17" t="n">
        <v>42</v>
      </c>
      <c r="G52" s="22"/>
      <c r="H52" s="19" t="n">
        <f aca="false">AVERAGE(D52:E52)</f>
        <v>14</v>
      </c>
      <c r="I52" s="20"/>
      <c r="J52" s="20"/>
      <c r="K52" s="21" t="n">
        <v>14</v>
      </c>
    </row>
    <row r="53" customFormat="false" ht="15.75" hidden="false" customHeight="false" outlineLevel="0" collapsed="false">
      <c r="A53" s="14" t="n">
        <f aca="false">(ROW()-5)</f>
        <v>48</v>
      </c>
      <c r="B53" s="15" t="n">
        <v>7660</v>
      </c>
      <c r="C53" s="16" t="s">
        <v>59</v>
      </c>
      <c r="D53" s="17" t="n">
        <v>14</v>
      </c>
      <c r="E53" s="17" t="n">
        <v>15</v>
      </c>
      <c r="F53" s="17" t="n">
        <v>35</v>
      </c>
      <c r="G53" s="22"/>
      <c r="H53" s="19" t="n">
        <f aca="false">AVERAGE(D53:E53)</f>
        <v>14.5</v>
      </c>
      <c r="I53" s="20"/>
      <c r="J53" s="20"/>
      <c r="K53" s="21" t="n">
        <v>15</v>
      </c>
    </row>
    <row r="54" customFormat="false" ht="19.5" hidden="false" customHeight="true" outlineLevel="0" collapsed="false">
      <c r="A54" s="14" t="n">
        <f aca="false">(ROW()-5)</f>
        <v>49</v>
      </c>
      <c r="B54" s="15" t="n">
        <v>7661</v>
      </c>
      <c r="C54" s="16" t="s">
        <v>60</v>
      </c>
      <c r="D54" s="17" t="n">
        <v>11</v>
      </c>
      <c r="E54" s="17" t="n">
        <v>13</v>
      </c>
      <c r="F54" s="17" t="n">
        <v>33</v>
      </c>
      <c r="G54" s="22"/>
      <c r="H54" s="19" t="n">
        <f aca="false">AVERAGE(D54:E54)</f>
        <v>12</v>
      </c>
      <c r="I54" s="20"/>
      <c r="J54" s="20"/>
      <c r="K54" s="21" t="n">
        <v>12</v>
      </c>
    </row>
    <row r="55" customFormat="false" ht="15.75" hidden="false" customHeight="false" outlineLevel="0" collapsed="false">
      <c r="A55" s="14" t="n">
        <f aca="false">(ROW()-5)</f>
        <v>50</v>
      </c>
      <c r="B55" s="15" t="n">
        <v>7662</v>
      </c>
      <c r="C55" s="16" t="s">
        <v>61</v>
      </c>
      <c r="D55" s="17" t="n">
        <v>18</v>
      </c>
      <c r="E55" s="17" t="n">
        <v>20</v>
      </c>
      <c r="F55" s="17" t="n">
        <v>40</v>
      </c>
      <c r="G55" s="22"/>
      <c r="H55" s="19" t="n">
        <f aca="false">AVERAGE(D55:E55)</f>
        <v>19</v>
      </c>
      <c r="I55" s="20"/>
      <c r="J55" s="20"/>
      <c r="K55" s="21" t="n">
        <v>19</v>
      </c>
    </row>
    <row r="56" customFormat="false" ht="15.75" hidden="false" customHeight="false" outlineLevel="0" collapsed="false">
      <c r="A56" s="14" t="n">
        <f aca="false">(ROW()-5)</f>
        <v>51</v>
      </c>
      <c r="B56" s="15" t="n">
        <v>7663</v>
      </c>
      <c r="C56" s="16" t="s">
        <v>62</v>
      </c>
      <c r="D56" s="17" t="n">
        <v>18</v>
      </c>
      <c r="E56" s="17" t="n">
        <v>16</v>
      </c>
      <c r="F56" s="17" t="n">
        <v>39</v>
      </c>
      <c r="G56" s="22"/>
      <c r="H56" s="19" t="n">
        <f aca="false">AVERAGE(D56:E56)</f>
        <v>17</v>
      </c>
      <c r="I56" s="20"/>
      <c r="J56" s="20"/>
      <c r="K56" s="21" t="n">
        <v>17</v>
      </c>
    </row>
    <row r="57" customFormat="false" ht="17.25" hidden="false" customHeight="true" outlineLevel="0" collapsed="false">
      <c r="A57" s="14" t="n">
        <f aca="false">(ROW()-5)</f>
        <v>52</v>
      </c>
      <c r="B57" s="15" t="n">
        <v>7664</v>
      </c>
      <c r="C57" s="16" t="s">
        <v>63</v>
      </c>
      <c r="D57" s="17" t="n">
        <v>15</v>
      </c>
      <c r="E57" s="17" t="n">
        <v>12</v>
      </c>
      <c r="F57" s="17" t="n">
        <v>33</v>
      </c>
      <c r="G57" s="22"/>
      <c r="H57" s="19" t="n">
        <f aca="false">AVERAGE(D57:E57)</f>
        <v>13.5</v>
      </c>
      <c r="I57" s="20"/>
      <c r="J57" s="20"/>
      <c r="K57" s="21" t="n">
        <v>14</v>
      </c>
    </row>
    <row r="58" customFormat="false" ht="23.25" hidden="false" customHeight="true" outlineLevel="0" collapsed="false">
      <c r="A58" s="14" t="n">
        <f aca="false">(ROW()-5)</f>
        <v>53</v>
      </c>
      <c r="B58" s="15" t="n">
        <v>7665</v>
      </c>
      <c r="C58" s="16" t="s">
        <v>64</v>
      </c>
      <c r="D58" s="17" t="n">
        <v>12</v>
      </c>
      <c r="E58" s="17" t="n">
        <v>13</v>
      </c>
      <c r="F58" s="17" t="n">
        <v>28</v>
      </c>
      <c r="G58" s="22"/>
      <c r="H58" s="19" t="n">
        <f aca="false">AVERAGE(D58:E58)</f>
        <v>12.5</v>
      </c>
      <c r="I58" s="20"/>
      <c r="J58" s="20"/>
      <c r="K58" s="21" t="n">
        <v>13</v>
      </c>
    </row>
    <row r="59" customFormat="false" ht="15.75" hidden="false" customHeight="false" outlineLevel="0" collapsed="false">
      <c r="A59" s="14" t="n">
        <f aca="false">(ROW()-5)</f>
        <v>54</v>
      </c>
      <c r="B59" s="15" t="n">
        <v>7666</v>
      </c>
      <c r="C59" s="16" t="s">
        <v>65</v>
      </c>
      <c r="D59" s="17" t="n">
        <v>6</v>
      </c>
      <c r="E59" s="17" t="n">
        <v>9</v>
      </c>
      <c r="F59" s="17" t="n">
        <v>36</v>
      </c>
      <c r="G59" s="22"/>
      <c r="H59" s="19" t="n">
        <f aca="false">AVERAGE(D59:E59)</f>
        <v>7.5</v>
      </c>
      <c r="I59" s="20"/>
      <c r="J59" s="20"/>
      <c r="K59" s="21" t="n">
        <v>8</v>
      </c>
    </row>
    <row r="60" customFormat="false" ht="15.75" hidden="false" customHeight="false" outlineLevel="0" collapsed="false">
      <c r="A60" s="14" t="n">
        <f aca="false">(ROW()-5)</f>
        <v>55</v>
      </c>
      <c r="B60" s="15" t="n">
        <v>7667</v>
      </c>
      <c r="C60" s="16" t="s">
        <v>66</v>
      </c>
      <c r="D60" s="17" t="n">
        <v>14</v>
      </c>
      <c r="E60" s="17" t="n">
        <v>17</v>
      </c>
      <c r="F60" s="17" t="n">
        <v>32</v>
      </c>
      <c r="G60" s="22"/>
      <c r="H60" s="19" t="n">
        <f aca="false">AVERAGE(D60:E60)</f>
        <v>15.5</v>
      </c>
      <c r="I60" s="20"/>
      <c r="J60" s="20"/>
      <c r="K60" s="21" t="n">
        <v>16</v>
      </c>
    </row>
    <row r="61" customFormat="false" ht="15.75" hidden="false" customHeight="false" outlineLevel="0" collapsed="false">
      <c r="A61" s="14" t="n">
        <f aca="false">(ROW()-5)</f>
        <v>56</v>
      </c>
      <c r="B61" s="15" t="n">
        <v>7668</v>
      </c>
      <c r="C61" s="16" t="s">
        <v>67</v>
      </c>
      <c r="D61" s="17" t="n">
        <v>20</v>
      </c>
      <c r="E61" s="17" t="n">
        <v>20</v>
      </c>
      <c r="F61" s="17" t="n">
        <v>39</v>
      </c>
      <c r="G61" s="22"/>
      <c r="H61" s="19" t="n">
        <f aca="false">AVERAGE(D61:E61)</f>
        <v>20</v>
      </c>
      <c r="I61" s="20"/>
      <c r="J61" s="20"/>
      <c r="K61" s="21" t="n">
        <v>20</v>
      </c>
    </row>
    <row r="62" customFormat="false" ht="15.75" hidden="false" customHeight="false" outlineLevel="0" collapsed="false">
      <c r="A62" s="14" t="n">
        <f aca="false">(ROW()-5)</f>
        <v>57</v>
      </c>
      <c r="B62" s="15" t="n">
        <v>7669</v>
      </c>
      <c r="C62" s="16" t="s">
        <v>68</v>
      </c>
      <c r="D62" s="17" t="n">
        <v>19</v>
      </c>
      <c r="E62" s="17" t="n">
        <v>20</v>
      </c>
      <c r="F62" s="17" t="n">
        <v>41</v>
      </c>
      <c r="G62" s="22"/>
      <c r="H62" s="19" t="n">
        <f aca="false">AVERAGE(D62:E62)</f>
        <v>19.5</v>
      </c>
      <c r="I62" s="20"/>
      <c r="J62" s="20"/>
      <c r="K62" s="21" t="n">
        <v>20</v>
      </c>
    </row>
    <row r="63" customFormat="false" ht="15.75" hidden="false" customHeight="false" outlineLevel="0" collapsed="false">
      <c r="A63" s="14" t="n">
        <f aca="false">(ROW()-5)</f>
        <v>58</v>
      </c>
      <c r="B63" s="15" t="n">
        <v>7670</v>
      </c>
      <c r="C63" s="16" t="s">
        <v>69</v>
      </c>
      <c r="D63" s="17" t="n">
        <v>17</v>
      </c>
      <c r="E63" s="17" t="n">
        <v>19</v>
      </c>
      <c r="F63" s="17" t="n">
        <v>38</v>
      </c>
      <c r="G63" s="22"/>
      <c r="H63" s="19" t="n">
        <f aca="false">AVERAGE(D63:E63)</f>
        <v>18</v>
      </c>
      <c r="I63" s="20"/>
      <c r="J63" s="20"/>
      <c r="K63" s="21" t="n">
        <v>18</v>
      </c>
    </row>
    <row r="64" customFormat="false" ht="15.75" hidden="false" customHeight="false" outlineLevel="0" collapsed="false">
      <c r="A64" s="14" t="n">
        <f aca="false">(ROW()-5)</f>
        <v>59</v>
      </c>
      <c r="B64" s="15" t="n">
        <v>7671</v>
      </c>
      <c r="C64" s="16" t="s">
        <v>70</v>
      </c>
      <c r="D64" s="17" t="n">
        <v>9</v>
      </c>
      <c r="E64" s="17" t="n">
        <v>15</v>
      </c>
      <c r="F64" s="17" t="n">
        <v>33</v>
      </c>
      <c r="G64" s="22"/>
      <c r="H64" s="19" t="n">
        <f aca="false">AVERAGE(D64:E64)</f>
        <v>12</v>
      </c>
      <c r="I64" s="20"/>
      <c r="J64" s="20"/>
      <c r="K64" s="21" t="n">
        <v>12</v>
      </c>
    </row>
    <row r="65" customFormat="false" ht="15.75" hidden="false" customHeight="false" outlineLevel="0" collapsed="false">
      <c r="A65" s="14" t="n">
        <f aca="false">(ROW()-5)</f>
        <v>60</v>
      </c>
      <c r="B65" s="15" t="n">
        <v>7672</v>
      </c>
      <c r="C65" s="16" t="s">
        <v>71</v>
      </c>
      <c r="D65" s="17" t="n">
        <v>14</v>
      </c>
      <c r="E65" s="17" t="n">
        <v>16</v>
      </c>
      <c r="F65" s="17" t="n">
        <v>41</v>
      </c>
      <c r="G65" s="22"/>
      <c r="H65" s="19" t="n">
        <f aca="false">AVERAGE(D65:E65)</f>
        <v>15</v>
      </c>
      <c r="I65" s="20"/>
      <c r="J65" s="20"/>
      <c r="K65" s="21" t="n">
        <v>15</v>
      </c>
    </row>
    <row r="66" customFormat="false" ht="15.75" hidden="false" customHeight="false" outlineLevel="0" collapsed="false">
      <c r="A66" s="14" t="n">
        <f aca="false">(ROW()-5)</f>
        <v>61</v>
      </c>
      <c r="B66" s="15" t="n">
        <v>7673</v>
      </c>
      <c r="C66" s="16" t="s">
        <v>72</v>
      </c>
      <c r="D66" s="17" t="n">
        <v>14</v>
      </c>
      <c r="E66" s="17" t="n">
        <v>13</v>
      </c>
      <c r="F66" s="17" t="n">
        <v>43</v>
      </c>
      <c r="G66" s="22"/>
      <c r="H66" s="19" t="n">
        <f aca="false">AVERAGE(D66:E66)</f>
        <v>13.5</v>
      </c>
      <c r="I66" s="20"/>
      <c r="J66" s="20"/>
      <c r="K66" s="21" t="n">
        <v>14</v>
      </c>
    </row>
    <row r="67" customFormat="false" ht="15.75" hidden="false" customHeight="false" outlineLevel="0" collapsed="false">
      <c r="A67" s="14" t="n">
        <f aca="false">(ROW()-5)</f>
        <v>62</v>
      </c>
      <c r="B67" s="15" t="n">
        <v>7674</v>
      </c>
      <c r="C67" s="16" t="s">
        <v>73</v>
      </c>
      <c r="D67" s="17" t="n">
        <v>5</v>
      </c>
      <c r="E67" s="17" t="n">
        <v>11</v>
      </c>
      <c r="F67" s="17" t="n">
        <v>34</v>
      </c>
      <c r="G67" s="22"/>
      <c r="H67" s="19" t="n">
        <f aca="false">AVERAGE(D67:E67)</f>
        <v>8</v>
      </c>
      <c r="I67" s="20"/>
      <c r="J67" s="20"/>
      <c r="K67" s="21" t="n">
        <v>8</v>
      </c>
    </row>
    <row r="68" customFormat="false" ht="16.5" hidden="false" customHeight="true" outlineLevel="0" collapsed="false">
      <c r="A68" s="14" t="n">
        <f aca="false">(ROW()-5)</f>
        <v>63</v>
      </c>
      <c r="B68" s="15" t="n">
        <v>7675</v>
      </c>
      <c r="C68" s="16" t="s">
        <v>74</v>
      </c>
      <c r="D68" s="17" t="n">
        <v>18</v>
      </c>
      <c r="E68" s="17" t="n">
        <v>17</v>
      </c>
      <c r="F68" s="17" t="n">
        <v>34</v>
      </c>
      <c r="G68" s="22"/>
      <c r="H68" s="19" t="n">
        <f aca="false">AVERAGE(D68:E68)</f>
        <v>17.5</v>
      </c>
      <c r="I68" s="20"/>
      <c r="J68" s="20"/>
      <c r="K68" s="21" t="n">
        <v>18</v>
      </c>
    </row>
    <row r="69" customFormat="false" ht="18.75" hidden="false" customHeight="true" outlineLevel="0" collapsed="false">
      <c r="A69" s="14" t="n">
        <f aca="false">(ROW()-5)</f>
        <v>64</v>
      </c>
      <c r="B69" s="15" t="n">
        <v>7682</v>
      </c>
      <c r="C69" s="16" t="s">
        <v>75</v>
      </c>
      <c r="D69" s="17" t="n">
        <v>20</v>
      </c>
      <c r="E69" s="17" t="n">
        <v>20</v>
      </c>
      <c r="F69" s="17" t="n">
        <v>31</v>
      </c>
      <c r="G69" s="22"/>
      <c r="H69" s="19" t="n">
        <f aca="false">AVERAGE(D69:E69)</f>
        <v>20</v>
      </c>
      <c r="I69" s="20"/>
      <c r="J69" s="20"/>
      <c r="K69" s="21" t="n">
        <v>20</v>
      </c>
    </row>
    <row r="70" customFormat="false" ht="15.75" hidden="false" customHeight="false" outlineLevel="0" collapsed="false">
      <c r="A70" s="14" t="n">
        <v>64</v>
      </c>
      <c r="B70" s="25" t="n">
        <v>8094</v>
      </c>
      <c r="C70" s="26" t="s">
        <v>76</v>
      </c>
      <c r="D70" s="17" t="n">
        <v>13</v>
      </c>
      <c r="E70" s="17" t="n">
        <v>16</v>
      </c>
      <c r="F70" s="17" t="n">
        <v>18</v>
      </c>
      <c r="G70" s="22"/>
      <c r="H70" s="19" t="n">
        <f aca="false">AVERAGE(D70:E70)</f>
        <v>14.5</v>
      </c>
      <c r="I70" s="20"/>
      <c r="J70" s="20"/>
      <c r="K70" s="21" t="n">
        <v>15</v>
      </c>
    </row>
    <row r="71" customFormat="false" ht="15.75" hidden="false" customHeight="false" outlineLevel="0" collapsed="false">
      <c r="A71" s="14" t="n">
        <v>65</v>
      </c>
      <c r="B71" s="25" t="n">
        <v>8095</v>
      </c>
      <c r="C71" s="26" t="s">
        <v>77</v>
      </c>
      <c r="D71" s="17" t="n">
        <v>13</v>
      </c>
      <c r="E71" s="17" t="n">
        <v>17</v>
      </c>
      <c r="F71" s="17" t="n">
        <v>20</v>
      </c>
      <c r="G71" s="22"/>
      <c r="H71" s="19" t="n">
        <f aca="false">AVERAGE(D71:E71)</f>
        <v>15</v>
      </c>
      <c r="I71" s="20"/>
      <c r="J71" s="20"/>
      <c r="K71" s="21" t="n">
        <v>15</v>
      </c>
    </row>
    <row r="72" customFormat="false" ht="15.75" hidden="false" customHeight="false" outlineLevel="0" collapsed="false">
      <c r="A72" s="14" t="n">
        <v>66</v>
      </c>
      <c r="B72" s="25" t="n">
        <v>8096</v>
      </c>
      <c r="C72" s="26" t="s">
        <v>78</v>
      </c>
      <c r="D72" s="17" t="n">
        <v>14</v>
      </c>
      <c r="E72" s="17" t="n">
        <v>14</v>
      </c>
      <c r="F72" s="17" t="n">
        <v>18</v>
      </c>
      <c r="G72" s="22"/>
      <c r="H72" s="19" t="n">
        <f aca="false">AVERAGE(D72:E72)</f>
        <v>14</v>
      </c>
      <c r="I72" s="20"/>
      <c r="J72" s="20"/>
      <c r="K72" s="21" t="n">
        <v>14</v>
      </c>
    </row>
    <row r="73" customFormat="false" ht="15.75" hidden="false" customHeight="false" outlineLevel="0" collapsed="false">
      <c r="A73" s="14" t="n">
        <v>67</v>
      </c>
      <c r="B73" s="25" t="n">
        <v>8097</v>
      </c>
      <c r="C73" s="26" t="s">
        <v>79</v>
      </c>
      <c r="D73" s="17" t="n">
        <v>13</v>
      </c>
      <c r="E73" s="17" t="n">
        <v>19</v>
      </c>
      <c r="F73" s="17" t="n">
        <v>20</v>
      </c>
      <c r="G73" s="22"/>
      <c r="H73" s="19" t="n">
        <f aca="false">AVERAGE(D73:E73)</f>
        <v>16</v>
      </c>
      <c r="I73" s="20"/>
      <c r="J73" s="20"/>
      <c r="K73" s="21" t="n">
        <v>16</v>
      </c>
    </row>
    <row r="74" customFormat="false" ht="15.75" hidden="false" customHeight="false" outlineLevel="0" collapsed="false">
      <c r="A74" s="14" t="n">
        <v>68</v>
      </c>
      <c r="B74" s="25" t="n">
        <v>8098</v>
      </c>
      <c r="C74" s="26" t="s">
        <v>80</v>
      </c>
      <c r="D74" s="17" t="n">
        <v>16</v>
      </c>
      <c r="E74" s="17" t="n">
        <v>3</v>
      </c>
      <c r="F74" s="17" t="n">
        <v>19</v>
      </c>
      <c r="G74" s="22"/>
      <c r="H74" s="19" t="n">
        <f aca="false">AVERAGE(D74:E74)</f>
        <v>9.5</v>
      </c>
      <c r="I74" s="20"/>
      <c r="J74" s="20"/>
      <c r="K74" s="21" t="n">
        <v>10</v>
      </c>
    </row>
    <row r="75" customFormat="false" ht="15.75" hidden="false" customHeight="false" outlineLevel="0" collapsed="false">
      <c r="A75" s="14" t="n">
        <v>69</v>
      </c>
      <c r="B75" s="25" t="n">
        <v>8099</v>
      </c>
      <c r="C75" s="26" t="s">
        <v>81</v>
      </c>
      <c r="D75" s="17" t="n">
        <v>10</v>
      </c>
      <c r="E75" s="17" t="n">
        <v>18</v>
      </c>
      <c r="F75" s="17" t="n">
        <v>20</v>
      </c>
      <c r="G75" s="22"/>
      <c r="H75" s="19" t="n">
        <f aca="false">AVERAGE(D75:E75)</f>
        <v>14</v>
      </c>
      <c r="I75" s="20"/>
      <c r="J75" s="20"/>
      <c r="K75" s="21" t="n">
        <v>14</v>
      </c>
    </row>
    <row r="76" customFormat="false" ht="15.75" hidden="false" customHeight="false" outlineLevel="0" collapsed="false">
      <c r="A76" s="14" t="n">
        <v>70</v>
      </c>
      <c r="B76" s="25" t="n">
        <v>8100</v>
      </c>
      <c r="C76" s="26" t="s">
        <v>82</v>
      </c>
      <c r="D76" s="17" t="n">
        <v>14</v>
      </c>
      <c r="E76" s="17" t="n">
        <v>10</v>
      </c>
      <c r="F76" s="17" t="n">
        <v>18</v>
      </c>
      <c r="G76" s="22"/>
      <c r="H76" s="19" t="n">
        <f aca="false">AVERAGE(D76:E76)</f>
        <v>12</v>
      </c>
      <c r="I76" s="20"/>
      <c r="J76" s="20"/>
      <c r="K76" s="21" t="n">
        <v>12</v>
      </c>
    </row>
    <row r="77" customFormat="false" ht="15.75" hidden="false" customHeight="false" outlineLevel="0" collapsed="false">
      <c r="A77" s="14" t="n">
        <v>71</v>
      </c>
      <c r="B77" s="25" t="n">
        <v>8101</v>
      </c>
      <c r="C77" s="26" t="s">
        <v>83</v>
      </c>
      <c r="D77" s="17" t="n">
        <v>11</v>
      </c>
      <c r="E77" s="17" t="n">
        <v>18</v>
      </c>
      <c r="F77" s="17" t="n">
        <v>18</v>
      </c>
      <c r="G77" s="22"/>
      <c r="H77" s="19" t="n">
        <f aca="false">AVERAGE(D77:E77)</f>
        <v>14.5</v>
      </c>
      <c r="I77" s="20"/>
      <c r="J77" s="20"/>
      <c r="K77" s="21" t="n">
        <v>15</v>
      </c>
    </row>
    <row r="78" customFormat="false" ht="15.75" hidden="false" customHeight="false" outlineLevel="0" collapsed="false">
      <c r="A78" s="14" t="n">
        <v>72</v>
      </c>
      <c r="B78" s="25" t="n">
        <v>8102</v>
      </c>
      <c r="C78" s="26" t="s">
        <v>84</v>
      </c>
      <c r="D78" s="17" t="n">
        <v>15</v>
      </c>
      <c r="E78" s="17" t="n">
        <v>18</v>
      </c>
      <c r="F78" s="17" t="n">
        <v>20</v>
      </c>
      <c r="G78" s="22"/>
      <c r="H78" s="19" t="n">
        <f aca="false">AVERAGE(D78:E78)</f>
        <v>16.5</v>
      </c>
      <c r="I78" s="20"/>
      <c r="J78" s="20"/>
      <c r="K78" s="21" t="n">
        <v>17</v>
      </c>
    </row>
    <row r="79" customFormat="false" ht="15.75" hidden="false" customHeight="false" outlineLevel="0" collapsed="false">
      <c r="A79" s="14" t="n">
        <v>73</v>
      </c>
      <c r="B79" s="25" t="n">
        <v>8103</v>
      </c>
      <c r="C79" s="26" t="s">
        <v>85</v>
      </c>
      <c r="D79" s="17" t="n">
        <v>13</v>
      </c>
      <c r="E79" s="17" t="n">
        <v>12</v>
      </c>
      <c r="F79" s="17" t="n">
        <v>19</v>
      </c>
      <c r="G79" s="22"/>
      <c r="H79" s="19" t="n">
        <f aca="false">AVERAGE(D79:E79)</f>
        <v>12.5</v>
      </c>
      <c r="I79" s="20"/>
      <c r="J79" s="20"/>
      <c r="K79" s="21" t="n">
        <v>13</v>
      </c>
    </row>
    <row r="80" customFormat="false" ht="15.75" hidden="false" customHeight="false" outlineLevel="0" collapsed="false">
      <c r="A80" s="14" t="n">
        <v>74</v>
      </c>
      <c r="B80" s="25" t="n">
        <v>8104</v>
      </c>
      <c r="C80" s="26" t="s">
        <v>86</v>
      </c>
      <c r="D80" s="17" t="n">
        <v>19</v>
      </c>
      <c r="E80" s="17" t="n">
        <v>17</v>
      </c>
      <c r="F80" s="17" t="n">
        <v>18</v>
      </c>
      <c r="G80" s="22"/>
      <c r="H80" s="19" t="n">
        <f aca="false">AVERAGE(D80:E80)</f>
        <v>18</v>
      </c>
      <c r="I80" s="20"/>
      <c r="J80" s="20"/>
      <c r="K80" s="21" t="n">
        <v>18</v>
      </c>
    </row>
    <row r="81" customFormat="false" ht="15.75" hidden="false" customHeight="false" outlineLevel="0" collapsed="false">
      <c r="A81" s="14" t="n">
        <v>75</v>
      </c>
      <c r="B81" s="25" t="n">
        <v>8105</v>
      </c>
      <c r="C81" s="26" t="s">
        <v>87</v>
      </c>
      <c r="D81" s="17" t="n">
        <v>15</v>
      </c>
      <c r="E81" s="17" t="n">
        <v>14</v>
      </c>
      <c r="F81" s="17" t="n">
        <v>19</v>
      </c>
      <c r="G81" s="27"/>
      <c r="H81" s="19" t="n">
        <f aca="false">AVERAGE(D81:E81)</f>
        <v>14.5</v>
      </c>
      <c r="I81" s="27"/>
      <c r="J81" s="27"/>
      <c r="K81" s="21" t="n">
        <v>15</v>
      </c>
    </row>
    <row r="82" customFormat="false" ht="15.75" hidden="false" customHeight="false" outlineLevel="0" collapsed="false">
      <c r="A82" s="28" t="n">
        <v>76</v>
      </c>
      <c r="B82" s="25" t="n">
        <v>8118</v>
      </c>
      <c r="C82" s="26" t="s">
        <v>88</v>
      </c>
      <c r="D82" s="17" t="n">
        <v>15</v>
      </c>
      <c r="E82" s="17" t="n">
        <v>16</v>
      </c>
      <c r="F82" s="28"/>
      <c r="G82" s="29"/>
      <c r="H82" s="19" t="n">
        <f aca="false">AVERAGE(D82:E82)</f>
        <v>15.5</v>
      </c>
      <c r="I82" s="29"/>
      <c r="J82" s="29"/>
      <c r="K82" s="21" t="n">
        <v>16</v>
      </c>
    </row>
  </sheetData>
  <mergeCells count="4">
    <mergeCell ref="B1:I1"/>
    <mergeCell ref="B2:I2"/>
    <mergeCell ref="B3:I3"/>
    <mergeCell ref="B4:I4"/>
  </mergeCells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49.81"/>
    <col collapsed="false" customWidth="true" hidden="false" outlineLevel="0" max="2" min="2" style="0" width="8.03"/>
    <col collapsed="false" customWidth="true" hidden="false" outlineLevel="0" max="3" min="3" style="354" width="17.14"/>
    <col collapsed="false" customWidth="true" hidden="false" outlineLevel="0" max="4" min="4" style="30" width="11.14"/>
    <col collapsed="false" customWidth="true" hidden="false" outlineLevel="0" max="5" min="5" style="0" width="8.89"/>
    <col collapsed="false" customWidth="true" hidden="false" outlineLevel="0" max="6" min="6" style="0" width="11.14"/>
    <col collapsed="false" customWidth="true" hidden="false" outlineLevel="0" max="8" min="7" style="0" width="8.57"/>
    <col collapsed="false" customWidth="true" hidden="false" outlineLevel="0" max="9" min="9" style="0" width="19.83"/>
    <col collapsed="false" customWidth="true" hidden="false" outlineLevel="0" max="10" min="10" style="355" width="13.71"/>
    <col collapsed="false" customWidth="true" hidden="false" outlineLevel="0" max="11" min="11" style="30" width="15.32"/>
    <col collapsed="false" customWidth="true" hidden="false" outlineLevel="0" max="12" min="12" style="30" width="17.14"/>
    <col collapsed="false" customWidth="true" hidden="false" outlineLevel="0" max="1025" min="13" style="0" width="8.57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45.75" hidden="false" customHeight="true" outlineLevel="0" collapsed="false">
      <c r="A2" s="356" t="s">
        <v>249</v>
      </c>
      <c r="B2" s="357" t="s">
        <v>250</v>
      </c>
      <c r="C2" s="357" t="s">
        <v>251</v>
      </c>
      <c r="D2" s="358" t="s">
        <v>252</v>
      </c>
      <c r="E2" s="359" t="s">
        <v>253</v>
      </c>
      <c r="F2" s="357" t="s">
        <v>254</v>
      </c>
      <c r="G2" s="360"/>
      <c r="H2" s="361"/>
      <c r="I2" s="362" t="s">
        <v>255</v>
      </c>
      <c r="J2" s="362"/>
      <c r="K2" s="362"/>
      <c r="L2" s="362"/>
    </row>
    <row r="3" customFormat="false" ht="21" hidden="false" customHeight="false" outlineLevel="0" collapsed="false">
      <c r="A3" s="363" t="s">
        <v>256</v>
      </c>
      <c r="B3" s="364"/>
      <c r="C3" s="365"/>
      <c r="D3" s="366"/>
      <c r="E3" s="364"/>
      <c r="F3" s="364"/>
      <c r="G3" s="364"/>
      <c r="H3" s="367"/>
      <c r="I3" s="368"/>
      <c r="J3" s="369" t="s">
        <v>257</v>
      </c>
      <c r="K3" s="369" t="s">
        <v>258</v>
      </c>
      <c r="L3" s="370" t="s">
        <v>259</v>
      </c>
    </row>
    <row r="4" customFormat="false" ht="19.5" hidden="false" customHeight="false" outlineLevel="0" collapsed="false">
      <c r="A4" s="371" t="s">
        <v>260</v>
      </c>
      <c r="B4" s="372"/>
      <c r="C4" s="372"/>
      <c r="D4" s="372"/>
      <c r="E4" s="372"/>
      <c r="F4" s="372"/>
      <c r="G4" s="372"/>
      <c r="H4" s="373"/>
      <c r="I4" s="374" t="s">
        <v>261</v>
      </c>
      <c r="J4" s="375" t="s">
        <v>262</v>
      </c>
      <c r="K4" s="375" t="s">
        <v>263</v>
      </c>
      <c r="L4" s="376" t="s">
        <v>264</v>
      </c>
    </row>
    <row r="5" customFormat="false" ht="33.75" hidden="false" customHeight="true" outlineLevel="0" collapsed="false">
      <c r="A5" s="257" t="s">
        <v>265</v>
      </c>
      <c r="B5" s="377" t="n">
        <v>0.3</v>
      </c>
      <c r="C5" s="378" t="s">
        <v>266</v>
      </c>
      <c r="D5" s="379" t="n">
        <f aca="false">Progress!$D$85</f>
        <v>46</v>
      </c>
      <c r="E5" s="380" t="n">
        <f aca="false">D5/D12*100</f>
        <v>59.7402597402597</v>
      </c>
      <c r="F5" s="381" t="n">
        <v>1</v>
      </c>
      <c r="G5" s="50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267</v>
      </c>
      <c r="B6" s="385"/>
      <c r="C6" s="385"/>
      <c r="D6" s="385"/>
      <c r="E6" s="385"/>
      <c r="F6" s="385"/>
      <c r="G6" s="385"/>
      <c r="H6" s="386"/>
      <c r="I6" s="374" t="s">
        <v>268</v>
      </c>
      <c r="J6" s="375" t="s">
        <v>269</v>
      </c>
      <c r="K6" s="375" t="s">
        <v>270</v>
      </c>
      <c r="L6" s="376" t="s">
        <v>271</v>
      </c>
    </row>
    <row r="7" customFormat="false" ht="22.5" hidden="false" customHeight="true" outlineLevel="0" collapsed="false">
      <c r="A7" s="257" t="s">
        <v>272</v>
      </c>
      <c r="B7" s="377" t="n">
        <v>0.3</v>
      </c>
      <c r="C7" s="378" t="s">
        <v>273</v>
      </c>
      <c r="D7" s="379" t="n">
        <f aca="false">'Lab1-9_CO1'!$D$85</f>
        <v>74</v>
      </c>
      <c r="E7" s="380" t="n">
        <f aca="false">D7/D12*100</f>
        <v>96.1038961038961</v>
      </c>
      <c r="F7" s="387" t="n">
        <v>3</v>
      </c>
      <c r="G7" s="50"/>
      <c r="H7" s="171"/>
      <c r="I7" s="382"/>
      <c r="J7" s="383"/>
      <c r="K7" s="383"/>
      <c r="L7" s="384"/>
    </row>
    <row r="8" customFormat="false" ht="19.5" hidden="false" customHeight="false" outlineLevel="0" collapsed="false">
      <c r="A8" s="371" t="s">
        <v>274</v>
      </c>
      <c r="B8" s="385"/>
      <c r="C8" s="385"/>
      <c r="D8" s="385"/>
      <c r="E8" s="385"/>
      <c r="F8" s="385"/>
      <c r="G8" s="385"/>
      <c r="H8" s="386"/>
      <c r="I8" s="388" t="s">
        <v>275</v>
      </c>
      <c r="J8" s="375" t="s">
        <v>269</v>
      </c>
      <c r="K8" s="375" t="s">
        <v>270</v>
      </c>
      <c r="L8" s="376" t="s">
        <v>271</v>
      </c>
    </row>
    <row r="9" customFormat="false" ht="33" hidden="false" customHeight="true" outlineLevel="0" collapsed="false">
      <c r="A9" s="257" t="s">
        <v>276</v>
      </c>
      <c r="B9" s="389" t="n">
        <v>0.2</v>
      </c>
      <c r="C9" s="390" t="s">
        <v>277</v>
      </c>
      <c r="D9" s="391" t="n">
        <v>57</v>
      </c>
      <c r="E9" s="392" t="n">
        <f aca="false">D9/D12*100</f>
        <v>74.025974025974</v>
      </c>
      <c r="F9" s="381" t="n">
        <v>2</v>
      </c>
      <c r="G9" s="237"/>
      <c r="H9" s="171"/>
      <c r="I9" s="393"/>
      <c r="J9" s="383"/>
      <c r="K9" s="383"/>
      <c r="L9" s="384"/>
    </row>
    <row r="10" customFormat="false" ht="23.25" hidden="false" customHeight="true" outlineLevel="0" collapsed="false">
      <c r="A10" s="371" t="s">
        <v>278</v>
      </c>
      <c r="B10" s="394"/>
      <c r="C10" s="395"/>
      <c r="D10" s="396"/>
      <c r="E10" s="171"/>
      <c r="F10" s="397"/>
      <c r="G10" s="238"/>
      <c r="H10" s="171"/>
      <c r="I10" s="398" t="s">
        <v>279</v>
      </c>
      <c r="J10" s="375" t="s">
        <v>280</v>
      </c>
      <c r="K10" s="375" t="s">
        <v>281</v>
      </c>
      <c r="L10" s="399" t="s">
        <v>282</v>
      </c>
    </row>
    <row r="11" customFormat="false" ht="27.75" hidden="false" customHeight="true" outlineLevel="0" collapsed="false">
      <c r="A11" s="257" t="s">
        <v>283</v>
      </c>
      <c r="B11" s="377" t="n">
        <v>0.2</v>
      </c>
      <c r="C11" s="400" t="s">
        <v>284</v>
      </c>
      <c r="D11" s="401" t="n">
        <v>75</v>
      </c>
      <c r="E11" s="392" t="n">
        <f aca="false">D11/D12*100</f>
        <v>97.4025974025974</v>
      </c>
      <c r="F11" s="381" t="n">
        <v>3</v>
      </c>
      <c r="G11" s="402"/>
      <c r="H11" s="386"/>
      <c r="I11" s="403"/>
      <c r="J11" s="404"/>
      <c r="K11" s="404"/>
      <c r="L11" s="405"/>
    </row>
    <row r="12" customFormat="false" ht="23.25" hidden="false" customHeight="true" outlineLevel="0" collapsed="false">
      <c r="A12" s="171"/>
      <c r="B12" s="27"/>
      <c r="C12" s="406" t="s">
        <v>285</v>
      </c>
      <c r="D12" s="407" t="n">
        <v>77</v>
      </c>
      <c r="E12" s="27"/>
      <c r="F12" s="408"/>
      <c r="G12" s="27"/>
      <c r="H12" s="409"/>
      <c r="I12" s="374" t="s">
        <v>286</v>
      </c>
      <c r="J12" s="375" t="s">
        <v>269</v>
      </c>
      <c r="K12" s="375" t="s">
        <v>270</v>
      </c>
      <c r="L12" s="376" t="s">
        <v>271</v>
      </c>
    </row>
    <row r="13" customFormat="false" ht="15" hidden="false" customHeight="false" outlineLevel="0" collapsed="false">
      <c r="B13" s="27"/>
      <c r="C13" s="410"/>
      <c r="D13" s="104"/>
      <c r="E13" s="27"/>
      <c r="F13" s="104"/>
      <c r="G13" s="27"/>
      <c r="H13" s="171"/>
      <c r="I13" s="403"/>
      <c r="J13" s="404"/>
      <c r="K13" s="404"/>
      <c r="L13" s="405"/>
    </row>
    <row r="14" customFormat="false" ht="21.75" hidden="false" customHeight="false" outlineLevel="0" collapsed="false">
      <c r="A14" s="411" t="s">
        <v>287</v>
      </c>
      <c r="B14" s="412"/>
      <c r="C14" s="412"/>
      <c r="D14" s="412"/>
      <c r="E14" s="412"/>
      <c r="F14" s="412"/>
      <c r="G14" s="412"/>
      <c r="H14" s="171"/>
      <c r="I14" s="403"/>
      <c r="J14" s="404"/>
      <c r="K14" s="404"/>
      <c r="L14" s="405"/>
    </row>
    <row r="15" customFormat="false" ht="31.5" hidden="false" customHeight="false" outlineLevel="0" collapsed="false">
      <c r="A15" s="371" t="s">
        <v>244</v>
      </c>
      <c r="B15" s="27"/>
      <c r="C15" s="247" t="s">
        <v>288</v>
      </c>
      <c r="D15" s="379" t="n">
        <f aca="false">CES!$B$10</f>
        <v>57</v>
      </c>
      <c r="E15" s="380" t="n">
        <f aca="false">(D15/D12)*100</f>
        <v>74.025974025974</v>
      </c>
      <c r="F15" s="381" t="n">
        <v>1</v>
      </c>
      <c r="G15" s="50"/>
      <c r="H15" s="373"/>
      <c r="I15" s="403"/>
      <c r="J15" s="404"/>
      <c r="K15" s="404"/>
      <c r="L15" s="405"/>
    </row>
    <row r="16" customFormat="false" ht="15.75" hidden="false" customHeight="false" outlineLevel="0" collapsed="false">
      <c r="A16" s="95" t="s">
        <v>289</v>
      </c>
      <c r="B16" s="413"/>
      <c r="C16" s="414"/>
      <c r="D16" s="415"/>
      <c r="E16" s="413"/>
      <c r="F16" s="415"/>
      <c r="G16" s="416"/>
      <c r="H16" s="416"/>
      <c r="I16" s="417" t="s">
        <v>290</v>
      </c>
      <c r="J16" s="418" t="s">
        <v>269</v>
      </c>
      <c r="K16" s="418" t="s">
        <v>270</v>
      </c>
      <c r="L16" s="419" t="s">
        <v>271</v>
      </c>
    </row>
    <row r="17" customFormat="false" ht="15.75" hidden="false" customHeight="false" outlineLevel="0" collapsed="false">
      <c r="A17" s="413"/>
      <c r="B17" s="230"/>
      <c r="C17" s="410"/>
      <c r="D17" s="104"/>
      <c r="E17" s="27"/>
      <c r="F17" s="27"/>
      <c r="G17" s="257"/>
      <c r="H17" s="171"/>
      <c r="I17" s="171"/>
      <c r="J17" s="420"/>
      <c r="K17" s="0"/>
      <c r="L17" s="0"/>
    </row>
    <row r="18" customFormat="false" ht="19.5" hidden="false" customHeight="false" outlineLevel="0" collapsed="false">
      <c r="A18" s="421" t="s">
        <v>291</v>
      </c>
      <c r="B18" s="422" t="n">
        <f aca="false">B5*F5+B7*F7+B9*F9+B11*F11</f>
        <v>2.2</v>
      </c>
      <c r="C18" s="50" t="s">
        <v>292</v>
      </c>
      <c r="D18" s="104"/>
      <c r="E18" s="27"/>
      <c r="G18" s="27"/>
      <c r="H18" s="27"/>
      <c r="I18" s="27"/>
      <c r="J18" s="420"/>
      <c r="K18" s="0"/>
      <c r="L18" s="0"/>
    </row>
    <row r="19" customFormat="false" ht="15.75" hidden="false" customHeight="false" outlineLevel="0" collapsed="false">
      <c r="A19" s="237"/>
      <c r="B19" s="423"/>
      <c r="C19" s="410"/>
      <c r="D19" s="104"/>
      <c r="E19" s="27"/>
      <c r="F19" s="27"/>
      <c r="G19" s="257"/>
      <c r="H19" s="171"/>
      <c r="I19" s="171"/>
      <c r="J19" s="420"/>
      <c r="K19" s="0"/>
      <c r="L19" s="0"/>
    </row>
    <row r="20" customFormat="false" ht="21.75" hidden="false" customHeight="false" outlineLevel="0" collapsed="false">
      <c r="A20" s="424" t="s">
        <v>293</v>
      </c>
      <c r="B20" s="425" t="n">
        <f aca="false">0.8*B18+0.2*F15</f>
        <v>1.96</v>
      </c>
      <c r="C20" s="426" t="s">
        <v>294</v>
      </c>
      <c r="D20" s="427"/>
      <c r="E20" s="428"/>
      <c r="F20" s="428"/>
      <c r="G20" s="428"/>
      <c r="H20" s="428"/>
      <c r="I20" s="428"/>
      <c r="J20" s="429"/>
      <c r="K20" s="430"/>
      <c r="L20" s="430"/>
    </row>
    <row r="21" s="432" customFormat="true" ht="15" hidden="false" customHeight="false" outlineLevel="0" collapsed="false">
      <c r="A21" s="431"/>
      <c r="C21" s="354"/>
      <c r="D21" s="30"/>
      <c r="J21" s="355"/>
      <c r="K21" s="30"/>
      <c r="L21" s="30"/>
    </row>
    <row r="22" customFormat="false" ht="15" hidden="false" customHeight="false" outlineLevel="0" collapsed="false">
      <c r="A22" s="171"/>
      <c r="B22" s="0" t="s">
        <v>295</v>
      </c>
      <c r="C22" s="0"/>
      <c r="D22" s="0"/>
    </row>
    <row r="23" customFormat="false" ht="15" hidden="false" customHeight="false" outlineLevel="0" collapsed="false">
      <c r="B23" s="0" t="s">
        <v>296</v>
      </c>
      <c r="C23" s="0" t="n">
        <v>1.92</v>
      </c>
      <c r="D23" s="0"/>
    </row>
    <row r="24" customFormat="false" ht="15" hidden="false" customHeight="false" outlineLevel="0" collapsed="false">
      <c r="B24" s="0" t="s">
        <v>297</v>
      </c>
      <c r="C24" s="354" t="n">
        <v>1.8</v>
      </c>
      <c r="D24" s="0"/>
    </row>
    <row r="25" customFormat="false" ht="18.75" hidden="false" customHeight="false" outlineLevel="0" collapsed="false">
      <c r="C25" s="433" t="n">
        <f aca="false">AVERAGE(C23:C24)</f>
        <v>1.86</v>
      </c>
      <c r="D25" s="0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9.81"/>
    <col collapsed="false" customWidth="true" hidden="false" outlineLevel="0" max="2" min="2" style="0" width="8.03"/>
    <col collapsed="false" customWidth="true" hidden="false" outlineLevel="0" max="3" min="3" style="354" width="18.1"/>
    <col collapsed="false" customWidth="true" hidden="false" outlineLevel="0" max="4" min="4" style="30" width="11.36"/>
    <col collapsed="false" customWidth="true" hidden="false" outlineLevel="0" max="5" min="5" style="0" width="11.36"/>
    <col collapsed="false" customWidth="true" hidden="false" outlineLevel="0" max="6" min="6" style="0" width="11.14"/>
    <col collapsed="false" customWidth="true" hidden="false" outlineLevel="0" max="8" min="7" style="0" width="8.57"/>
    <col collapsed="false" customWidth="true" hidden="false" outlineLevel="0" max="9" min="9" style="0" width="19.83"/>
    <col collapsed="false" customWidth="true" hidden="false" outlineLevel="0" max="10" min="10" style="355" width="13.71"/>
    <col collapsed="false" customWidth="true" hidden="false" outlineLevel="0" max="11" min="11" style="30" width="15.32"/>
    <col collapsed="false" customWidth="true" hidden="false" outlineLevel="0" max="12" min="12" style="30" width="17.14"/>
    <col collapsed="false" customWidth="true" hidden="false" outlineLevel="0" max="1025" min="13" style="0" width="8.57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56" t="s">
        <v>298</v>
      </c>
      <c r="B2" s="357" t="s">
        <v>250</v>
      </c>
      <c r="C2" s="357" t="s">
        <v>251</v>
      </c>
      <c r="D2" s="358" t="s">
        <v>252</v>
      </c>
      <c r="E2" s="357" t="s">
        <v>253</v>
      </c>
      <c r="F2" s="357" t="s">
        <v>254</v>
      </c>
      <c r="G2" s="360"/>
      <c r="H2" s="361"/>
      <c r="I2" s="362" t="s">
        <v>255</v>
      </c>
      <c r="J2" s="362"/>
      <c r="K2" s="362"/>
      <c r="L2" s="362"/>
    </row>
    <row r="3" customFormat="false" ht="21" hidden="false" customHeight="false" outlineLevel="0" collapsed="false">
      <c r="A3" s="363" t="s">
        <v>256</v>
      </c>
      <c r="B3" s="364"/>
      <c r="C3" s="365"/>
      <c r="D3" s="366"/>
      <c r="E3" s="364"/>
      <c r="F3" s="364"/>
      <c r="G3" s="364"/>
      <c r="H3" s="367"/>
      <c r="I3" s="368"/>
      <c r="J3" s="369" t="s">
        <v>257</v>
      </c>
      <c r="K3" s="369" t="s">
        <v>258</v>
      </c>
      <c r="L3" s="370" t="s">
        <v>259</v>
      </c>
    </row>
    <row r="4" customFormat="false" ht="19.5" hidden="false" customHeight="false" outlineLevel="0" collapsed="false">
      <c r="A4" s="371" t="s">
        <v>299</v>
      </c>
      <c r="B4" s="372"/>
      <c r="C4" s="372"/>
      <c r="D4" s="372"/>
      <c r="E4" s="372"/>
      <c r="F4" s="372"/>
      <c r="G4" s="372"/>
      <c r="H4" s="373"/>
      <c r="I4" s="374" t="s">
        <v>261</v>
      </c>
      <c r="J4" s="375" t="s">
        <v>262</v>
      </c>
      <c r="K4" s="375" t="s">
        <v>263</v>
      </c>
      <c r="L4" s="376" t="s">
        <v>264</v>
      </c>
    </row>
    <row r="5" customFormat="false" ht="34.5" hidden="false" customHeight="true" outlineLevel="0" collapsed="false">
      <c r="A5" s="257" t="s">
        <v>265</v>
      </c>
      <c r="B5" s="377" t="n">
        <v>0.3</v>
      </c>
      <c r="C5" s="378" t="s">
        <v>266</v>
      </c>
      <c r="D5" s="379" t="n">
        <f aca="false">Progress!$E$85</f>
        <v>64</v>
      </c>
      <c r="E5" s="380" t="n">
        <f aca="false">D5/D12*100</f>
        <v>83.1168831168831</v>
      </c>
      <c r="F5" s="381" t="n">
        <v>3</v>
      </c>
      <c r="G5" s="50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300</v>
      </c>
      <c r="B6" s="385"/>
      <c r="C6" s="385"/>
      <c r="D6" s="385"/>
      <c r="E6" s="385"/>
      <c r="F6" s="385"/>
      <c r="G6" s="385"/>
      <c r="H6" s="386"/>
      <c r="I6" s="374" t="s">
        <v>268</v>
      </c>
      <c r="J6" s="375" t="s">
        <v>301</v>
      </c>
      <c r="K6" s="375" t="s">
        <v>302</v>
      </c>
      <c r="L6" s="376" t="s">
        <v>271</v>
      </c>
    </row>
    <row r="7" customFormat="false" ht="22.5" hidden="false" customHeight="true" outlineLevel="0" collapsed="false">
      <c r="A7" s="257" t="s">
        <v>303</v>
      </c>
      <c r="B7" s="377" t="n">
        <v>0.3</v>
      </c>
      <c r="C7" s="378" t="s">
        <v>273</v>
      </c>
      <c r="D7" s="379" t="n">
        <f aca="false">'Lab13-16_CO2'!$D$84</f>
        <v>68</v>
      </c>
      <c r="E7" s="380" t="n">
        <f aca="false">D7/D12*100</f>
        <v>88.3116883116883</v>
      </c>
      <c r="F7" s="387" t="n">
        <v>2</v>
      </c>
      <c r="G7" s="50"/>
      <c r="H7" s="171"/>
      <c r="I7" s="382"/>
      <c r="J7" s="383"/>
      <c r="K7" s="383"/>
      <c r="L7" s="384"/>
    </row>
    <row r="8" customFormat="false" ht="19.5" hidden="false" customHeight="false" outlineLevel="0" collapsed="false">
      <c r="A8" s="371" t="s">
        <v>274</v>
      </c>
      <c r="B8" s="385"/>
      <c r="C8" s="385"/>
      <c r="D8" s="385"/>
      <c r="E8" s="385"/>
      <c r="F8" s="385"/>
      <c r="G8" s="385"/>
      <c r="H8" s="386"/>
      <c r="I8" s="388" t="s">
        <v>275</v>
      </c>
      <c r="J8" s="375" t="s">
        <v>269</v>
      </c>
      <c r="K8" s="375" t="s">
        <v>270</v>
      </c>
      <c r="L8" s="376" t="s">
        <v>271</v>
      </c>
    </row>
    <row r="9" customFormat="false" ht="28.5" hidden="false" customHeight="true" outlineLevel="0" collapsed="false">
      <c r="A9" s="257" t="s">
        <v>276</v>
      </c>
      <c r="B9" s="389" t="n">
        <v>0.2</v>
      </c>
      <c r="C9" s="390" t="s">
        <v>277</v>
      </c>
      <c r="D9" s="401" t="n">
        <v>57</v>
      </c>
      <c r="E9" s="392" t="n">
        <f aca="false">D9/D12*100</f>
        <v>74.025974025974</v>
      </c>
      <c r="F9" s="381" t="n">
        <v>2</v>
      </c>
      <c r="G9" s="237"/>
      <c r="H9" s="171"/>
      <c r="I9" s="393"/>
      <c r="J9" s="383"/>
      <c r="K9" s="383"/>
      <c r="L9" s="384"/>
    </row>
    <row r="10" customFormat="false" ht="23.25" hidden="false" customHeight="true" outlineLevel="0" collapsed="false">
      <c r="A10" s="371" t="s">
        <v>278</v>
      </c>
      <c r="B10" s="394"/>
      <c r="C10" s="395"/>
      <c r="D10" s="396"/>
      <c r="E10" s="171"/>
      <c r="F10" s="397"/>
      <c r="G10" s="238"/>
      <c r="H10" s="171"/>
      <c r="I10" s="398" t="s">
        <v>279</v>
      </c>
      <c r="J10" s="375" t="s">
        <v>280</v>
      </c>
      <c r="K10" s="375" t="s">
        <v>281</v>
      </c>
      <c r="L10" s="399" t="s">
        <v>282</v>
      </c>
    </row>
    <row r="11" customFormat="false" ht="30.75" hidden="false" customHeight="false" outlineLevel="0" collapsed="false">
      <c r="A11" s="257" t="s">
        <v>283</v>
      </c>
      <c r="B11" s="377" t="n">
        <v>0.2</v>
      </c>
      <c r="C11" s="400" t="s">
        <v>304</v>
      </c>
      <c r="D11" s="401" t="n">
        <v>75</v>
      </c>
      <c r="E11" s="392" t="n">
        <f aca="false">D11/D12*100</f>
        <v>97.4025974025974</v>
      </c>
      <c r="F11" s="381" t="n">
        <v>3</v>
      </c>
      <c r="G11" s="402"/>
      <c r="H11" s="386"/>
      <c r="I11" s="403"/>
      <c r="J11" s="404"/>
      <c r="K11" s="404"/>
      <c r="L11" s="405"/>
    </row>
    <row r="12" customFormat="false" ht="23.25" hidden="false" customHeight="true" outlineLevel="0" collapsed="false">
      <c r="A12" s="171"/>
      <c r="B12" s="27"/>
      <c r="C12" s="406" t="s">
        <v>285</v>
      </c>
      <c r="D12" s="407" t="n">
        <v>77</v>
      </c>
      <c r="E12" s="27"/>
      <c r="F12" s="408"/>
      <c r="G12" s="27"/>
      <c r="H12" s="409"/>
      <c r="I12" s="374" t="s">
        <v>286</v>
      </c>
      <c r="J12" s="375" t="s">
        <v>269</v>
      </c>
      <c r="K12" s="375" t="s">
        <v>270</v>
      </c>
      <c r="L12" s="376" t="s">
        <v>271</v>
      </c>
    </row>
    <row r="13" customFormat="false" ht="15" hidden="false" customHeight="false" outlineLevel="0" collapsed="false">
      <c r="B13" s="27"/>
      <c r="C13" s="410"/>
      <c r="D13" s="104"/>
      <c r="E13" s="27"/>
      <c r="F13" s="104"/>
      <c r="G13" s="27"/>
      <c r="H13" s="171"/>
      <c r="I13" s="403"/>
      <c r="J13" s="404"/>
      <c r="K13" s="404"/>
      <c r="L13" s="405"/>
    </row>
    <row r="14" customFormat="false" ht="21.75" hidden="false" customHeight="false" outlineLevel="0" collapsed="false">
      <c r="A14" s="411" t="s">
        <v>287</v>
      </c>
      <c r="B14" s="412"/>
      <c r="C14" s="412"/>
      <c r="D14" s="412"/>
      <c r="E14" s="412"/>
      <c r="F14" s="412"/>
      <c r="G14" s="412"/>
      <c r="H14" s="171"/>
      <c r="I14" s="403"/>
      <c r="J14" s="404"/>
      <c r="K14" s="404"/>
      <c r="L14" s="405"/>
    </row>
    <row r="15" customFormat="false" ht="31.5" hidden="false" customHeight="false" outlineLevel="0" collapsed="false">
      <c r="A15" s="371" t="s">
        <v>244</v>
      </c>
      <c r="B15" s="27"/>
      <c r="C15" s="247" t="s">
        <v>288</v>
      </c>
      <c r="D15" s="379" t="n">
        <f aca="false">CES!$B$11</f>
        <v>53</v>
      </c>
      <c r="E15" s="380" t="n">
        <f aca="false">(D15/D12)*100</f>
        <v>68.8311688311688</v>
      </c>
      <c r="F15" s="381" t="n">
        <v>0</v>
      </c>
      <c r="G15" s="50"/>
      <c r="H15" s="373"/>
      <c r="I15" s="403"/>
      <c r="J15" s="404"/>
      <c r="K15" s="404"/>
      <c r="L15" s="405"/>
    </row>
    <row r="16" customFormat="false" ht="15.75" hidden="false" customHeight="false" outlineLevel="0" collapsed="false">
      <c r="A16" s="95" t="s">
        <v>289</v>
      </c>
      <c r="B16" s="413"/>
      <c r="C16" s="414"/>
      <c r="D16" s="415"/>
      <c r="E16" s="413"/>
      <c r="F16" s="415"/>
      <c r="G16" s="416"/>
      <c r="H16" s="416"/>
      <c r="I16" s="417" t="s">
        <v>290</v>
      </c>
      <c r="J16" s="418" t="s">
        <v>269</v>
      </c>
      <c r="K16" s="418" t="s">
        <v>270</v>
      </c>
      <c r="L16" s="419" t="s">
        <v>271</v>
      </c>
    </row>
    <row r="17" customFormat="false" ht="15.75" hidden="false" customHeight="false" outlineLevel="0" collapsed="false">
      <c r="A17" s="413"/>
      <c r="B17" s="230"/>
      <c r="C17" s="410"/>
      <c r="D17" s="104"/>
      <c r="E17" s="27"/>
      <c r="F17" s="27"/>
      <c r="G17" s="257"/>
      <c r="H17" s="171"/>
      <c r="I17" s="171"/>
      <c r="J17" s="420"/>
      <c r="K17" s="0"/>
      <c r="L17" s="0"/>
    </row>
    <row r="18" customFormat="false" ht="19.5" hidden="false" customHeight="false" outlineLevel="0" collapsed="false">
      <c r="A18" s="421" t="s">
        <v>291</v>
      </c>
      <c r="B18" s="422" t="n">
        <f aca="false">B5*F5+B7*F7+B9*F9+B11*F11</f>
        <v>2.5</v>
      </c>
      <c r="C18" s="50" t="s">
        <v>305</v>
      </c>
      <c r="D18" s="104"/>
      <c r="E18" s="27"/>
      <c r="G18" s="27"/>
      <c r="H18" s="27"/>
      <c r="I18" s="27"/>
      <c r="J18" s="420"/>
      <c r="K18" s="0"/>
      <c r="L18" s="0"/>
    </row>
    <row r="19" customFormat="false" ht="15.75" hidden="false" customHeight="false" outlineLevel="0" collapsed="false">
      <c r="A19" s="237"/>
      <c r="B19" s="423"/>
      <c r="C19" s="410"/>
      <c r="D19" s="104"/>
      <c r="E19" s="27"/>
      <c r="F19" s="27"/>
      <c r="G19" s="257"/>
      <c r="H19" s="171"/>
      <c r="I19" s="171"/>
      <c r="J19" s="420"/>
      <c r="K19" s="0"/>
      <c r="L19" s="0"/>
    </row>
    <row r="20" customFormat="false" ht="21.75" hidden="false" customHeight="false" outlineLevel="0" collapsed="false">
      <c r="A20" s="424" t="s">
        <v>293</v>
      </c>
      <c r="B20" s="425" t="n">
        <f aca="false">0.8*B18+0.2*F15</f>
        <v>2</v>
      </c>
      <c r="C20" s="426" t="s">
        <v>294</v>
      </c>
      <c r="D20" s="427"/>
      <c r="E20" s="428"/>
      <c r="F20" s="428"/>
      <c r="G20" s="428"/>
      <c r="H20" s="428"/>
      <c r="I20" s="428"/>
      <c r="J20" s="429"/>
      <c r="K20" s="430"/>
      <c r="L20" s="430"/>
    </row>
    <row r="21" s="432" customFormat="true" ht="15" hidden="false" customHeight="false" outlineLevel="0" collapsed="false">
      <c r="A21" s="431"/>
      <c r="C21" s="354"/>
      <c r="D21" s="30"/>
      <c r="J21" s="355"/>
      <c r="K21" s="30"/>
      <c r="L21" s="30"/>
    </row>
    <row r="22" customFormat="false" ht="15" hidden="false" customHeight="false" outlineLevel="0" collapsed="false">
      <c r="A22" s="171"/>
      <c r="C22" s="0"/>
      <c r="D22" s="0"/>
    </row>
    <row r="23" customFormat="false" ht="15" hidden="false" customHeight="false" outlineLevel="0" collapsed="false">
      <c r="B23" s="0" t="s">
        <v>295</v>
      </c>
      <c r="C23" s="0"/>
      <c r="D23" s="0"/>
    </row>
    <row r="24" customFormat="false" ht="15" hidden="false" customHeight="false" outlineLevel="0" collapsed="false">
      <c r="B24" s="0" t="s">
        <v>306</v>
      </c>
      <c r="C24" s="354" t="n">
        <v>1.76</v>
      </c>
      <c r="D24" s="0"/>
    </row>
    <row r="25" customFormat="false" ht="15" hidden="false" customHeight="false" outlineLevel="0" collapsed="false">
      <c r="B25" s="0" t="s">
        <v>307</v>
      </c>
      <c r="C25" s="354" t="n">
        <v>1.92</v>
      </c>
      <c r="D25" s="0"/>
    </row>
    <row r="26" customFormat="false" ht="18.75" hidden="false" customHeight="false" outlineLevel="0" collapsed="false">
      <c r="C26" s="434" t="n">
        <f aca="false">AVERAGE(C24:C25)</f>
        <v>1.84</v>
      </c>
      <c r="D26" s="386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G27" activeCellId="0" sqref="G27"/>
    </sheetView>
  </sheetViews>
  <sheetFormatPr defaultRowHeight="15" zeroHeight="false" outlineLevelRow="0" outlineLevelCol="0"/>
  <cols>
    <col collapsed="false" customWidth="true" hidden="false" outlineLevel="0" max="1" min="1" style="0" width="49.81"/>
    <col collapsed="false" customWidth="true" hidden="false" outlineLevel="0" max="2" min="2" style="0" width="8.03"/>
    <col collapsed="false" customWidth="true" hidden="false" outlineLevel="0" max="3" min="3" style="354" width="19.71"/>
    <col collapsed="false" customWidth="true" hidden="false" outlineLevel="0" max="4" min="4" style="30" width="11.02"/>
    <col collapsed="false" customWidth="true" hidden="false" outlineLevel="0" max="5" min="5" style="0" width="11.36"/>
    <col collapsed="false" customWidth="true" hidden="false" outlineLevel="0" max="6" min="6" style="0" width="11.14"/>
    <col collapsed="false" customWidth="true" hidden="false" outlineLevel="0" max="8" min="7" style="0" width="8.57"/>
    <col collapsed="false" customWidth="true" hidden="false" outlineLevel="0" max="9" min="9" style="0" width="19.83"/>
    <col collapsed="false" customWidth="true" hidden="false" outlineLevel="0" max="10" min="10" style="355" width="13.71"/>
    <col collapsed="false" customWidth="true" hidden="false" outlineLevel="0" max="11" min="11" style="30" width="15.32"/>
    <col collapsed="false" customWidth="true" hidden="false" outlineLevel="0" max="12" min="12" style="30" width="17.14"/>
    <col collapsed="false" customWidth="true" hidden="false" outlineLevel="0" max="1025" min="13" style="0" width="8.57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56" t="s">
        <v>308</v>
      </c>
      <c r="B2" s="357" t="s">
        <v>250</v>
      </c>
      <c r="C2" s="357" t="s">
        <v>251</v>
      </c>
      <c r="D2" s="358" t="s">
        <v>252</v>
      </c>
      <c r="E2" s="357" t="s">
        <v>253</v>
      </c>
      <c r="F2" s="357" t="s">
        <v>254</v>
      </c>
      <c r="G2" s="360"/>
      <c r="H2" s="361"/>
      <c r="I2" s="362" t="s">
        <v>255</v>
      </c>
      <c r="J2" s="362"/>
      <c r="K2" s="362"/>
      <c r="L2" s="362"/>
    </row>
    <row r="3" customFormat="false" ht="21" hidden="false" customHeight="false" outlineLevel="0" collapsed="false">
      <c r="A3" s="363" t="s">
        <v>256</v>
      </c>
      <c r="B3" s="364"/>
      <c r="C3" s="365"/>
      <c r="D3" s="366"/>
      <c r="E3" s="364"/>
      <c r="F3" s="364"/>
      <c r="G3" s="364"/>
      <c r="H3" s="367"/>
      <c r="I3" s="368"/>
      <c r="J3" s="369" t="s">
        <v>257</v>
      </c>
      <c r="K3" s="369" t="s">
        <v>258</v>
      </c>
      <c r="L3" s="370" t="s">
        <v>259</v>
      </c>
    </row>
    <row r="4" customFormat="false" ht="19.5" hidden="false" customHeight="false" outlineLevel="0" collapsed="false">
      <c r="A4" s="371" t="s">
        <v>309</v>
      </c>
      <c r="B4" s="372"/>
      <c r="C4" s="372"/>
      <c r="D4" s="372"/>
      <c r="E4" s="372"/>
      <c r="F4" s="372"/>
      <c r="G4" s="372"/>
      <c r="H4" s="373"/>
      <c r="I4" s="374" t="s">
        <v>261</v>
      </c>
      <c r="J4" s="375" t="s">
        <v>262</v>
      </c>
      <c r="K4" s="375" t="s">
        <v>263</v>
      </c>
      <c r="L4" s="376" t="s">
        <v>264</v>
      </c>
    </row>
    <row r="5" customFormat="false" ht="23.25" hidden="false" customHeight="true" outlineLevel="0" collapsed="false">
      <c r="A5" s="257" t="s">
        <v>310</v>
      </c>
      <c r="B5" s="377" t="n">
        <v>0.3</v>
      </c>
      <c r="C5" s="378" t="s">
        <v>311</v>
      </c>
      <c r="D5" s="379" t="n">
        <f aca="false">Progress!$J$86</f>
        <v>38</v>
      </c>
      <c r="E5" s="380" t="n">
        <f aca="false">D5/D14*100</f>
        <v>49.3506493506493</v>
      </c>
      <c r="F5" s="381" t="n">
        <v>0</v>
      </c>
      <c r="G5" s="50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312</v>
      </c>
      <c r="B6" s="385"/>
      <c r="C6" s="385"/>
      <c r="D6" s="385"/>
      <c r="E6" s="385"/>
      <c r="F6" s="385"/>
      <c r="G6" s="385"/>
      <c r="H6" s="386"/>
      <c r="I6" s="374" t="s">
        <v>268</v>
      </c>
      <c r="J6" s="375" t="s">
        <v>269</v>
      </c>
      <c r="K6" s="375" t="s">
        <v>270</v>
      </c>
      <c r="L6" s="376" t="s">
        <v>271</v>
      </c>
    </row>
    <row r="7" customFormat="false" ht="22.5" hidden="false" customHeight="true" outlineLevel="0" collapsed="false">
      <c r="A7" s="257" t="s">
        <v>303</v>
      </c>
      <c r="B7" s="377" t="n">
        <v>0.1</v>
      </c>
      <c r="C7" s="378" t="s">
        <v>273</v>
      </c>
      <c r="D7" s="379" t="n">
        <f aca="false">Lab10_12_CO3!$D$84</f>
        <v>74</v>
      </c>
      <c r="E7" s="380" t="n">
        <f aca="false">D7/D14*100</f>
        <v>96.1038961038961</v>
      </c>
      <c r="F7" s="387" t="n">
        <v>3</v>
      </c>
      <c r="G7" s="50"/>
      <c r="H7" s="171"/>
      <c r="I7" s="382"/>
      <c r="J7" s="383"/>
      <c r="K7" s="383"/>
      <c r="L7" s="384"/>
    </row>
    <row r="8" customFormat="false" ht="19.5" hidden="false" customHeight="false" outlineLevel="0" collapsed="false">
      <c r="A8" s="371" t="s">
        <v>313</v>
      </c>
      <c r="B8" s="385"/>
      <c r="C8" s="385"/>
      <c r="D8" s="385"/>
      <c r="E8" s="385"/>
      <c r="F8" s="385"/>
      <c r="G8" s="385"/>
      <c r="H8" s="386"/>
      <c r="I8" s="388" t="s">
        <v>275</v>
      </c>
      <c r="J8" s="375" t="s">
        <v>269</v>
      </c>
      <c r="K8" s="375" t="s">
        <v>270</v>
      </c>
      <c r="L8" s="376" t="s">
        <v>271</v>
      </c>
    </row>
    <row r="9" customFormat="false" ht="24" hidden="false" customHeight="true" outlineLevel="0" collapsed="false">
      <c r="A9" s="257" t="s">
        <v>314</v>
      </c>
      <c r="B9" s="377" t="n">
        <v>0.2</v>
      </c>
      <c r="C9" s="378" t="s">
        <v>273</v>
      </c>
      <c r="D9" s="379" t="n">
        <f aca="false">MPGRD_CO4!$E$112</f>
        <v>56</v>
      </c>
      <c r="E9" s="380" t="n">
        <f aca="false">D9/D14*100</f>
        <v>72.7272727272727</v>
      </c>
      <c r="F9" s="381" t="n">
        <v>1</v>
      </c>
      <c r="G9" s="50"/>
      <c r="H9" s="171"/>
      <c r="I9" s="393"/>
      <c r="J9" s="383"/>
      <c r="K9" s="383"/>
      <c r="L9" s="384"/>
    </row>
    <row r="10" customFormat="false" ht="19.5" hidden="false" customHeight="false" outlineLevel="0" collapsed="false">
      <c r="A10" s="371" t="s">
        <v>274</v>
      </c>
      <c r="B10" s="385"/>
      <c r="C10" s="385"/>
      <c r="D10" s="385"/>
      <c r="E10" s="385"/>
      <c r="F10" s="385"/>
      <c r="G10" s="385"/>
      <c r="H10" s="386"/>
      <c r="I10" s="398" t="s">
        <v>279</v>
      </c>
      <c r="J10" s="375" t="s">
        <v>280</v>
      </c>
      <c r="K10" s="375" t="s">
        <v>281</v>
      </c>
      <c r="L10" s="399" t="s">
        <v>282</v>
      </c>
    </row>
    <row r="11" customFormat="false" ht="23.25" hidden="false" customHeight="true" outlineLevel="0" collapsed="false">
      <c r="A11" s="257" t="s">
        <v>276</v>
      </c>
      <c r="B11" s="377" t="n">
        <v>0.3</v>
      </c>
      <c r="C11" s="435" t="s">
        <v>277</v>
      </c>
      <c r="D11" s="401" t="n">
        <v>57</v>
      </c>
      <c r="E11" s="392" t="n">
        <f aca="false">D11/D14*100</f>
        <v>74.025974025974</v>
      </c>
      <c r="F11" s="381" t="n">
        <v>2</v>
      </c>
      <c r="G11" s="237"/>
      <c r="H11" s="171"/>
      <c r="I11" s="403"/>
      <c r="J11" s="404"/>
      <c r="K11" s="404"/>
      <c r="L11" s="405"/>
    </row>
    <row r="12" customFormat="false" ht="23.25" hidden="false" customHeight="true" outlineLevel="0" collapsed="false">
      <c r="A12" s="371" t="s">
        <v>278</v>
      </c>
      <c r="B12" s="394"/>
      <c r="C12" s="395"/>
      <c r="D12" s="396"/>
      <c r="E12" s="171"/>
      <c r="F12" s="397"/>
      <c r="G12" s="238"/>
      <c r="H12" s="171"/>
      <c r="I12" s="374" t="s">
        <v>286</v>
      </c>
      <c r="J12" s="375" t="s">
        <v>269</v>
      </c>
      <c r="K12" s="375" t="s">
        <v>270</v>
      </c>
      <c r="L12" s="376" t="s">
        <v>271</v>
      </c>
    </row>
    <row r="13" customFormat="false" ht="19.5" hidden="false" customHeight="false" outlineLevel="0" collapsed="false">
      <c r="A13" s="257" t="s">
        <v>283</v>
      </c>
      <c r="B13" s="377" t="n">
        <v>0.1</v>
      </c>
      <c r="C13" s="435" t="s">
        <v>284</v>
      </c>
      <c r="D13" s="401" t="n">
        <v>75</v>
      </c>
      <c r="E13" s="392" t="n">
        <f aca="false">D13/D14*100</f>
        <v>97.4025974025974</v>
      </c>
      <c r="F13" s="381" t="n">
        <v>3</v>
      </c>
      <c r="G13" s="402"/>
      <c r="H13" s="386"/>
      <c r="I13" s="403"/>
      <c r="J13" s="404"/>
      <c r="K13" s="404"/>
      <c r="L13" s="405"/>
    </row>
    <row r="14" customFormat="false" ht="23.25" hidden="false" customHeight="true" outlineLevel="0" collapsed="false">
      <c r="A14" s="171"/>
      <c r="B14" s="27"/>
      <c r="C14" s="406" t="s">
        <v>285</v>
      </c>
      <c r="D14" s="407" t="n">
        <v>77</v>
      </c>
      <c r="E14" s="27"/>
      <c r="F14" s="408"/>
      <c r="G14" s="27"/>
      <c r="H14" s="409"/>
      <c r="I14" s="403"/>
      <c r="J14" s="404"/>
      <c r="K14" s="404"/>
      <c r="L14" s="405"/>
    </row>
    <row r="15" customFormat="false" ht="15" hidden="false" customHeight="false" outlineLevel="0" collapsed="false">
      <c r="B15" s="27"/>
      <c r="C15" s="410"/>
      <c r="D15" s="104"/>
      <c r="E15" s="27"/>
      <c r="F15" s="104"/>
      <c r="G15" s="27"/>
      <c r="H15" s="171"/>
      <c r="I15" s="403"/>
      <c r="J15" s="404"/>
      <c r="K15" s="404"/>
      <c r="L15" s="405"/>
    </row>
    <row r="16" customFormat="false" ht="21.75" hidden="false" customHeight="false" outlineLevel="0" collapsed="false">
      <c r="A16" s="411" t="s">
        <v>287</v>
      </c>
      <c r="B16" s="412"/>
      <c r="C16" s="412"/>
      <c r="D16" s="412"/>
      <c r="E16" s="412"/>
      <c r="F16" s="412"/>
      <c r="G16" s="412"/>
      <c r="H16" s="171"/>
      <c r="I16" s="417" t="s">
        <v>290</v>
      </c>
      <c r="J16" s="418" t="s">
        <v>269</v>
      </c>
      <c r="K16" s="418" t="s">
        <v>270</v>
      </c>
      <c r="L16" s="419" t="s">
        <v>271</v>
      </c>
    </row>
    <row r="17" customFormat="false" ht="31.5" hidden="false" customHeight="false" outlineLevel="0" collapsed="false">
      <c r="A17" s="371" t="s">
        <v>244</v>
      </c>
      <c r="B17" s="27"/>
      <c r="C17" s="247" t="s">
        <v>288</v>
      </c>
      <c r="D17" s="379" t="n">
        <f aca="false">CES!$B$12</f>
        <v>42</v>
      </c>
      <c r="E17" s="380" t="n">
        <f aca="false">(D17/D14)*100</f>
        <v>54.5454545454545</v>
      </c>
      <c r="F17" s="381" t="n">
        <v>0</v>
      </c>
      <c r="G17" s="50"/>
      <c r="H17" s="373"/>
      <c r="I17" s="417"/>
      <c r="J17" s="418"/>
      <c r="K17" s="418"/>
      <c r="L17" s="419"/>
    </row>
    <row r="18" customFormat="false" ht="15" hidden="false" customHeight="false" outlineLevel="0" collapsed="false">
      <c r="A18" s="95" t="s">
        <v>315</v>
      </c>
      <c r="B18" s="413"/>
      <c r="C18" s="414"/>
      <c r="D18" s="415"/>
      <c r="E18" s="413"/>
      <c r="F18" s="415"/>
      <c r="G18" s="416"/>
      <c r="H18" s="416"/>
      <c r="I18" s="416"/>
      <c r="J18" s="416"/>
      <c r="K18" s="416"/>
      <c r="L18" s="416"/>
    </row>
    <row r="19" customFormat="false" ht="15.75" hidden="false" customHeight="false" outlineLevel="0" collapsed="false">
      <c r="A19" s="413"/>
      <c r="B19" s="230"/>
      <c r="C19" s="410"/>
      <c r="D19" s="104"/>
      <c r="E19" s="27"/>
      <c r="F19" s="27"/>
      <c r="G19" s="257"/>
      <c r="H19" s="171"/>
      <c r="I19" s="171"/>
      <c r="J19" s="420"/>
      <c r="K19" s="0"/>
      <c r="L19" s="0"/>
    </row>
    <row r="20" customFormat="false" ht="19.5" hidden="false" customHeight="false" outlineLevel="0" collapsed="false">
      <c r="A20" s="421" t="s">
        <v>291</v>
      </c>
      <c r="B20" s="422" t="n">
        <f aca="false">B5*F5+B7*F7+B9*F9+B11*F11+B13*F13</f>
        <v>1.4</v>
      </c>
      <c r="C20" s="50" t="s">
        <v>316</v>
      </c>
      <c r="D20" s="104"/>
      <c r="E20" s="27"/>
      <c r="G20" s="27"/>
      <c r="H20" s="27"/>
      <c r="I20" s="27"/>
      <c r="J20" s="420"/>
      <c r="K20" s="0"/>
      <c r="L20" s="0"/>
    </row>
    <row r="21" customFormat="false" ht="15.75" hidden="false" customHeight="false" outlineLevel="0" collapsed="false">
      <c r="A21" s="237"/>
      <c r="B21" s="423"/>
      <c r="C21" s="410"/>
      <c r="D21" s="104"/>
      <c r="E21" s="27"/>
      <c r="F21" s="27"/>
      <c r="G21" s="257"/>
      <c r="H21" s="171"/>
      <c r="I21" s="171"/>
      <c r="J21" s="420"/>
      <c r="K21" s="0"/>
      <c r="L21" s="0"/>
    </row>
    <row r="22" customFormat="false" ht="21.75" hidden="false" customHeight="false" outlineLevel="0" collapsed="false">
      <c r="A22" s="424" t="s">
        <v>293</v>
      </c>
      <c r="B22" s="425" t="n">
        <f aca="false">0.8*B20+0.2*F17</f>
        <v>1.12</v>
      </c>
      <c r="C22" s="426" t="s">
        <v>294</v>
      </c>
      <c r="D22" s="427"/>
      <c r="E22" s="428"/>
      <c r="F22" s="428"/>
      <c r="G22" s="428"/>
      <c r="H22" s="428"/>
      <c r="I22" s="428"/>
      <c r="J22" s="429"/>
      <c r="K22" s="430"/>
      <c r="L22" s="430"/>
    </row>
    <row r="23" s="432" customFormat="true" ht="15" hidden="false" customHeight="false" outlineLevel="0" collapsed="false">
      <c r="A23" s="431"/>
      <c r="C23" s="354"/>
      <c r="D23" s="30"/>
      <c r="J23" s="355"/>
      <c r="K23" s="30"/>
      <c r="L23" s="30"/>
    </row>
    <row r="24" customFormat="false" ht="15" hidden="false" customHeight="false" outlineLevel="0" collapsed="false">
      <c r="A24" s="171"/>
      <c r="C24" s="0"/>
      <c r="D24" s="0"/>
    </row>
    <row r="25" customFormat="false" ht="15" hidden="false" customHeight="false" outlineLevel="0" collapsed="false">
      <c r="B25" s="0" t="s">
        <v>295</v>
      </c>
      <c r="C25" s="0"/>
      <c r="D25" s="0"/>
    </row>
    <row r="26" customFormat="false" ht="15" hidden="false" customHeight="false" outlineLevel="0" collapsed="false">
      <c r="B26" s="0" t="s">
        <v>317</v>
      </c>
      <c r="C26" s="354" t="n">
        <v>1.68</v>
      </c>
      <c r="D26" s="0"/>
    </row>
    <row r="27" customFormat="false" ht="15" hidden="false" customHeight="false" outlineLevel="0" collapsed="false">
      <c r="B27" s="0" t="s">
        <v>318</v>
      </c>
      <c r="C27" s="354" t="n">
        <v>1.32</v>
      </c>
      <c r="D27" s="0"/>
    </row>
    <row r="28" customFormat="false" ht="15" hidden="false" customHeight="false" outlineLevel="0" collapsed="false">
      <c r="B28" s="0" t="s">
        <v>319</v>
      </c>
      <c r="C28" s="354" t="n">
        <v>2.12</v>
      </c>
      <c r="D28" s="386"/>
    </row>
    <row r="29" customFormat="false" ht="18.75" hidden="false" customHeight="false" outlineLevel="0" collapsed="false">
      <c r="C29" s="434" t="n">
        <f aca="false">AVERAGE(C26:C28)</f>
        <v>1.70666666666667</v>
      </c>
    </row>
  </sheetData>
  <mergeCells count="6">
    <mergeCell ref="I2:L2"/>
    <mergeCell ref="B4:G4"/>
    <mergeCell ref="B6:G6"/>
    <mergeCell ref="B8:G8"/>
    <mergeCell ref="B10:G10"/>
    <mergeCell ref="B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0" width="49.81"/>
    <col collapsed="false" customWidth="true" hidden="false" outlineLevel="0" max="2" min="2" style="0" width="8.03"/>
    <col collapsed="false" customWidth="true" hidden="false" outlineLevel="0" max="3" min="3" style="354" width="19.71"/>
    <col collapsed="false" customWidth="true" hidden="false" outlineLevel="0" max="4" min="4" style="30" width="10.51"/>
    <col collapsed="false" customWidth="true" hidden="false" outlineLevel="0" max="5" min="5" style="0" width="11.36"/>
    <col collapsed="false" customWidth="true" hidden="false" outlineLevel="0" max="6" min="6" style="0" width="11.14"/>
    <col collapsed="false" customWidth="true" hidden="false" outlineLevel="0" max="8" min="7" style="0" width="8.57"/>
    <col collapsed="false" customWidth="true" hidden="false" outlineLevel="0" max="9" min="9" style="0" width="19.83"/>
    <col collapsed="false" customWidth="true" hidden="false" outlineLevel="0" max="10" min="10" style="355" width="13.71"/>
    <col collapsed="false" customWidth="true" hidden="false" outlineLevel="0" max="11" min="11" style="30" width="15.32"/>
    <col collapsed="false" customWidth="true" hidden="false" outlineLevel="0" max="12" min="12" style="30" width="17.14"/>
    <col collapsed="false" customWidth="true" hidden="false" outlineLevel="0" max="1025" min="13" style="0" width="8.57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56" t="s">
        <v>320</v>
      </c>
      <c r="B2" s="357" t="s">
        <v>250</v>
      </c>
      <c r="C2" s="357" t="s">
        <v>251</v>
      </c>
      <c r="D2" s="358" t="s">
        <v>252</v>
      </c>
      <c r="E2" s="357" t="s">
        <v>253</v>
      </c>
      <c r="F2" s="357" t="s">
        <v>254</v>
      </c>
      <c r="G2" s="360"/>
      <c r="H2" s="361"/>
      <c r="I2" s="362" t="s">
        <v>255</v>
      </c>
      <c r="J2" s="362"/>
      <c r="K2" s="362"/>
      <c r="L2" s="362"/>
    </row>
    <row r="3" customFormat="false" ht="21" hidden="false" customHeight="false" outlineLevel="0" collapsed="false">
      <c r="A3" s="363" t="s">
        <v>256</v>
      </c>
      <c r="B3" s="364"/>
      <c r="C3" s="365"/>
      <c r="D3" s="366"/>
      <c r="E3" s="364"/>
      <c r="F3" s="364"/>
      <c r="G3" s="364"/>
      <c r="H3" s="367"/>
      <c r="I3" s="368"/>
      <c r="J3" s="369" t="s">
        <v>257</v>
      </c>
      <c r="K3" s="369" t="s">
        <v>258</v>
      </c>
      <c r="L3" s="370" t="s">
        <v>259</v>
      </c>
    </row>
    <row r="4" customFormat="false" ht="19.5" hidden="false" customHeight="false" outlineLevel="0" collapsed="false">
      <c r="A4" s="371" t="s">
        <v>313</v>
      </c>
      <c r="B4" s="385"/>
      <c r="C4" s="385"/>
      <c r="D4" s="385"/>
      <c r="E4" s="385"/>
      <c r="F4" s="385"/>
      <c r="G4" s="385"/>
      <c r="H4" s="386"/>
      <c r="I4" s="374" t="s">
        <v>261</v>
      </c>
      <c r="J4" s="375" t="s">
        <v>262</v>
      </c>
      <c r="K4" s="375" t="s">
        <v>263</v>
      </c>
      <c r="L4" s="376" t="s">
        <v>264</v>
      </c>
    </row>
    <row r="5" customFormat="false" ht="24" hidden="false" customHeight="true" outlineLevel="0" collapsed="false">
      <c r="A5" s="257" t="s">
        <v>314</v>
      </c>
      <c r="B5" s="377" t="n">
        <v>0.5</v>
      </c>
      <c r="C5" s="378" t="s">
        <v>273</v>
      </c>
      <c r="D5" s="379" t="n">
        <f aca="false">MPGRD_CO4!$E$112</f>
        <v>56</v>
      </c>
      <c r="E5" s="380" t="n">
        <f aca="false">D5/D10*100</f>
        <v>72.7272727272727</v>
      </c>
      <c r="F5" s="381" t="n">
        <v>1</v>
      </c>
      <c r="G5" s="50"/>
      <c r="H5" s="171"/>
      <c r="I5" s="382"/>
      <c r="J5" s="383"/>
      <c r="K5" s="383"/>
      <c r="L5" s="384"/>
    </row>
    <row r="6" customFormat="false" ht="19.5" hidden="false" customHeight="false" outlineLevel="0" collapsed="false">
      <c r="A6" s="371" t="s">
        <v>274</v>
      </c>
      <c r="B6" s="385"/>
      <c r="C6" s="385"/>
      <c r="D6" s="385"/>
      <c r="E6" s="385"/>
      <c r="F6" s="385"/>
      <c r="G6" s="385"/>
      <c r="H6" s="386"/>
      <c r="I6" s="374" t="s">
        <v>268</v>
      </c>
      <c r="J6" s="375" t="s">
        <v>269</v>
      </c>
      <c r="K6" s="375" t="s">
        <v>270</v>
      </c>
      <c r="L6" s="376" t="s">
        <v>271</v>
      </c>
    </row>
    <row r="7" customFormat="false" ht="23.25" hidden="false" customHeight="true" outlineLevel="0" collapsed="false">
      <c r="A7" s="257" t="s">
        <v>276</v>
      </c>
      <c r="B7" s="377" t="n">
        <v>0.3</v>
      </c>
      <c r="C7" s="435" t="s">
        <v>277</v>
      </c>
      <c r="D7" s="401" t="n">
        <v>57</v>
      </c>
      <c r="E7" s="392" t="n">
        <f aca="false">D7/D10*100</f>
        <v>74.025974025974</v>
      </c>
      <c r="F7" s="381" t="n">
        <v>2</v>
      </c>
      <c r="G7" s="237"/>
      <c r="H7" s="171"/>
      <c r="I7" s="382"/>
      <c r="J7" s="383"/>
      <c r="K7" s="383"/>
      <c r="L7" s="384"/>
    </row>
    <row r="8" customFormat="false" ht="23.25" hidden="false" customHeight="true" outlineLevel="0" collapsed="false">
      <c r="A8" s="371" t="s">
        <v>278</v>
      </c>
      <c r="B8" s="394"/>
      <c r="C8" s="395"/>
      <c r="D8" s="396"/>
      <c r="E8" s="171"/>
      <c r="F8" s="397"/>
      <c r="G8" s="238"/>
      <c r="H8" s="171"/>
      <c r="I8" s="388" t="s">
        <v>275</v>
      </c>
      <c r="J8" s="375" t="s">
        <v>269</v>
      </c>
      <c r="K8" s="375" t="s">
        <v>270</v>
      </c>
      <c r="L8" s="376" t="s">
        <v>271</v>
      </c>
    </row>
    <row r="9" customFormat="false" ht="19.5" hidden="false" customHeight="false" outlineLevel="0" collapsed="false">
      <c r="A9" s="257" t="s">
        <v>283</v>
      </c>
      <c r="B9" s="377" t="n">
        <v>0.2</v>
      </c>
      <c r="C9" s="435" t="s">
        <v>284</v>
      </c>
      <c r="D9" s="401" t="n">
        <v>75</v>
      </c>
      <c r="E9" s="392" t="n">
        <f aca="false">D9/D10*100</f>
        <v>97.4025974025974</v>
      </c>
      <c r="F9" s="381" t="n">
        <v>3</v>
      </c>
      <c r="G9" s="402"/>
      <c r="H9" s="386"/>
      <c r="I9" s="393"/>
      <c r="J9" s="383"/>
      <c r="K9" s="383"/>
      <c r="L9" s="384"/>
    </row>
    <row r="10" customFormat="false" ht="23.25" hidden="false" customHeight="true" outlineLevel="0" collapsed="false">
      <c r="A10" s="171"/>
      <c r="B10" s="27"/>
      <c r="C10" s="406" t="s">
        <v>285</v>
      </c>
      <c r="D10" s="407" t="n">
        <v>77</v>
      </c>
      <c r="E10" s="27"/>
      <c r="F10" s="408"/>
      <c r="G10" s="27"/>
      <c r="H10" s="409"/>
      <c r="I10" s="398" t="s">
        <v>279</v>
      </c>
      <c r="J10" s="375" t="s">
        <v>280</v>
      </c>
      <c r="K10" s="375" t="s">
        <v>281</v>
      </c>
      <c r="L10" s="399" t="s">
        <v>282</v>
      </c>
    </row>
    <row r="11" customFormat="false" ht="15" hidden="false" customHeight="false" outlineLevel="0" collapsed="false">
      <c r="B11" s="27"/>
      <c r="C11" s="410"/>
      <c r="D11" s="104"/>
      <c r="E11" s="27"/>
      <c r="F11" s="104"/>
      <c r="G11" s="27"/>
      <c r="H11" s="171"/>
      <c r="I11" s="403"/>
      <c r="J11" s="404"/>
      <c r="K11" s="404"/>
      <c r="L11" s="405"/>
    </row>
    <row r="12" customFormat="false" ht="21.75" hidden="false" customHeight="false" outlineLevel="0" collapsed="false">
      <c r="A12" s="411" t="s">
        <v>287</v>
      </c>
      <c r="B12" s="412"/>
      <c r="C12" s="412"/>
      <c r="D12" s="412"/>
      <c r="E12" s="412"/>
      <c r="F12" s="412"/>
      <c r="G12" s="412"/>
      <c r="H12" s="171"/>
      <c r="I12" s="374" t="s">
        <v>286</v>
      </c>
      <c r="J12" s="375" t="s">
        <v>269</v>
      </c>
      <c r="K12" s="375" t="s">
        <v>270</v>
      </c>
      <c r="L12" s="376" t="s">
        <v>271</v>
      </c>
    </row>
    <row r="13" customFormat="false" ht="31.5" hidden="false" customHeight="false" outlineLevel="0" collapsed="false">
      <c r="A13" s="371" t="s">
        <v>244</v>
      </c>
      <c r="B13" s="27"/>
      <c r="C13" s="247" t="s">
        <v>288</v>
      </c>
      <c r="D13" s="379" t="n">
        <f aca="false">CES!$B$13</f>
        <v>42</v>
      </c>
      <c r="E13" s="380" t="n">
        <f aca="false">(D13/D10)*100</f>
        <v>54.5454545454545</v>
      </c>
      <c r="F13" s="381" t="n">
        <v>0</v>
      </c>
      <c r="G13" s="50"/>
      <c r="H13" s="373"/>
      <c r="I13" s="403"/>
      <c r="J13" s="404"/>
      <c r="K13" s="404"/>
      <c r="L13" s="405"/>
    </row>
    <row r="14" customFormat="false" ht="15" hidden="false" customHeight="false" outlineLevel="0" collapsed="false">
      <c r="A14" s="95" t="s">
        <v>315</v>
      </c>
      <c r="B14" s="413"/>
      <c r="C14" s="414"/>
      <c r="D14" s="415"/>
      <c r="E14" s="413" t="n">
        <v>0</v>
      </c>
      <c r="F14" s="415"/>
      <c r="G14" s="416"/>
      <c r="H14" s="416"/>
      <c r="I14" s="403"/>
      <c r="J14" s="404"/>
      <c r="K14" s="404"/>
      <c r="L14" s="405"/>
    </row>
    <row r="15" customFormat="false" ht="15.75" hidden="false" customHeight="false" outlineLevel="0" collapsed="false">
      <c r="A15" s="413"/>
      <c r="B15" s="230"/>
      <c r="C15" s="410"/>
      <c r="D15" s="104"/>
      <c r="E15" s="27"/>
      <c r="F15" s="27"/>
      <c r="G15" s="257"/>
      <c r="H15" s="171"/>
      <c r="I15" s="403"/>
      <c r="J15" s="404"/>
      <c r="K15" s="404"/>
      <c r="L15" s="405"/>
    </row>
    <row r="16" customFormat="false" ht="19.5" hidden="false" customHeight="false" outlineLevel="0" collapsed="false">
      <c r="A16" s="421" t="s">
        <v>291</v>
      </c>
      <c r="B16" s="422" t="n">
        <f aca="false">B5*F5+B7*F7+B9*F9</f>
        <v>1.7</v>
      </c>
      <c r="C16" s="50" t="s">
        <v>321</v>
      </c>
      <c r="D16" s="104"/>
      <c r="E16" s="27"/>
      <c r="G16" s="27"/>
      <c r="H16" s="27"/>
      <c r="I16" s="417" t="s">
        <v>290</v>
      </c>
      <c r="J16" s="418" t="s">
        <v>269</v>
      </c>
      <c r="K16" s="418" t="s">
        <v>270</v>
      </c>
      <c r="L16" s="419" t="s">
        <v>271</v>
      </c>
    </row>
    <row r="17" customFormat="false" ht="15.75" hidden="false" customHeight="false" outlineLevel="0" collapsed="false">
      <c r="A17" s="237"/>
      <c r="B17" s="423"/>
      <c r="C17" s="410"/>
      <c r="D17" s="104"/>
      <c r="E17" s="27"/>
      <c r="F17" s="27"/>
      <c r="G17" s="257"/>
      <c r="H17" s="171"/>
      <c r="I17" s="171"/>
      <c r="J17" s="420"/>
      <c r="K17" s="0"/>
      <c r="L17" s="0"/>
    </row>
    <row r="18" customFormat="false" ht="21.75" hidden="false" customHeight="false" outlineLevel="0" collapsed="false">
      <c r="A18" s="424" t="s">
        <v>293</v>
      </c>
      <c r="B18" s="425" t="n">
        <f aca="false">0.8*B16+0.2*F13</f>
        <v>1.36</v>
      </c>
      <c r="C18" s="426" t="s">
        <v>294</v>
      </c>
      <c r="D18" s="427"/>
      <c r="E18" s="428"/>
      <c r="F18" s="428"/>
      <c r="G18" s="428"/>
      <c r="H18" s="428"/>
      <c r="I18" s="428"/>
      <c r="J18" s="429"/>
      <c r="K18" s="430"/>
      <c r="L18" s="430"/>
    </row>
    <row r="19" s="432" customFormat="true" ht="15" hidden="false" customHeight="false" outlineLevel="0" collapsed="false">
      <c r="A19" s="431"/>
      <c r="C19" s="354"/>
      <c r="D19" s="30"/>
      <c r="J19" s="355"/>
      <c r="K19" s="30"/>
      <c r="L19" s="30"/>
    </row>
    <row r="20" customFormat="false" ht="15" hidden="false" customHeight="false" outlineLevel="0" collapsed="false">
      <c r="A20" s="171"/>
      <c r="C20" s="0"/>
      <c r="D20" s="0"/>
    </row>
    <row r="21" customFormat="false" ht="15" hidden="false" customHeight="false" outlineLevel="0" collapsed="false">
      <c r="B21" s="0" t="s">
        <v>295</v>
      </c>
      <c r="C21" s="0"/>
      <c r="D21" s="0"/>
    </row>
    <row r="22" customFormat="false" ht="15" hidden="false" customHeight="false" outlineLevel="0" collapsed="false">
      <c r="B22" s="0" t="s">
        <v>317</v>
      </c>
      <c r="C22" s="354" t="n">
        <v>1.68</v>
      </c>
      <c r="D22" s="0"/>
    </row>
    <row r="23" customFormat="false" ht="15" hidden="false" customHeight="false" outlineLevel="0" collapsed="false">
      <c r="B23" s="0" t="s">
        <v>318</v>
      </c>
      <c r="C23" s="354" t="n">
        <v>1.32</v>
      </c>
      <c r="D23" s="0"/>
    </row>
    <row r="24" customFormat="false" ht="15" hidden="false" customHeight="false" outlineLevel="0" collapsed="false">
      <c r="B24" s="0" t="s">
        <v>319</v>
      </c>
      <c r="C24" s="354" t="n">
        <v>2.12</v>
      </c>
      <c r="D24" s="386"/>
    </row>
    <row r="25" customFormat="false" ht="18.75" hidden="false" customHeight="false" outlineLevel="0" collapsed="false">
      <c r="C25" s="434" t="n">
        <f aca="false">AVERAGE(C22:C24)</f>
        <v>1.70666666666667</v>
      </c>
    </row>
  </sheetData>
  <mergeCells count="4">
    <mergeCell ref="I2:L2"/>
    <mergeCell ref="B4:G4"/>
    <mergeCell ref="B6:G6"/>
    <mergeCell ref="B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7" colorId="64" zoomScale="73" zoomScaleNormal="73" zoomScalePageLayoutView="100" workbookViewId="0">
      <selection pane="topLeft" activeCell="P21" activeCellId="0" sqref="P21"/>
    </sheetView>
  </sheetViews>
  <sheetFormatPr defaultRowHeight="15" zeroHeight="false" outlineLevelRow="0" outlineLevelCol="0"/>
  <cols>
    <col collapsed="false" customWidth="true" hidden="false" outlineLevel="0" max="1" min="1" style="0" width="13.07"/>
    <col collapsed="false" customWidth="true" hidden="false" outlineLevel="0" max="15" min="2" style="0" width="8.57"/>
    <col collapsed="false" customWidth="true" hidden="false" outlineLevel="0" max="16" min="16" style="0" width="20.25"/>
    <col collapsed="false" customWidth="true" hidden="false" outlineLevel="0" max="1025" min="17" style="0" width="8.57"/>
  </cols>
  <sheetData>
    <row r="1" customFormat="false" ht="18.75" hidden="false" customHeight="false" outlineLevel="0" collapsed="false">
      <c r="A1" s="436" t="s">
        <v>322</v>
      </c>
    </row>
    <row r="2" customFormat="false" ht="15.75" hidden="false" customHeight="false" outlineLevel="0" collapsed="false">
      <c r="A2" s="437" t="s">
        <v>323</v>
      </c>
    </row>
    <row r="3" customFormat="false" ht="15.75" hidden="false" customHeight="false" outlineLevel="0" collapsed="false">
      <c r="B3" s="438" t="s">
        <v>324</v>
      </c>
    </row>
    <row r="4" customFormat="false" ht="15.75" hidden="false" customHeight="false" outlineLevel="0" collapsed="false">
      <c r="A4" s="439" t="s">
        <v>325</v>
      </c>
    </row>
    <row r="5" customFormat="false" ht="15.75" hidden="false" customHeight="false" outlineLevel="0" collapsed="false">
      <c r="B5" s="440" t="s">
        <v>326</v>
      </c>
    </row>
    <row r="6" customFormat="false" ht="15.75" hidden="false" customHeight="false" outlineLevel="0" collapsed="false">
      <c r="B6" s="439" t="s">
        <v>327</v>
      </c>
    </row>
    <row r="8" customFormat="false" ht="18.75" hidden="false" customHeight="false" outlineLevel="0" collapsed="false">
      <c r="A8" s="441"/>
    </row>
    <row r="9" customFormat="false" ht="18.75" hidden="false" customHeight="false" outlineLevel="0" collapsed="false">
      <c r="A9" s="436" t="s">
        <v>328</v>
      </c>
    </row>
    <row r="10" customFormat="false" ht="15.75" hidden="false" customHeight="false" outlineLevel="0" collapsed="false">
      <c r="A10" s="442" t="s">
        <v>329</v>
      </c>
    </row>
    <row r="11" customFormat="false" ht="15.75" hidden="false" customHeight="false" outlineLevel="0" collapsed="false">
      <c r="A11" s="442"/>
    </row>
    <row r="12" s="114" customFormat="true" ht="28.5" hidden="false" customHeight="false" outlineLevel="0" collapsed="false">
      <c r="A12" s="443"/>
      <c r="B12" s="444" t="s">
        <v>330</v>
      </c>
      <c r="C12" s="444" t="s">
        <v>331</v>
      </c>
      <c r="D12" s="444" t="s">
        <v>332</v>
      </c>
      <c r="E12" s="444" t="s">
        <v>333</v>
      </c>
      <c r="F12" s="444" t="s">
        <v>334</v>
      </c>
      <c r="G12" s="444" t="s">
        <v>335</v>
      </c>
      <c r="H12" s="444" t="s">
        <v>336</v>
      </c>
      <c r="I12" s="444" t="s">
        <v>337</v>
      </c>
      <c r="J12" s="444" t="s">
        <v>338</v>
      </c>
      <c r="K12" s="444" t="s">
        <v>339</v>
      </c>
      <c r="L12" s="444" t="s">
        <v>340</v>
      </c>
      <c r="M12" s="444" t="s">
        <v>341</v>
      </c>
      <c r="N12" s="192" t="s">
        <v>342</v>
      </c>
      <c r="O12" s="192" t="s">
        <v>343</v>
      </c>
      <c r="P12" s="444" t="s">
        <v>344</v>
      </c>
    </row>
    <row r="13" customFormat="false" ht="15" hidden="false" customHeight="false" outlineLevel="0" collapsed="false">
      <c r="A13" s="443"/>
      <c r="B13" s="445" t="s">
        <v>345</v>
      </c>
      <c r="C13" s="445" t="s">
        <v>346</v>
      </c>
      <c r="D13" s="445" t="s">
        <v>347</v>
      </c>
      <c r="E13" s="445" t="s">
        <v>348</v>
      </c>
      <c r="F13" s="445" t="s">
        <v>349</v>
      </c>
      <c r="G13" s="445" t="s">
        <v>350</v>
      </c>
      <c r="H13" s="445" t="s">
        <v>351</v>
      </c>
      <c r="I13" s="445" t="s">
        <v>352</v>
      </c>
      <c r="J13" s="445" t="s">
        <v>353</v>
      </c>
      <c r="K13" s="445" t="s">
        <v>354</v>
      </c>
      <c r="L13" s="445" t="s">
        <v>355</v>
      </c>
      <c r="M13" s="445" t="s">
        <v>356</v>
      </c>
      <c r="N13" s="337"/>
      <c r="O13" s="337"/>
      <c r="P13" s="345"/>
    </row>
    <row r="14" customFormat="false" ht="15" hidden="false" customHeight="false" outlineLevel="0" collapsed="false">
      <c r="A14" s="443"/>
      <c r="B14" s="445" t="s">
        <v>357</v>
      </c>
      <c r="C14" s="390"/>
      <c r="D14" s="445" t="s">
        <v>358</v>
      </c>
      <c r="E14" s="445" t="s">
        <v>359</v>
      </c>
      <c r="F14" s="390"/>
      <c r="G14" s="445" t="s">
        <v>360</v>
      </c>
      <c r="H14" s="390"/>
      <c r="I14" s="390"/>
      <c r="J14" s="445" t="s">
        <v>361</v>
      </c>
      <c r="K14" s="390"/>
      <c r="L14" s="390"/>
      <c r="M14" s="445" t="s">
        <v>362</v>
      </c>
      <c r="N14" s="337"/>
      <c r="O14" s="337"/>
      <c r="P14" s="345"/>
    </row>
    <row r="15" customFormat="false" ht="15.75" hidden="false" customHeight="false" outlineLevel="0" collapsed="false">
      <c r="A15" s="443" t="s">
        <v>363</v>
      </c>
      <c r="B15" s="446" t="n">
        <v>3</v>
      </c>
      <c r="C15" s="446"/>
      <c r="D15" s="446"/>
      <c r="E15" s="446"/>
      <c r="F15" s="446"/>
      <c r="G15" s="446"/>
      <c r="H15" s="446"/>
      <c r="I15" s="446"/>
      <c r="J15" s="446"/>
      <c r="K15" s="446"/>
      <c r="L15" s="446"/>
      <c r="M15" s="446"/>
      <c r="N15" s="447" t="n">
        <v>3</v>
      </c>
      <c r="O15" s="447"/>
      <c r="P15" s="192" t="n">
        <f aca="false">'CO1_A1&amp;2'!$B$20</f>
        <v>1.96</v>
      </c>
    </row>
    <row r="16" customFormat="false" ht="15.75" hidden="false" customHeight="false" outlineLevel="0" collapsed="false">
      <c r="A16" s="443" t="s">
        <v>364</v>
      </c>
      <c r="B16" s="446" t="n">
        <v>3</v>
      </c>
      <c r="C16" s="446"/>
      <c r="D16" s="446"/>
      <c r="E16" s="446"/>
      <c r="F16" s="446"/>
      <c r="G16" s="446"/>
      <c r="H16" s="446"/>
      <c r="I16" s="446"/>
      <c r="J16" s="446"/>
      <c r="K16" s="446"/>
      <c r="L16" s="446"/>
      <c r="M16" s="446"/>
      <c r="N16" s="447" t="n">
        <v>3</v>
      </c>
      <c r="O16" s="447"/>
      <c r="P16" s="192" t="n">
        <f aca="false">'CO2 A6&amp;7 '!$B$20</f>
        <v>2</v>
      </c>
    </row>
    <row r="17" customFormat="false" ht="15.75" hidden="false" customHeight="false" outlineLevel="0" collapsed="false">
      <c r="A17" s="443" t="s">
        <v>365</v>
      </c>
      <c r="B17" s="446" t="n">
        <v>3</v>
      </c>
      <c r="C17" s="446" t="n">
        <v>3</v>
      </c>
      <c r="D17" s="446" t="n">
        <v>3</v>
      </c>
      <c r="E17" s="446"/>
      <c r="F17" s="446" t="n">
        <v>1</v>
      </c>
      <c r="G17" s="446"/>
      <c r="H17" s="446"/>
      <c r="I17" s="446"/>
      <c r="J17" s="446" t="n">
        <v>3</v>
      </c>
      <c r="K17" s="446" t="n">
        <v>2</v>
      </c>
      <c r="L17" s="446"/>
      <c r="M17" s="446"/>
      <c r="N17" s="447" t="n">
        <v>3</v>
      </c>
      <c r="O17" s="447" t="n">
        <v>3</v>
      </c>
      <c r="P17" s="192" t="n">
        <f aca="false">'CO3 A3&amp;4&amp;5'!$B$22</f>
        <v>1.12</v>
      </c>
    </row>
    <row r="18" customFormat="false" ht="15.75" hidden="false" customHeight="false" outlineLevel="0" collapsed="false">
      <c r="A18" s="443" t="s">
        <v>366</v>
      </c>
      <c r="B18" s="446" t="n">
        <v>3</v>
      </c>
      <c r="C18" s="446" t="n">
        <v>3</v>
      </c>
      <c r="D18" s="446" t="n">
        <v>3</v>
      </c>
      <c r="E18" s="446"/>
      <c r="F18" s="446" t="n">
        <v>1</v>
      </c>
      <c r="G18" s="446"/>
      <c r="H18" s="446"/>
      <c r="I18" s="446"/>
      <c r="J18" s="446" t="n">
        <v>3</v>
      </c>
      <c r="K18" s="446" t="n">
        <v>2</v>
      </c>
      <c r="L18" s="446"/>
      <c r="M18" s="446"/>
      <c r="N18" s="447" t="n">
        <v>3</v>
      </c>
      <c r="O18" s="447" t="n">
        <v>3</v>
      </c>
      <c r="P18" s="192" t="n">
        <f aca="false">'CO4 A3&amp;4&amp;5'!$B$18</f>
        <v>1.36</v>
      </c>
    </row>
    <row r="19" customFormat="false" ht="15.75" hidden="false" customHeight="false" outlineLevel="0" collapsed="false">
      <c r="A19" s="443"/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7"/>
      <c r="O19" s="447"/>
      <c r="P19" s="345"/>
    </row>
    <row r="20" customFormat="false" ht="15.75" hidden="false" customHeight="false" outlineLevel="0" collapsed="false">
      <c r="A20" s="443" t="s">
        <v>367</v>
      </c>
      <c r="B20" s="446" t="n">
        <f aca="false">SUM(B15:B18)</f>
        <v>12</v>
      </c>
      <c r="C20" s="446" t="n">
        <f aca="false">SUM(C15:C18)</f>
        <v>6</v>
      </c>
      <c r="D20" s="446" t="n">
        <f aca="false">SUM(D15:D18)</f>
        <v>6</v>
      </c>
      <c r="E20" s="446" t="n">
        <f aca="false">SUM(E15:E18)</f>
        <v>0</v>
      </c>
      <c r="F20" s="446" t="n">
        <f aca="false">SUM(F15:F18)</f>
        <v>2</v>
      </c>
      <c r="G20" s="446" t="n">
        <f aca="false">SUM(G15:G18)</f>
        <v>0</v>
      </c>
      <c r="H20" s="446" t="n">
        <f aca="false">SUM(H15:H18)</f>
        <v>0</v>
      </c>
      <c r="I20" s="446" t="n">
        <f aca="false">SUM(I15:I18)</f>
        <v>0</v>
      </c>
      <c r="J20" s="446" t="n">
        <f aca="false">SUM(J15:J18)</f>
        <v>6</v>
      </c>
      <c r="K20" s="446" t="n">
        <f aca="false">SUM(K15:K18)</f>
        <v>4</v>
      </c>
      <c r="L20" s="446" t="n">
        <f aca="false">SUM(L15:L18)</f>
        <v>0</v>
      </c>
      <c r="M20" s="446" t="n">
        <f aca="false">SUM(M15:M18)</f>
        <v>0</v>
      </c>
      <c r="N20" s="446" t="n">
        <f aca="false">SUM(N15:N18)</f>
        <v>12</v>
      </c>
      <c r="O20" s="446" t="n">
        <f aca="false">SUM(O15:O18)</f>
        <v>6</v>
      </c>
      <c r="P20" s="345"/>
    </row>
    <row r="21" s="452" customFormat="true" ht="31.5" hidden="false" customHeight="false" outlineLevel="0" collapsed="false">
      <c r="A21" s="448" t="s">
        <v>368</v>
      </c>
      <c r="B21" s="449" t="n">
        <v>3</v>
      </c>
      <c r="C21" s="449" t="n">
        <v>3</v>
      </c>
      <c r="D21" s="449" t="n">
        <v>3</v>
      </c>
      <c r="E21" s="449"/>
      <c r="F21" s="449" t="n">
        <v>1</v>
      </c>
      <c r="G21" s="449"/>
      <c r="H21" s="449"/>
      <c r="I21" s="449"/>
      <c r="J21" s="449" t="n">
        <v>3</v>
      </c>
      <c r="K21" s="449" t="n">
        <v>2</v>
      </c>
      <c r="L21" s="449"/>
      <c r="M21" s="449"/>
      <c r="N21" s="450" t="n">
        <v>3</v>
      </c>
      <c r="O21" s="450" t="n">
        <v>3</v>
      </c>
      <c r="P21" s="451"/>
    </row>
    <row r="22" customFormat="false" ht="47.25" hidden="false" customHeight="false" outlineLevel="0" collapsed="false">
      <c r="A22" s="443" t="s">
        <v>369</v>
      </c>
      <c r="B22" s="453" t="n">
        <f aca="false">AVERAGE(P15:P18)</f>
        <v>1.61</v>
      </c>
      <c r="C22" s="453" t="n">
        <f aca="false">AVERAGE(P17:P18)</f>
        <v>1.24</v>
      </c>
      <c r="D22" s="453" t="n">
        <v>1.24</v>
      </c>
      <c r="E22" s="453"/>
      <c r="F22" s="453" t="n">
        <v>1.24</v>
      </c>
      <c r="G22" s="453"/>
      <c r="H22" s="453"/>
      <c r="I22" s="453"/>
      <c r="J22" s="453" t="n">
        <v>1.24</v>
      </c>
      <c r="K22" s="453" t="n">
        <v>1.24</v>
      </c>
      <c r="L22" s="453"/>
      <c r="M22" s="453"/>
      <c r="N22" s="453" t="n">
        <v>1.61</v>
      </c>
      <c r="O22" s="453" t="n">
        <v>1.24</v>
      </c>
      <c r="P22" s="345"/>
    </row>
  </sheetData>
  <mergeCells count="3">
    <mergeCell ref="A12:A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4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D6" activeCellId="0" sqref="D6"/>
    </sheetView>
  </sheetViews>
  <sheetFormatPr defaultRowHeight="13.8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12.32"/>
    <col collapsed="false" customWidth="true" hidden="false" outlineLevel="0" max="3" min="3" style="0" width="31.49"/>
    <col collapsed="false" customWidth="true" hidden="false" outlineLevel="0" max="4" min="4" style="30" width="8.68"/>
    <col collapsed="false" customWidth="true" hidden="false" outlineLevel="0" max="5" min="5" style="0" width="15.53"/>
    <col collapsed="false" customWidth="true" hidden="false" outlineLevel="0" max="6" min="6" style="0" width="6.11"/>
    <col collapsed="false" customWidth="true" hidden="false" outlineLevel="0" max="7" min="7" style="0" width="6.96"/>
    <col collapsed="false" customWidth="true" hidden="false" outlineLevel="0" max="8" min="8" style="0" width="6.85"/>
    <col collapsed="false" customWidth="true" hidden="false" outlineLevel="0" max="9" min="9" style="0" width="6.53"/>
    <col collapsed="false" customWidth="true" hidden="false" outlineLevel="0" max="10" min="10" style="0" width="5.89"/>
    <col collapsed="false" customWidth="true" hidden="false" outlineLevel="0" max="11" min="11" style="0" width="7.28"/>
    <col collapsed="false" customWidth="true" hidden="false" outlineLevel="0" max="12" min="12" style="0" width="6.11"/>
    <col collapsed="false" customWidth="true" hidden="false" outlineLevel="0" max="13" min="13" style="0" width="6.96"/>
    <col collapsed="false" customWidth="true" hidden="false" outlineLevel="0" max="14" min="14" style="0" width="6.85"/>
    <col collapsed="false" customWidth="true" hidden="false" outlineLevel="0" max="15" min="15" style="0" width="6.53"/>
    <col collapsed="false" customWidth="true" hidden="false" outlineLevel="0" max="16" min="16" style="0" width="5.89"/>
    <col collapsed="false" customWidth="true" hidden="false" outlineLevel="0" max="17" min="17" style="0" width="7.28"/>
    <col collapsed="false" customWidth="true" hidden="false" outlineLevel="0" max="18" min="18" style="0" width="6.11"/>
    <col collapsed="false" customWidth="true" hidden="false" outlineLevel="0" max="19" min="19" style="0" width="6.96"/>
    <col collapsed="false" customWidth="true" hidden="false" outlineLevel="0" max="20" min="20" style="0" width="6.85"/>
    <col collapsed="false" customWidth="true" hidden="false" outlineLevel="0" max="21" min="21" style="0" width="6.53"/>
    <col collapsed="false" customWidth="true" hidden="false" outlineLevel="0" max="22" min="22" style="0" width="5.89"/>
    <col collapsed="false" customWidth="true" hidden="false" outlineLevel="0" max="23" min="23" style="0" width="7.28"/>
    <col collapsed="false" customWidth="true" hidden="false" outlineLevel="0" max="24" min="24" style="0" width="6.11"/>
    <col collapsed="false" customWidth="true" hidden="false" outlineLevel="0" max="25" min="25" style="0" width="6.96"/>
    <col collapsed="false" customWidth="true" hidden="false" outlineLevel="0" max="26" min="26" style="0" width="6.85"/>
    <col collapsed="false" customWidth="true" hidden="false" outlineLevel="0" max="27" min="27" style="0" width="6.53"/>
    <col collapsed="false" customWidth="true" hidden="false" outlineLevel="0" max="28" min="28" style="0" width="5.89"/>
    <col collapsed="false" customWidth="true" hidden="false" outlineLevel="0" max="29" min="29" style="0" width="7.28"/>
    <col collapsed="false" customWidth="true" hidden="false" outlineLevel="0" max="1025" min="30" style="0" width="8.57"/>
  </cols>
  <sheetData>
    <row r="1" customFormat="false" ht="13.8" hidden="false" customHeight="false" outlineLevel="0" collapsed="false">
      <c r="D1" s="0"/>
    </row>
    <row r="2" customFormat="false" ht="19.7" hidden="false" customHeight="false" outlineLevel="0" collapsed="false">
      <c r="B2" s="31" t="s">
        <v>0</v>
      </c>
      <c r="C2" s="31"/>
      <c r="D2" s="31"/>
      <c r="E2" s="32"/>
    </row>
    <row r="3" customFormat="false" ht="15.65" hidden="false" customHeight="false" outlineLevel="0" collapsed="false">
      <c r="B3" s="33" t="s">
        <v>1</v>
      </c>
      <c r="C3" s="33"/>
      <c r="D3" s="33"/>
      <c r="E3" s="34"/>
    </row>
    <row r="4" customFormat="false" ht="13.8" hidden="false" customHeight="false" outlineLevel="0" collapsed="false">
      <c r="B4" s="35" t="s">
        <v>2</v>
      </c>
      <c r="C4" s="36"/>
      <c r="D4" s="36"/>
      <c r="E4" s="37"/>
      <c r="G4" s="27"/>
    </row>
    <row r="5" customFormat="false" ht="17.35" hidden="false" customHeight="false" outlineLevel="0" collapsed="false">
      <c r="B5" s="7" t="s">
        <v>89</v>
      </c>
      <c r="C5" s="7"/>
      <c r="D5" s="7"/>
    </row>
    <row r="6" customFormat="false" ht="41.75" hidden="false" customHeight="false" outlineLevel="0" collapsed="false">
      <c r="A6" s="38" t="s">
        <v>4</v>
      </c>
      <c r="B6" s="39" t="s">
        <v>90</v>
      </c>
      <c r="C6" s="39" t="s">
        <v>6</v>
      </c>
      <c r="D6" s="40" t="s">
        <v>91</v>
      </c>
      <c r="E6" s="41" t="s">
        <v>92</v>
      </c>
      <c r="F6" s="42" t="s">
        <v>93</v>
      </c>
      <c r="G6" s="12" t="s">
        <v>94</v>
      </c>
      <c r="H6" s="12" t="s">
        <v>95</v>
      </c>
      <c r="I6" s="12" t="s">
        <v>96</v>
      </c>
      <c r="J6" s="43" t="s">
        <v>97</v>
      </c>
      <c r="K6" s="44" t="s">
        <v>98</v>
      </c>
      <c r="L6" s="42" t="s">
        <v>93</v>
      </c>
      <c r="M6" s="12" t="s">
        <v>94</v>
      </c>
      <c r="N6" s="12" t="s">
        <v>95</v>
      </c>
      <c r="O6" s="12" t="s">
        <v>96</v>
      </c>
      <c r="P6" s="43" t="s">
        <v>97</v>
      </c>
      <c r="Q6" s="44" t="s">
        <v>99</v>
      </c>
      <c r="R6" s="42" t="s">
        <v>93</v>
      </c>
      <c r="S6" s="12" t="s">
        <v>94</v>
      </c>
      <c r="T6" s="12" t="s">
        <v>95</v>
      </c>
      <c r="U6" s="12" t="s">
        <v>96</v>
      </c>
      <c r="V6" s="43" t="s">
        <v>97</v>
      </c>
      <c r="W6" s="44" t="s">
        <v>100</v>
      </c>
      <c r="X6" s="42" t="s">
        <v>93</v>
      </c>
      <c r="Y6" s="12" t="s">
        <v>94</v>
      </c>
      <c r="Z6" s="12" t="s">
        <v>95</v>
      </c>
      <c r="AA6" s="12" t="s">
        <v>96</v>
      </c>
      <c r="AB6" s="43" t="s">
        <v>97</v>
      </c>
      <c r="AC6" s="45" t="s">
        <v>101</v>
      </c>
    </row>
    <row r="7" customFormat="false" ht="14.9" hidden="false" customHeight="false" outlineLevel="0" collapsed="false">
      <c r="A7" s="46" t="n">
        <f aca="false">(ROW()-5)</f>
        <v>2</v>
      </c>
      <c r="B7" s="47" t="n">
        <v>5229</v>
      </c>
      <c r="C7" s="48" t="s">
        <v>12</v>
      </c>
      <c r="D7" s="49" t="n">
        <f aca="false">AVERAGE(K7,Q7,W7,AC7)</f>
        <v>6.25</v>
      </c>
      <c r="E7" s="50"/>
      <c r="F7" s="51" t="n">
        <v>1</v>
      </c>
      <c r="G7" s="52" t="n">
        <v>1</v>
      </c>
      <c r="H7" s="52" t="n">
        <v>2</v>
      </c>
      <c r="I7" s="52" t="n">
        <v>1</v>
      </c>
      <c r="J7" s="53" t="n">
        <v>2</v>
      </c>
      <c r="K7" s="54" t="n">
        <f aca="false">SUM(F7:J7)</f>
        <v>7</v>
      </c>
      <c r="L7" s="51" t="n">
        <v>1</v>
      </c>
      <c r="M7" s="52" t="n">
        <v>1</v>
      </c>
      <c r="N7" s="52" t="n">
        <v>2</v>
      </c>
      <c r="O7" s="52"/>
      <c r="P7" s="53" t="n">
        <v>2</v>
      </c>
      <c r="Q7" s="54" t="n">
        <f aca="false">SUM(L7:P7)</f>
        <v>6</v>
      </c>
      <c r="R7" s="51" t="n">
        <v>1</v>
      </c>
      <c r="S7" s="52" t="n">
        <v>1</v>
      </c>
      <c r="T7" s="52" t="n">
        <v>2</v>
      </c>
      <c r="U7" s="52"/>
      <c r="V7" s="53" t="n">
        <v>2</v>
      </c>
      <c r="W7" s="54" t="n">
        <f aca="false">SUM(R7:V7)</f>
        <v>6</v>
      </c>
      <c r="X7" s="51" t="n">
        <v>1</v>
      </c>
      <c r="Y7" s="52" t="n">
        <v>1</v>
      </c>
      <c r="Z7" s="52" t="n">
        <v>2</v>
      </c>
      <c r="AA7" s="52"/>
      <c r="AB7" s="53" t="n">
        <v>2</v>
      </c>
      <c r="AC7" s="55" t="n">
        <f aca="false">SUM(X7:AB7)</f>
        <v>6</v>
      </c>
    </row>
    <row r="8" customFormat="false" ht="14.9" hidden="false" customHeight="false" outlineLevel="0" collapsed="false">
      <c r="A8" s="46" t="n">
        <f aca="false">(ROW()-5)</f>
        <v>3</v>
      </c>
      <c r="B8" s="56" t="n">
        <v>7359</v>
      </c>
      <c r="C8" s="48" t="s">
        <v>13</v>
      </c>
      <c r="D8" s="49" t="n">
        <f aca="false">AVERAGE(K8,Q8,W8,AC8)</f>
        <v>7.5</v>
      </c>
      <c r="E8" s="50"/>
      <c r="F8" s="51" t="n">
        <v>2</v>
      </c>
      <c r="G8" s="52" t="n">
        <v>1</v>
      </c>
      <c r="H8" s="52" t="n">
        <v>2</v>
      </c>
      <c r="I8" s="52" t="n">
        <v>0</v>
      </c>
      <c r="J8" s="53" t="n">
        <v>2</v>
      </c>
      <c r="K8" s="54" t="n">
        <f aca="false">SUM(F8:J8)</f>
        <v>7</v>
      </c>
      <c r="L8" s="51" t="n">
        <v>2</v>
      </c>
      <c r="M8" s="52" t="n">
        <v>1</v>
      </c>
      <c r="N8" s="52" t="n">
        <v>2</v>
      </c>
      <c r="O8" s="52" t="n">
        <v>0</v>
      </c>
      <c r="P8" s="53" t="n">
        <v>2</v>
      </c>
      <c r="Q8" s="54" t="n">
        <f aca="false">SUM(L8:P8)</f>
        <v>7</v>
      </c>
      <c r="R8" s="51" t="n">
        <v>2</v>
      </c>
      <c r="S8" s="52" t="n">
        <v>1</v>
      </c>
      <c r="T8" s="52" t="n">
        <v>2</v>
      </c>
      <c r="U8" s="52" t="n">
        <v>0</v>
      </c>
      <c r="V8" s="53" t="n">
        <v>2</v>
      </c>
      <c r="W8" s="54" t="n">
        <f aca="false">SUM(R8:V8)</f>
        <v>7</v>
      </c>
      <c r="X8" s="51" t="n">
        <v>2</v>
      </c>
      <c r="Y8" s="52" t="n">
        <v>1</v>
      </c>
      <c r="Z8" s="52" t="n">
        <v>2</v>
      </c>
      <c r="AA8" s="52" t="n">
        <v>2</v>
      </c>
      <c r="AB8" s="53" t="n">
        <v>2</v>
      </c>
      <c r="AC8" s="55" t="n">
        <f aca="false">SUM(X8:AB8)</f>
        <v>9</v>
      </c>
    </row>
    <row r="9" customFormat="false" ht="14.9" hidden="false" customHeight="false" outlineLevel="0" collapsed="false">
      <c r="A9" s="46" t="n">
        <f aca="false">(ROW()-5)</f>
        <v>4</v>
      </c>
      <c r="B9" s="56" t="n">
        <v>7613</v>
      </c>
      <c r="C9" s="48" t="s">
        <v>14</v>
      </c>
      <c r="D9" s="49" t="n">
        <f aca="false">AVERAGE(K9,Q9,W9,AC9)</f>
        <v>8.75</v>
      </c>
      <c r="E9" s="50"/>
      <c r="F9" s="51" t="n">
        <v>2</v>
      </c>
      <c r="G9" s="52" t="n">
        <v>2</v>
      </c>
      <c r="H9" s="52" t="n">
        <v>3</v>
      </c>
      <c r="I9" s="52" t="n">
        <v>0</v>
      </c>
      <c r="J9" s="53" t="n">
        <v>2</v>
      </c>
      <c r="K9" s="54" t="n">
        <f aca="false">SUM(F9:J9)</f>
        <v>9</v>
      </c>
      <c r="L9" s="51" t="n">
        <v>2</v>
      </c>
      <c r="M9" s="52" t="n">
        <v>2</v>
      </c>
      <c r="N9" s="52" t="n">
        <v>2</v>
      </c>
      <c r="O9" s="52" t="n">
        <v>0</v>
      </c>
      <c r="P9" s="53" t="n">
        <v>2</v>
      </c>
      <c r="Q9" s="54" t="n">
        <f aca="false">SUM(L9:P9)</f>
        <v>8</v>
      </c>
      <c r="R9" s="51" t="n">
        <v>2</v>
      </c>
      <c r="S9" s="52" t="n">
        <v>2</v>
      </c>
      <c r="T9" s="52" t="n">
        <v>3</v>
      </c>
      <c r="U9" s="52" t="n">
        <v>0</v>
      </c>
      <c r="V9" s="53" t="n">
        <v>2</v>
      </c>
      <c r="W9" s="54" t="n">
        <f aca="false">SUM(R9:V9)</f>
        <v>9</v>
      </c>
      <c r="X9" s="51" t="n">
        <v>2</v>
      </c>
      <c r="Y9" s="52" t="n">
        <v>2</v>
      </c>
      <c r="Z9" s="52" t="n">
        <v>3</v>
      </c>
      <c r="AA9" s="52" t="n">
        <v>0</v>
      </c>
      <c r="AB9" s="53" t="n">
        <v>2</v>
      </c>
      <c r="AC9" s="55" t="n">
        <f aca="false">SUM(X9:AB9)</f>
        <v>9</v>
      </c>
    </row>
    <row r="10" customFormat="false" ht="14.9" hidden="false" customHeight="false" outlineLevel="0" collapsed="false">
      <c r="A10" s="46" t="n">
        <f aca="false">(ROW()-5)</f>
        <v>5</v>
      </c>
      <c r="B10" s="56" t="n">
        <v>7614</v>
      </c>
      <c r="C10" s="48" t="s">
        <v>15</v>
      </c>
      <c r="D10" s="49" t="n">
        <f aca="false">AVERAGE(K10,Q10,W10,AC10)</f>
        <v>7.25</v>
      </c>
      <c r="E10" s="50"/>
      <c r="F10" s="51" t="n">
        <v>2</v>
      </c>
      <c r="G10" s="52" t="n">
        <v>1</v>
      </c>
      <c r="H10" s="52" t="n">
        <v>1</v>
      </c>
      <c r="I10" s="52" t="n">
        <v>1</v>
      </c>
      <c r="J10" s="53" t="n">
        <v>2</v>
      </c>
      <c r="K10" s="54" t="n">
        <f aca="false">SUM(F10:J10)</f>
        <v>7</v>
      </c>
      <c r="L10" s="51" t="n">
        <v>2</v>
      </c>
      <c r="M10" s="52" t="n">
        <v>1</v>
      </c>
      <c r="N10" s="52" t="n">
        <v>2</v>
      </c>
      <c r="O10" s="52" t="n">
        <v>0</v>
      </c>
      <c r="P10" s="53" t="n">
        <v>2</v>
      </c>
      <c r="Q10" s="54" t="n">
        <f aca="false">SUM(L10:P10)</f>
        <v>7</v>
      </c>
      <c r="R10" s="51" t="n">
        <v>2</v>
      </c>
      <c r="S10" s="52" t="n">
        <v>1</v>
      </c>
      <c r="T10" s="52" t="n">
        <v>2</v>
      </c>
      <c r="U10" s="52" t="n">
        <v>0</v>
      </c>
      <c r="V10" s="53" t="n">
        <v>2</v>
      </c>
      <c r="W10" s="54" t="n">
        <f aca="false">SUM(R10:V10)</f>
        <v>7</v>
      </c>
      <c r="X10" s="51" t="n">
        <v>2</v>
      </c>
      <c r="Y10" s="52" t="n">
        <v>2</v>
      </c>
      <c r="Z10" s="52" t="n">
        <v>2</v>
      </c>
      <c r="AA10" s="52" t="n">
        <v>0</v>
      </c>
      <c r="AB10" s="53" t="n">
        <v>2</v>
      </c>
      <c r="AC10" s="55" t="n">
        <f aca="false">SUM(X10:AB10)</f>
        <v>8</v>
      </c>
    </row>
    <row r="11" customFormat="false" ht="16.5" hidden="false" customHeight="true" outlineLevel="0" collapsed="false">
      <c r="A11" s="46" t="n">
        <f aca="false">(ROW()-5)</f>
        <v>6</v>
      </c>
      <c r="B11" s="56" t="n">
        <v>7615</v>
      </c>
      <c r="C11" s="48" t="s">
        <v>102</v>
      </c>
      <c r="D11" s="49" t="n">
        <f aca="false">AVERAGE(K11,Q11,W11,AC11)</f>
        <v>9.75</v>
      </c>
      <c r="E11" s="50"/>
      <c r="F11" s="51" t="n">
        <v>2</v>
      </c>
      <c r="G11" s="52" t="n">
        <v>2</v>
      </c>
      <c r="H11" s="52" t="n">
        <v>3</v>
      </c>
      <c r="I11" s="52" t="n">
        <v>0</v>
      </c>
      <c r="J11" s="53" t="n">
        <v>2</v>
      </c>
      <c r="K11" s="54" t="n">
        <f aca="false">SUM(F11:J11)</f>
        <v>9</v>
      </c>
      <c r="L11" s="51" t="n">
        <v>2</v>
      </c>
      <c r="M11" s="52" t="n">
        <v>2</v>
      </c>
      <c r="N11" s="52" t="n">
        <v>3</v>
      </c>
      <c r="O11" s="52" t="n">
        <v>1</v>
      </c>
      <c r="P11" s="53" t="n">
        <v>2</v>
      </c>
      <c r="Q11" s="54" t="n">
        <f aca="false">SUM(L11:P11)</f>
        <v>10</v>
      </c>
      <c r="R11" s="51" t="n">
        <v>2</v>
      </c>
      <c r="S11" s="52" t="n">
        <v>2</v>
      </c>
      <c r="T11" s="52" t="n">
        <v>3</v>
      </c>
      <c r="U11" s="52" t="n">
        <v>1</v>
      </c>
      <c r="V11" s="53" t="n">
        <v>2</v>
      </c>
      <c r="W11" s="54" t="n">
        <f aca="false">SUM(R11:V11)</f>
        <v>10</v>
      </c>
      <c r="X11" s="51" t="n">
        <v>2</v>
      </c>
      <c r="Y11" s="52" t="n">
        <v>2</v>
      </c>
      <c r="Z11" s="52" t="n">
        <v>3</v>
      </c>
      <c r="AA11" s="52" t="n">
        <v>1</v>
      </c>
      <c r="AB11" s="53" t="n">
        <v>2</v>
      </c>
      <c r="AC11" s="55" t="n">
        <f aca="false">SUM(X11:AB11)</f>
        <v>10</v>
      </c>
    </row>
    <row r="12" customFormat="false" ht="14.9" hidden="false" customHeight="false" outlineLevel="0" collapsed="false">
      <c r="A12" s="46" t="n">
        <f aca="false">(ROW()-5)</f>
        <v>7</v>
      </c>
      <c r="B12" s="56" t="n">
        <v>7616</v>
      </c>
      <c r="C12" s="48" t="s">
        <v>17</v>
      </c>
      <c r="D12" s="49" t="n">
        <f aca="false">AVERAGE(K12,Q12,W12,AC12)</f>
        <v>10</v>
      </c>
      <c r="E12" s="50"/>
      <c r="F12" s="51" t="n">
        <v>2</v>
      </c>
      <c r="G12" s="52" t="n">
        <v>2</v>
      </c>
      <c r="H12" s="52" t="n">
        <v>3</v>
      </c>
      <c r="I12" s="52" t="n">
        <v>1</v>
      </c>
      <c r="J12" s="53" t="n">
        <v>2</v>
      </c>
      <c r="K12" s="54" t="n">
        <f aca="false">SUM(F12:J12)</f>
        <v>10</v>
      </c>
      <c r="L12" s="51" t="n">
        <v>2</v>
      </c>
      <c r="M12" s="52" t="n">
        <v>2</v>
      </c>
      <c r="N12" s="52" t="n">
        <v>3</v>
      </c>
      <c r="O12" s="52" t="n">
        <v>1</v>
      </c>
      <c r="P12" s="53" t="n">
        <v>2</v>
      </c>
      <c r="Q12" s="54" t="n">
        <f aca="false">SUM(L12:P12)</f>
        <v>10</v>
      </c>
      <c r="R12" s="51" t="n">
        <v>2</v>
      </c>
      <c r="S12" s="52" t="n">
        <v>2</v>
      </c>
      <c r="T12" s="52" t="n">
        <v>3</v>
      </c>
      <c r="U12" s="52" t="n">
        <v>1</v>
      </c>
      <c r="V12" s="53" t="n">
        <v>2</v>
      </c>
      <c r="W12" s="54" t="n">
        <f aca="false">SUM(R12:V12)</f>
        <v>10</v>
      </c>
      <c r="X12" s="51" t="n">
        <v>2</v>
      </c>
      <c r="Y12" s="52" t="n">
        <v>2</v>
      </c>
      <c r="Z12" s="52" t="n">
        <v>3</v>
      </c>
      <c r="AA12" s="52" t="n">
        <v>1</v>
      </c>
      <c r="AB12" s="53" t="n">
        <v>2</v>
      </c>
      <c r="AC12" s="55" t="n">
        <f aca="false">SUM(X12:AB12)</f>
        <v>10</v>
      </c>
    </row>
    <row r="13" customFormat="false" ht="14.9" hidden="false" customHeight="false" outlineLevel="0" collapsed="false">
      <c r="A13" s="46" t="n">
        <f aca="false">(ROW()-5)</f>
        <v>8</v>
      </c>
      <c r="B13" s="56" t="n">
        <v>7617</v>
      </c>
      <c r="C13" s="48" t="s">
        <v>18</v>
      </c>
      <c r="D13" s="49" t="n">
        <f aca="false">AVERAGE(K13,Q13,W13,AC13)</f>
        <v>9</v>
      </c>
      <c r="E13" s="50"/>
      <c r="F13" s="51" t="n">
        <v>2</v>
      </c>
      <c r="G13" s="52" t="n">
        <v>2</v>
      </c>
      <c r="H13" s="52" t="n">
        <v>3</v>
      </c>
      <c r="I13" s="52" t="n">
        <v>0</v>
      </c>
      <c r="J13" s="53" t="n">
        <v>2</v>
      </c>
      <c r="K13" s="54" t="n">
        <f aca="false">SUM(F13:J13)</f>
        <v>9</v>
      </c>
      <c r="L13" s="51" t="n">
        <v>2</v>
      </c>
      <c r="M13" s="52" t="n">
        <v>2</v>
      </c>
      <c r="N13" s="52" t="n">
        <v>2</v>
      </c>
      <c r="O13" s="52" t="n">
        <v>1</v>
      </c>
      <c r="P13" s="53" t="n">
        <v>2</v>
      </c>
      <c r="Q13" s="54" t="n">
        <f aca="false">SUM(L13:P13)</f>
        <v>9</v>
      </c>
      <c r="R13" s="51" t="n">
        <v>2</v>
      </c>
      <c r="S13" s="52" t="n">
        <v>2</v>
      </c>
      <c r="T13" s="52" t="n">
        <v>3</v>
      </c>
      <c r="U13" s="52" t="n">
        <v>0</v>
      </c>
      <c r="V13" s="53" t="n">
        <v>2</v>
      </c>
      <c r="W13" s="54" t="n">
        <f aca="false">SUM(R13:V13)</f>
        <v>9</v>
      </c>
      <c r="X13" s="51" t="n">
        <v>2</v>
      </c>
      <c r="Y13" s="52" t="n">
        <v>2</v>
      </c>
      <c r="Z13" s="52" t="n">
        <v>3</v>
      </c>
      <c r="AA13" s="52" t="n">
        <v>0</v>
      </c>
      <c r="AB13" s="53" t="n">
        <v>2</v>
      </c>
      <c r="AC13" s="55" t="n">
        <f aca="false">SUM(X13:AB13)</f>
        <v>9</v>
      </c>
    </row>
    <row r="14" customFormat="false" ht="14.9" hidden="false" customHeight="false" outlineLevel="0" collapsed="false">
      <c r="A14" s="46" t="n">
        <f aca="false">(ROW()-5)</f>
        <v>9</v>
      </c>
      <c r="B14" s="56" t="n">
        <v>7618</v>
      </c>
      <c r="C14" s="48" t="s">
        <v>19</v>
      </c>
      <c r="D14" s="49" t="n">
        <f aca="false">AVERAGE(K14,Q14,W14,AC14)</f>
        <v>8.5</v>
      </c>
      <c r="E14" s="50"/>
      <c r="F14" s="51" t="n">
        <v>2</v>
      </c>
      <c r="G14" s="52" t="n">
        <v>2</v>
      </c>
      <c r="H14" s="52" t="n">
        <v>3</v>
      </c>
      <c r="I14" s="52" t="n">
        <v>0</v>
      </c>
      <c r="J14" s="53" t="n">
        <v>2</v>
      </c>
      <c r="K14" s="54" t="n">
        <f aca="false">SUM(F14:J14)</f>
        <v>9</v>
      </c>
      <c r="L14" s="51" t="n">
        <v>2</v>
      </c>
      <c r="M14" s="52" t="n">
        <v>2</v>
      </c>
      <c r="N14" s="52" t="n">
        <v>3</v>
      </c>
      <c r="O14" s="52" t="n">
        <v>0</v>
      </c>
      <c r="P14" s="53" t="n">
        <v>2</v>
      </c>
      <c r="Q14" s="54" t="n">
        <f aca="false">SUM(L14:P14)</f>
        <v>9</v>
      </c>
      <c r="R14" s="51" t="n">
        <v>2</v>
      </c>
      <c r="S14" s="52" t="n">
        <v>2</v>
      </c>
      <c r="T14" s="52" t="n">
        <v>2</v>
      </c>
      <c r="U14" s="52" t="n">
        <v>0</v>
      </c>
      <c r="V14" s="53" t="n">
        <v>2</v>
      </c>
      <c r="W14" s="54" t="n">
        <f aca="false">SUM(R14:V14)</f>
        <v>8</v>
      </c>
      <c r="X14" s="51" t="n">
        <v>2</v>
      </c>
      <c r="Y14" s="52" t="n">
        <v>1</v>
      </c>
      <c r="Z14" s="52" t="n">
        <v>3</v>
      </c>
      <c r="AA14" s="52" t="n">
        <v>0</v>
      </c>
      <c r="AB14" s="53" t="n">
        <v>2</v>
      </c>
      <c r="AC14" s="55" t="n">
        <f aca="false">SUM(X14:AB14)</f>
        <v>8</v>
      </c>
    </row>
    <row r="15" customFormat="false" ht="14.9" hidden="false" customHeight="false" outlineLevel="0" collapsed="false">
      <c r="A15" s="46" t="n">
        <f aca="false">(ROW()-5)</f>
        <v>10</v>
      </c>
      <c r="B15" s="56" t="n">
        <v>7619</v>
      </c>
      <c r="C15" s="48" t="s">
        <v>20</v>
      </c>
      <c r="D15" s="49" t="n">
        <f aca="false">AVERAGE(K15,Q15,W15,AC15)</f>
        <v>8</v>
      </c>
      <c r="E15" s="50"/>
      <c r="F15" s="51" t="n">
        <v>2</v>
      </c>
      <c r="G15" s="52" t="n">
        <v>2</v>
      </c>
      <c r="H15" s="52" t="n">
        <v>2</v>
      </c>
      <c r="I15" s="52" t="n">
        <v>0</v>
      </c>
      <c r="J15" s="53" t="n">
        <v>2</v>
      </c>
      <c r="K15" s="54" t="n">
        <f aca="false">SUM(F15:J15)</f>
        <v>8</v>
      </c>
      <c r="L15" s="51" t="n">
        <v>2</v>
      </c>
      <c r="M15" s="52" t="n">
        <v>2</v>
      </c>
      <c r="N15" s="52" t="n">
        <v>3</v>
      </c>
      <c r="O15" s="52" t="n">
        <v>0</v>
      </c>
      <c r="P15" s="53" t="n">
        <v>2</v>
      </c>
      <c r="Q15" s="54" t="n">
        <f aca="false">SUM(L15:P15)</f>
        <v>9</v>
      </c>
      <c r="R15" s="51" t="n">
        <v>2</v>
      </c>
      <c r="S15" s="52" t="n">
        <v>2</v>
      </c>
      <c r="T15" s="52" t="n">
        <v>2</v>
      </c>
      <c r="U15" s="52" t="n">
        <v>0</v>
      </c>
      <c r="V15" s="53" t="n">
        <v>2</v>
      </c>
      <c r="W15" s="54" t="n">
        <f aca="false">SUM(R15:V15)</f>
        <v>8</v>
      </c>
      <c r="X15" s="51" t="n">
        <v>2</v>
      </c>
      <c r="Y15" s="52" t="n">
        <v>2</v>
      </c>
      <c r="Z15" s="52" t="n">
        <v>2</v>
      </c>
      <c r="AA15" s="52" t="n">
        <v>0</v>
      </c>
      <c r="AB15" s="53" t="n">
        <v>1</v>
      </c>
      <c r="AC15" s="55" t="n">
        <f aca="false">SUM(X15:AB15)</f>
        <v>7</v>
      </c>
    </row>
    <row r="16" customFormat="false" ht="14.9" hidden="false" customHeight="false" outlineLevel="0" collapsed="false">
      <c r="A16" s="46" t="n">
        <f aca="false">(ROW()-5)</f>
        <v>11</v>
      </c>
      <c r="B16" s="56" t="n">
        <v>7620</v>
      </c>
      <c r="C16" s="48" t="s">
        <v>21</v>
      </c>
      <c r="D16" s="49" t="n">
        <f aca="false">AVERAGE(K16,Q16,W16,AC16)</f>
        <v>7.75</v>
      </c>
      <c r="E16" s="50"/>
      <c r="F16" s="51" t="n">
        <v>2</v>
      </c>
      <c r="G16" s="52" t="n">
        <v>2</v>
      </c>
      <c r="H16" s="52" t="n">
        <v>2</v>
      </c>
      <c r="I16" s="52" t="n">
        <v>0</v>
      </c>
      <c r="J16" s="53" t="n">
        <v>2</v>
      </c>
      <c r="K16" s="54" t="n">
        <f aca="false">SUM(F16:J16)</f>
        <v>8</v>
      </c>
      <c r="L16" s="51" t="n">
        <v>2</v>
      </c>
      <c r="M16" s="52" t="n">
        <v>2</v>
      </c>
      <c r="N16" s="52" t="n">
        <v>2</v>
      </c>
      <c r="O16" s="52" t="n">
        <v>0</v>
      </c>
      <c r="P16" s="53" t="n">
        <v>2</v>
      </c>
      <c r="Q16" s="54" t="n">
        <f aca="false">SUM(L16:P16)</f>
        <v>8</v>
      </c>
      <c r="R16" s="51" t="n">
        <v>2</v>
      </c>
      <c r="S16" s="52" t="n">
        <v>2</v>
      </c>
      <c r="T16" s="52" t="n">
        <v>2</v>
      </c>
      <c r="U16" s="52" t="n">
        <v>0</v>
      </c>
      <c r="V16" s="53" t="n">
        <v>2</v>
      </c>
      <c r="W16" s="54" t="n">
        <f aca="false">SUM(R16:V16)</f>
        <v>8</v>
      </c>
      <c r="X16" s="51" t="n">
        <v>2</v>
      </c>
      <c r="Y16" s="52" t="n">
        <v>1</v>
      </c>
      <c r="Z16" s="52" t="n">
        <v>2</v>
      </c>
      <c r="AA16" s="52" t="n">
        <v>1</v>
      </c>
      <c r="AB16" s="53" t="n">
        <v>1</v>
      </c>
      <c r="AC16" s="55" t="n">
        <f aca="false">SUM(X16:AB16)</f>
        <v>7</v>
      </c>
    </row>
    <row r="17" customFormat="false" ht="14.9" hidden="false" customHeight="false" outlineLevel="0" collapsed="false">
      <c r="A17" s="46" t="n">
        <f aca="false">(ROW()-5)</f>
        <v>12</v>
      </c>
      <c r="B17" s="56" t="n">
        <v>7621</v>
      </c>
      <c r="C17" s="48" t="s">
        <v>22</v>
      </c>
      <c r="D17" s="49" t="n">
        <f aca="false">AVERAGE(K17,Q17,W17,AC17)</f>
        <v>8</v>
      </c>
      <c r="E17" s="50"/>
      <c r="F17" s="51" t="n">
        <v>2</v>
      </c>
      <c r="G17" s="52" t="n">
        <v>2</v>
      </c>
      <c r="H17" s="52" t="n">
        <v>2</v>
      </c>
      <c r="I17" s="52" t="n">
        <v>1</v>
      </c>
      <c r="J17" s="53" t="n">
        <v>2</v>
      </c>
      <c r="K17" s="54" t="n">
        <f aca="false">SUM(F17:J17)</f>
        <v>9</v>
      </c>
      <c r="L17" s="51" t="n">
        <v>2</v>
      </c>
      <c r="M17" s="52" t="n">
        <v>1</v>
      </c>
      <c r="N17" s="52" t="n">
        <v>2</v>
      </c>
      <c r="O17" s="52" t="n">
        <v>0</v>
      </c>
      <c r="P17" s="53" t="n">
        <v>2</v>
      </c>
      <c r="Q17" s="54" t="n">
        <f aca="false">SUM(L17:P17)</f>
        <v>7</v>
      </c>
      <c r="R17" s="51" t="n">
        <v>2</v>
      </c>
      <c r="S17" s="52" t="n">
        <v>2</v>
      </c>
      <c r="T17" s="52" t="n">
        <v>2</v>
      </c>
      <c r="U17" s="52" t="n">
        <v>0</v>
      </c>
      <c r="V17" s="53" t="n">
        <v>2</v>
      </c>
      <c r="W17" s="54" t="n">
        <f aca="false">SUM(R17:V17)</f>
        <v>8</v>
      </c>
      <c r="X17" s="51" t="n">
        <v>2</v>
      </c>
      <c r="Y17" s="52" t="n">
        <v>2</v>
      </c>
      <c r="Z17" s="52" t="n">
        <v>2</v>
      </c>
      <c r="AA17" s="52" t="n">
        <v>0</v>
      </c>
      <c r="AB17" s="53" t="n">
        <v>2</v>
      </c>
      <c r="AC17" s="55" t="n">
        <f aca="false">SUM(X17:AB17)</f>
        <v>8</v>
      </c>
    </row>
    <row r="18" customFormat="false" ht="14.9" hidden="false" customHeight="false" outlineLevel="0" collapsed="false">
      <c r="A18" s="46" t="n">
        <f aca="false">(ROW()-5)</f>
        <v>13</v>
      </c>
      <c r="B18" s="56" t="n">
        <v>7622</v>
      </c>
      <c r="C18" s="48" t="s">
        <v>23</v>
      </c>
      <c r="D18" s="49" t="n">
        <f aca="false">AVERAGE(K18,Q18,W18,AC18)</f>
        <v>9.75</v>
      </c>
      <c r="E18" s="50"/>
      <c r="F18" s="51" t="n">
        <v>2</v>
      </c>
      <c r="G18" s="52" t="n">
        <v>2</v>
      </c>
      <c r="H18" s="52" t="n">
        <v>3</v>
      </c>
      <c r="I18" s="52" t="n">
        <v>1</v>
      </c>
      <c r="J18" s="53" t="n">
        <v>2</v>
      </c>
      <c r="K18" s="54" t="n">
        <f aca="false">SUM(F18:J18)</f>
        <v>10</v>
      </c>
      <c r="L18" s="51" t="n">
        <v>2</v>
      </c>
      <c r="M18" s="52" t="n">
        <v>2</v>
      </c>
      <c r="N18" s="52" t="n">
        <v>3</v>
      </c>
      <c r="O18" s="52" t="n">
        <v>0</v>
      </c>
      <c r="P18" s="53" t="n">
        <v>2</v>
      </c>
      <c r="Q18" s="54" t="n">
        <f aca="false">SUM(L18:P18)</f>
        <v>9</v>
      </c>
      <c r="R18" s="51" t="n">
        <v>2</v>
      </c>
      <c r="S18" s="52" t="n">
        <v>2</v>
      </c>
      <c r="T18" s="52" t="n">
        <v>3</v>
      </c>
      <c r="U18" s="52" t="n">
        <v>1</v>
      </c>
      <c r="V18" s="53" t="n">
        <v>2</v>
      </c>
      <c r="W18" s="54" t="n">
        <f aca="false">SUM(R18:V18)</f>
        <v>10</v>
      </c>
      <c r="X18" s="51" t="n">
        <v>2</v>
      </c>
      <c r="Y18" s="52" t="n">
        <v>2</v>
      </c>
      <c r="Z18" s="52" t="n">
        <v>3</v>
      </c>
      <c r="AA18" s="52" t="n">
        <v>1</v>
      </c>
      <c r="AB18" s="53" t="n">
        <v>2</v>
      </c>
      <c r="AC18" s="55" t="n">
        <f aca="false">SUM(X18:AB18)</f>
        <v>10</v>
      </c>
    </row>
    <row r="19" customFormat="false" ht="14.9" hidden="false" customHeight="false" outlineLevel="0" collapsed="false">
      <c r="A19" s="46"/>
      <c r="B19" s="56" t="n">
        <v>7623</v>
      </c>
      <c r="C19" s="57" t="s">
        <v>24</v>
      </c>
      <c r="D19" s="49" t="n">
        <f aca="false">AVERAGE(K19,Q19,W19,AC19)</f>
        <v>6.75</v>
      </c>
      <c r="E19" s="50"/>
      <c r="F19" s="51" t="n">
        <v>2</v>
      </c>
      <c r="G19" s="52" t="n">
        <v>1</v>
      </c>
      <c r="H19" s="52" t="n">
        <v>2</v>
      </c>
      <c r="I19" s="52" t="n">
        <v>0</v>
      </c>
      <c r="J19" s="53" t="n">
        <v>1</v>
      </c>
      <c r="K19" s="54" t="n">
        <f aca="false">SUM(F19:J19)</f>
        <v>6</v>
      </c>
      <c r="L19" s="51" t="n">
        <v>2</v>
      </c>
      <c r="M19" s="52" t="n">
        <v>1</v>
      </c>
      <c r="N19" s="52" t="n">
        <v>2</v>
      </c>
      <c r="O19" s="52" t="n">
        <v>0</v>
      </c>
      <c r="P19" s="53" t="n">
        <v>1</v>
      </c>
      <c r="Q19" s="54" t="n">
        <v>6</v>
      </c>
      <c r="R19" s="51" t="n">
        <v>2</v>
      </c>
      <c r="S19" s="52" t="n">
        <v>2</v>
      </c>
      <c r="T19" s="52" t="n">
        <v>2</v>
      </c>
      <c r="U19" s="52" t="n">
        <v>0</v>
      </c>
      <c r="V19" s="53" t="n">
        <v>2</v>
      </c>
      <c r="W19" s="54" t="n">
        <f aca="false">SUM(R19:V19)</f>
        <v>8</v>
      </c>
      <c r="X19" s="51" t="n">
        <v>2</v>
      </c>
      <c r="Y19" s="52" t="n">
        <v>1</v>
      </c>
      <c r="Z19" s="52" t="n">
        <v>2</v>
      </c>
      <c r="AA19" s="52" t="n">
        <v>0</v>
      </c>
      <c r="AB19" s="53" t="n">
        <v>2</v>
      </c>
      <c r="AC19" s="55" t="n">
        <f aca="false">SUM(X19:AB19)</f>
        <v>7</v>
      </c>
    </row>
    <row r="20" customFormat="false" ht="14.9" hidden="false" customHeight="false" outlineLevel="0" collapsed="false">
      <c r="A20" s="46" t="n">
        <f aca="false">(ROW()-5)</f>
        <v>15</v>
      </c>
      <c r="B20" s="56" t="n">
        <v>7624</v>
      </c>
      <c r="C20" s="48" t="s">
        <v>25</v>
      </c>
      <c r="D20" s="49" t="n">
        <f aca="false">AVERAGE(K20,Q20,W20,AC20)</f>
        <v>9.25</v>
      </c>
      <c r="E20" s="50"/>
      <c r="F20" s="51" t="n">
        <v>2</v>
      </c>
      <c r="G20" s="52" t="n">
        <v>2</v>
      </c>
      <c r="H20" s="52" t="n">
        <v>3</v>
      </c>
      <c r="I20" s="52" t="n">
        <v>0</v>
      </c>
      <c r="J20" s="53" t="n">
        <v>2</v>
      </c>
      <c r="K20" s="54" t="n">
        <f aca="false">SUM(F20:J20)</f>
        <v>9</v>
      </c>
      <c r="L20" s="51" t="n">
        <v>2</v>
      </c>
      <c r="M20" s="52" t="n">
        <v>2</v>
      </c>
      <c r="N20" s="52" t="n">
        <v>3</v>
      </c>
      <c r="O20" s="52" t="n">
        <v>0</v>
      </c>
      <c r="P20" s="53" t="n">
        <v>2</v>
      </c>
      <c r="Q20" s="54" t="n">
        <f aca="false">SUM(L20:P20)</f>
        <v>9</v>
      </c>
      <c r="R20" s="51" t="n">
        <v>2</v>
      </c>
      <c r="S20" s="52" t="n">
        <v>2</v>
      </c>
      <c r="T20" s="52" t="n">
        <v>3</v>
      </c>
      <c r="U20" s="52" t="n">
        <v>0</v>
      </c>
      <c r="V20" s="53" t="n">
        <v>2</v>
      </c>
      <c r="W20" s="54" t="n">
        <f aca="false">SUM(R20:V20)</f>
        <v>9</v>
      </c>
      <c r="X20" s="51" t="n">
        <v>2</v>
      </c>
      <c r="Y20" s="52" t="n">
        <v>2</v>
      </c>
      <c r="Z20" s="52" t="n">
        <v>3</v>
      </c>
      <c r="AA20" s="52" t="n">
        <v>1</v>
      </c>
      <c r="AB20" s="53" t="n">
        <v>2</v>
      </c>
      <c r="AC20" s="55" t="n">
        <f aca="false">SUM(X20:AB20)</f>
        <v>10</v>
      </c>
    </row>
    <row r="21" customFormat="false" ht="14.9" hidden="false" customHeight="false" outlineLevel="0" collapsed="false">
      <c r="A21" s="46" t="n">
        <f aca="false">(ROW()-5)</f>
        <v>16</v>
      </c>
      <c r="B21" s="56" t="n">
        <v>7625</v>
      </c>
      <c r="C21" s="48" t="s">
        <v>26</v>
      </c>
      <c r="D21" s="49" t="n">
        <f aca="false">AVERAGE(K21,Q21,W21,AC21)</f>
        <v>8.5</v>
      </c>
      <c r="E21" s="50"/>
      <c r="F21" s="51" t="n">
        <v>2</v>
      </c>
      <c r="G21" s="52" t="n">
        <v>2</v>
      </c>
      <c r="H21" s="52" t="n">
        <v>3</v>
      </c>
      <c r="I21" s="52" t="n">
        <v>0</v>
      </c>
      <c r="J21" s="53" t="n">
        <v>1</v>
      </c>
      <c r="K21" s="54" t="n">
        <f aca="false">SUM(F21:J21)</f>
        <v>8</v>
      </c>
      <c r="L21" s="51" t="n">
        <v>2</v>
      </c>
      <c r="M21" s="52" t="n">
        <v>2</v>
      </c>
      <c r="N21" s="52" t="n">
        <v>3</v>
      </c>
      <c r="O21" s="52" t="n">
        <v>0</v>
      </c>
      <c r="P21" s="53" t="n">
        <v>2</v>
      </c>
      <c r="Q21" s="54" t="n">
        <f aca="false">SUM(L21:P21)</f>
        <v>9</v>
      </c>
      <c r="R21" s="51" t="n">
        <v>2</v>
      </c>
      <c r="S21" s="52" t="n">
        <v>2</v>
      </c>
      <c r="T21" s="52" t="n">
        <v>2</v>
      </c>
      <c r="U21" s="52" t="n">
        <v>0</v>
      </c>
      <c r="V21" s="53" t="n">
        <v>2</v>
      </c>
      <c r="W21" s="54" t="n">
        <f aca="false">SUM(R21:V21)</f>
        <v>8</v>
      </c>
      <c r="X21" s="51" t="n">
        <v>2</v>
      </c>
      <c r="Y21" s="52" t="n">
        <v>2</v>
      </c>
      <c r="Z21" s="52" t="n">
        <v>3</v>
      </c>
      <c r="AA21" s="52" t="n">
        <v>0</v>
      </c>
      <c r="AB21" s="53" t="n">
        <v>2</v>
      </c>
      <c r="AC21" s="55" t="n">
        <f aca="false">SUM(X21:AB21)</f>
        <v>9</v>
      </c>
    </row>
    <row r="22" customFormat="false" ht="14.9" hidden="false" customHeight="false" outlineLevel="0" collapsed="false">
      <c r="A22" s="46" t="n">
        <f aca="false">(ROW()-5)</f>
        <v>17</v>
      </c>
      <c r="B22" s="56" t="n">
        <v>7626</v>
      </c>
      <c r="C22" s="48" t="s">
        <v>27</v>
      </c>
      <c r="D22" s="49" t="n">
        <f aca="false">AVERAGE(K22,Q22,W22,AC22)</f>
        <v>8.75</v>
      </c>
      <c r="E22" s="50"/>
      <c r="F22" s="51" t="n">
        <v>2</v>
      </c>
      <c r="G22" s="52" t="n">
        <v>2</v>
      </c>
      <c r="H22" s="52" t="n">
        <v>3</v>
      </c>
      <c r="I22" s="52" t="n">
        <v>0</v>
      </c>
      <c r="J22" s="53" t="n">
        <v>2</v>
      </c>
      <c r="K22" s="54" t="n">
        <f aca="false">SUM(F22:J22)</f>
        <v>9</v>
      </c>
      <c r="L22" s="51" t="n">
        <v>2</v>
      </c>
      <c r="M22" s="52" t="n">
        <v>2</v>
      </c>
      <c r="N22" s="52" t="n">
        <v>3</v>
      </c>
      <c r="O22" s="52" t="n">
        <v>0</v>
      </c>
      <c r="P22" s="53" t="n">
        <v>2</v>
      </c>
      <c r="Q22" s="54" t="n">
        <f aca="false">SUM(L22:P22)</f>
        <v>9</v>
      </c>
      <c r="R22" s="51" t="n">
        <v>2</v>
      </c>
      <c r="S22" s="52" t="n">
        <v>2</v>
      </c>
      <c r="T22" s="52" t="n">
        <v>2</v>
      </c>
      <c r="U22" s="52" t="n">
        <v>0</v>
      </c>
      <c r="V22" s="53" t="n">
        <v>2</v>
      </c>
      <c r="W22" s="54" t="n">
        <f aca="false">SUM(R22:V22)</f>
        <v>8</v>
      </c>
      <c r="X22" s="51" t="n">
        <v>2</v>
      </c>
      <c r="Y22" s="52" t="n">
        <v>2</v>
      </c>
      <c r="Z22" s="52" t="n">
        <v>3</v>
      </c>
      <c r="AA22" s="52" t="n">
        <v>0</v>
      </c>
      <c r="AB22" s="53" t="n">
        <v>2</v>
      </c>
      <c r="AC22" s="55" t="n">
        <f aca="false">SUM(X22:AB22)</f>
        <v>9</v>
      </c>
    </row>
    <row r="23" customFormat="false" ht="14.9" hidden="false" customHeight="false" outlineLevel="0" collapsed="false">
      <c r="A23" s="46" t="n">
        <f aca="false">(ROW()-5)</f>
        <v>18</v>
      </c>
      <c r="B23" s="56" t="n">
        <v>7627</v>
      </c>
      <c r="C23" s="48" t="s">
        <v>28</v>
      </c>
      <c r="D23" s="49" t="n">
        <f aca="false">AVERAGE(K23,Q23,W23,AC23)</f>
        <v>7.75</v>
      </c>
      <c r="E23" s="50"/>
      <c r="F23" s="51" t="n">
        <v>2</v>
      </c>
      <c r="G23" s="52" t="n">
        <v>1</v>
      </c>
      <c r="H23" s="52" t="n">
        <v>2</v>
      </c>
      <c r="I23" s="52" t="n">
        <v>0</v>
      </c>
      <c r="J23" s="53" t="n">
        <v>2</v>
      </c>
      <c r="K23" s="54" t="n">
        <f aca="false">SUM(F23:J23)</f>
        <v>7</v>
      </c>
      <c r="L23" s="51" t="n">
        <v>2</v>
      </c>
      <c r="M23" s="52" t="n">
        <v>2</v>
      </c>
      <c r="N23" s="52" t="n">
        <v>2</v>
      </c>
      <c r="O23" s="52" t="n">
        <v>0</v>
      </c>
      <c r="P23" s="53" t="n">
        <v>2</v>
      </c>
      <c r="Q23" s="54" t="n">
        <f aca="false">SUM(L23:P23)</f>
        <v>8</v>
      </c>
      <c r="R23" s="51" t="n">
        <v>2</v>
      </c>
      <c r="S23" s="52" t="n">
        <v>2</v>
      </c>
      <c r="T23" s="52" t="n">
        <v>2</v>
      </c>
      <c r="U23" s="52" t="n">
        <v>0</v>
      </c>
      <c r="V23" s="53" t="n">
        <v>1</v>
      </c>
      <c r="W23" s="54" t="n">
        <f aca="false">SUM(R23:V23)</f>
        <v>7</v>
      </c>
      <c r="X23" s="51" t="n">
        <v>2</v>
      </c>
      <c r="Y23" s="52" t="n">
        <v>2</v>
      </c>
      <c r="Z23" s="52" t="n">
        <v>3</v>
      </c>
      <c r="AA23" s="52" t="n">
        <v>0</v>
      </c>
      <c r="AB23" s="53" t="n">
        <v>2</v>
      </c>
      <c r="AC23" s="55" t="n">
        <f aca="false">SUM(X23:AB23)</f>
        <v>9</v>
      </c>
    </row>
    <row r="24" customFormat="false" ht="14.9" hidden="false" customHeight="false" outlineLevel="0" collapsed="false">
      <c r="A24" s="46" t="n">
        <f aca="false">(ROW()-5)</f>
        <v>19</v>
      </c>
      <c r="B24" s="56" t="n">
        <v>7628</v>
      </c>
      <c r="C24" s="48" t="s">
        <v>29</v>
      </c>
      <c r="D24" s="49" t="n">
        <f aca="false">AVERAGE(K24,Q24,W24,AC24)</f>
        <v>8.75</v>
      </c>
      <c r="E24" s="50"/>
      <c r="F24" s="51" t="n">
        <v>2</v>
      </c>
      <c r="G24" s="52" t="n">
        <v>2</v>
      </c>
      <c r="H24" s="52" t="n">
        <v>3</v>
      </c>
      <c r="I24" s="52" t="n">
        <v>0</v>
      </c>
      <c r="J24" s="53" t="n">
        <v>2</v>
      </c>
      <c r="K24" s="54" t="n">
        <f aca="false">SUM(F24:J24)</f>
        <v>9</v>
      </c>
      <c r="L24" s="51" t="n">
        <v>2</v>
      </c>
      <c r="M24" s="52" t="n">
        <v>2</v>
      </c>
      <c r="N24" s="52" t="n">
        <v>3</v>
      </c>
      <c r="O24" s="52" t="n">
        <v>0</v>
      </c>
      <c r="P24" s="53" t="n">
        <v>2</v>
      </c>
      <c r="Q24" s="54" t="n">
        <f aca="false">SUM(L24:P24)</f>
        <v>9</v>
      </c>
      <c r="R24" s="51" t="n">
        <v>2</v>
      </c>
      <c r="S24" s="52" t="n">
        <v>2</v>
      </c>
      <c r="T24" s="52" t="n">
        <v>2</v>
      </c>
      <c r="U24" s="52" t="n">
        <v>0</v>
      </c>
      <c r="V24" s="53" t="n">
        <v>2</v>
      </c>
      <c r="W24" s="54" t="n">
        <f aca="false">SUM(R24:V24)</f>
        <v>8</v>
      </c>
      <c r="X24" s="51" t="n">
        <v>2</v>
      </c>
      <c r="Y24" s="52" t="n">
        <v>2</v>
      </c>
      <c r="Z24" s="52" t="n">
        <v>3</v>
      </c>
      <c r="AA24" s="52" t="n">
        <v>0</v>
      </c>
      <c r="AB24" s="53" t="n">
        <v>2</v>
      </c>
      <c r="AC24" s="55" t="n">
        <f aca="false">SUM(X24:AB24)</f>
        <v>9</v>
      </c>
    </row>
    <row r="25" customFormat="false" ht="14.9" hidden="false" customHeight="false" outlineLevel="0" collapsed="false">
      <c r="A25" s="46" t="n">
        <f aca="false">(ROW()-5)</f>
        <v>20</v>
      </c>
      <c r="B25" s="56" t="n">
        <v>7629</v>
      </c>
      <c r="C25" s="48" t="s">
        <v>30</v>
      </c>
      <c r="D25" s="49" t="n">
        <f aca="false">AVERAGE(K25,Q25,W25,AC25)</f>
        <v>8</v>
      </c>
      <c r="E25" s="50"/>
      <c r="F25" s="51" t="n">
        <v>2</v>
      </c>
      <c r="G25" s="52" t="n">
        <v>2</v>
      </c>
      <c r="H25" s="52" t="n">
        <v>3</v>
      </c>
      <c r="I25" s="52" t="n">
        <v>0</v>
      </c>
      <c r="J25" s="53" t="n">
        <v>2</v>
      </c>
      <c r="K25" s="54" t="n">
        <f aca="false">SUM(F25:J25)</f>
        <v>9</v>
      </c>
      <c r="L25" s="51" t="n">
        <v>2</v>
      </c>
      <c r="M25" s="52" t="n">
        <v>1</v>
      </c>
      <c r="N25" s="52" t="n">
        <v>2</v>
      </c>
      <c r="O25" s="52" t="n">
        <v>0</v>
      </c>
      <c r="P25" s="53" t="n">
        <v>2</v>
      </c>
      <c r="Q25" s="54" t="n">
        <f aca="false">SUM(L25:P25)</f>
        <v>7</v>
      </c>
      <c r="R25" s="51" t="n">
        <v>2</v>
      </c>
      <c r="S25" s="52" t="n">
        <v>1</v>
      </c>
      <c r="T25" s="52" t="n">
        <v>2</v>
      </c>
      <c r="U25" s="52" t="n">
        <v>0</v>
      </c>
      <c r="V25" s="53" t="n">
        <v>2</v>
      </c>
      <c r="W25" s="54" t="n">
        <f aca="false">SUM(R25:V25)</f>
        <v>7</v>
      </c>
      <c r="X25" s="51" t="n">
        <v>2</v>
      </c>
      <c r="Y25" s="52" t="n">
        <v>2</v>
      </c>
      <c r="Z25" s="52" t="n">
        <v>3</v>
      </c>
      <c r="AA25" s="52" t="n">
        <v>0</v>
      </c>
      <c r="AB25" s="53" t="n">
        <v>2</v>
      </c>
      <c r="AC25" s="55" t="n">
        <f aca="false">SUM(X25:AB25)</f>
        <v>9</v>
      </c>
    </row>
    <row r="26" customFormat="false" ht="14.9" hidden="false" customHeight="false" outlineLevel="0" collapsed="false">
      <c r="A26" s="46" t="n">
        <f aca="false">(ROW()-5)</f>
        <v>21</v>
      </c>
      <c r="B26" s="56" t="n">
        <v>7630</v>
      </c>
      <c r="C26" s="48" t="s">
        <v>31</v>
      </c>
      <c r="D26" s="49" t="n">
        <f aca="false">AVERAGE(K26,Q26,W26,AC26)</f>
        <v>8.75</v>
      </c>
      <c r="E26" s="50"/>
      <c r="F26" s="58" t="n">
        <v>2</v>
      </c>
      <c r="G26" s="58" t="n">
        <v>2</v>
      </c>
      <c r="H26" s="58" t="n">
        <v>2</v>
      </c>
      <c r="I26" s="58" t="n">
        <v>1</v>
      </c>
      <c r="J26" s="58" t="n">
        <v>2</v>
      </c>
      <c r="K26" s="59" t="n">
        <f aca="false">SUM(F26:J26)</f>
        <v>9</v>
      </c>
      <c r="L26" s="58" t="n">
        <v>2</v>
      </c>
      <c r="M26" s="58" t="n">
        <v>2</v>
      </c>
      <c r="N26" s="58" t="n">
        <v>3</v>
      </c>
      <c r="O26" s="58" t="n">
        <v>1</v>
      </c>
      <c r="P26" s="58" t="n">
        <v>2</v>
      </c>
      <c r="Q26" s="59" t="n">
        <f aca="false">SUM(L26:P26)</f>
        <v>10</v>
      </c>
      <c r="R26" s="58" t="n">
        <v>2</v>
      </c>
      <c r="S26" s="58" t="n">
        <v>2</v>
      </c>
      <c r="T26" s="58" t="n">
        <v>2</v>
      </c>
      <c r="U26" s="58" t="n">
        <v>1</v>
      </c>
      <c r="V26" s="58" t="n">
        <v>1</v>
      </c>
      <c r="W26" s="59" t="n">
        <f aca="false">SUM(R26:V26)</f>
        <v>8</v>
      </c>
      <c r="X26" s="58" t="n">
        <v>2</v>
      </c>
      <c r="Y26" s="58" t="n">
        <v>1</v>
      </c>
      <c r="Z26" s="58" t="n">
        <v>2</v>
      </c>
      <c r="AA26" s="58" t="n">
        <v>1</v>
      </c>
      <c r="AB26" s="58" t="n">
        <v>2</v>
      </c>
      <c r="AC26" s="59" t="n">
        <f aca="false">SUM(X26:AB26)</f>
        <v>8</v>
      </c>
    </row>
    <row r="27" customFormat="false" ht="14.9" hidden="false" customHeight="false" outlineLevel="0" collapsed="false">
      <c r="A27" s="46" t="n">
        <f aca="false">(ROW()-5)</f>
        <v>22</v>
      </c>
      <c r="B27" s="56" t="n">
        <v>7631</v>
      </c>
      <c r="C27" s="48" t="s">
        <v>32</v>
      </c>
      <c r="D27" s="49" t="n">
        <f aca="false">AVERAGE(K27,Q27,W27,AC27)</f>
        <v>8.5</v>
      </c>
      <c r="E27" s="50"/>
      <c r="F27" s="58" t="n">
        <v>2</v>
      </c>
      <c r="G27" s="58" t="n">
        <v>2</v>
      </c>
      <c r="H27" s="58" t="n">
        <v>2</v>
      </c>
      <c r="I27" s="58" t="n">
        <v>1</v>
      </c>
      <c r="J27" s="58" t="n">
        <v>2</v>
      </c>
      <c r="K27" s="59" t="n">
        <f aca="false">SUM(F27:J27)</f>
        <v>9</v>
      </c>
      <c r="L27" s="58" t="n">
        <v>2</v>
      </c>
      <c r="M27" s="58" t="n">
        <v>2</v>
      </c>
      <c r="N27" s="58" t="n">
        <v>2</v>
      </c>
      <c r="O27" s="58" t="n">
        <v>1</v>
      </c>
      <c r="P27" s="58" t="n">
        <v>2</v>
      </c>
      <c r="Q27" s="59" t="n">
        <f aca="false">SUM(L27:P27)</f>
        <v>9</v>
      </c>
      <c r="R27" s="58" t="n">
        <v>2</v>
      </c>
      <c r="S27" s="58" t="n">
        <v>1</v>
      </c>
      <c r="T27" s="58" t="n">
        <v>2</v>
      </c>
      <c r="U27" s="58" t="n">
        <v>1</v>
      </c>
      <c r="V27" s="58" t="n">
        <v>2</v>
      </c>
      <c r="W27" s="59" t="n">
        <f aca="false">SUM(R27:V27)</f>
        <v>8</v>
      </c>
      <c r="X27" s="58" t="n">
        <v>2</v>
      </c>
      <c r="Y27" s="58" t="n">
        <v>1</v>
      </c>
      <c r="Z27" s="58" t="n">
        <v>2</v>
      </c>
      <c r="AA27" s="58" t="n">
        <v>1</v>
      </c>
      <c r="AB27" s="58" t="n">
        <v>2</v>
      </c>
      <c r="AC27" s="59" t="n">
        <f aca="false">SUM(X27:AB27)</f>
        <v>8</v>
      </c>
    </row>
    <row r="28" customFormat="false" ht="14.9" hidden="false" customHeight="false" outlineLevel="0" collapsed="false">
      <c r="A28" s="46" t="n">
        <f aca="false">(ROW()-5)</f>
        <v>23</v>
      </c>
      <c r="B28" s="56" t="n">
        <v>7632</v>
      </c>
      <c r="C28" s="48" t="s">
        <v>33</v>
      </c>
      <c r="D28" s="49" t="n">
        <f aca="false">AVERAGE(K28,Q28,W28,AC28)</f>
        <v>8.25</v>
      </c>
      <c r="E28" s="50"/>
      <c r="F28" s="58" t="n">
        <v>2</v>
      </c>
      <c r="G28" s="58" t="n">
        <v>2</v>
      </c>
      <c r="H28" s="58" t="n">
        <v>2</v>
      </c>
      <c r="I28" s="58" t="n">
        <v>1</v>
      </c>
      <c r="J28" s="58" t="n">
        <v>2</v>
      </c>
      <c r="K28" s="59" t="n">
        <f aca="false">SUM(F28:J28)</f>
        <v>9</v>
      </c>
      <c r="L28" s="58" t="n">
        <v>2</v>
      </c>
      <c r="M28" s="58" t="n">
        <v>2</v>
      </c>
      <c r="N28" s="58" t="n">
        <v>2</v>
      </c>
      <c r="O28" s="58" t="n">
        <v>1</v>
      </c>
      <c r="P28" s="58" t="n">
        <v>1</v>
      </c>
      <c r="Q28" s="59" t="n">
        <f aca="false">SUM(L28:P28)</f>
        <v>8</v>
      </c>
      <c r="R28" s="58" t="n">
        <v>2</v>
      </c>
      <c r="S28" s="58" t="n">
        <v>1</v>
      </c>
      <c r="T28" s="58" t="n">
        <v>2</v>
      </c>
      <c r="U28" s="58" t="n">
        <v>1</v>
      </c>
      <c r="V28" s="58" t="n">
        <v>1</v>
      </c>
      <c r="W28" s="59" t="n">
        <f aca="false">SUM(R28:V28)</f>
        <v>7</v>
      </c>
      <c r="X28" s="58" t="n">
        <v>2</v>
      </c>
      <c r="Y28" s="58" t="n">
        <v>2</v>
      </c>
      <c r="Z28" s="58" t="n">
        <v>2</v>
      </c>
      <c r="AA28" s="58" t="n">
        <v>1</v>
      </c>
      <c r="AB28" s="58" t="n">
        <v>2</v>
      </c>
      <c r="AC28" s="59" t="n">
        <f aca="false">SUM(X28:AB28)</f>
        <v>9</v>
      </c>
    </row>
    <row r="29" customFormat="false" ht="14.9" hidden="false" customHeight="false" outlineLevel="0" collapsed="false">
      <c r="A29" s="46" t="n">
        <f aca="false">(ROW()-5)</f>
        <v>24</v>
      </c>
      <c r="B29" s="56" t="n">
        <v>7634</v>
      </c>
      <c r="C29" s="48" t="s">
        <v>34</v>
      </c>
      <c r="D29" s="49" t="n">
        <f aca="false">AVERAGE(K29,Q29,W29,AC29)</f>
        <v>8.75</v>
      </c>
      <c r="E29" s="50"/>
      <c r="F29" s="58" t="n">
        <v>2</v>
      </c>
      <c r="G29" s="58" t="n">
        <v>2</v>
      </c>
      <c r="H29" s="58" t="n">
        <v>3</v>
      </c>
      <c r="I29" s="58" t="n">
        <v>1</v>
      </c>
      <c r="J29" s="58" t="n">
        <v>2</v>
      </c>
      <c r="K29" s="59" t="n">
        <f aca="false">SUM(F29:J29)</f>
        <v>10</v>
      </c>
      <c r="L29" s="58" t="n">
        <v>2</v>
      </c>
      <c r="M29" s="58" t="n">
        <v>1</v>
      </c>
      <c r="N29" s="58" t="n">
        <v>2</v>
      </c>
      <c r="O29" s="58" t="n">
        <v>1</v>
      </c>
      <c r="P29" s="58" t="n">
        <v>2</v>
      </c>
      <c r="Q29" s="59" t="n">
        <f aca="false">SUM(L29:P29)</f>
        <v>8</v>
      </c>
      <c r="R29" s="58" t="n">
        <v>2</v>
      </c>
      <c r="S29" s="58" t="n">
        <v>2</v>
      </c>
      <c r="T29" s="58" t="n">
        <v>2</v>
      </c>
      <c r="U29" s="58" t="n">
        <v>1</v>
      </c>
      <c r="V29" s="58" t="n">
        <v>2</v>
      </c>
      <c r="W29" s="59" t="n">
        <f aca="false">SUM(R29:V29)</f>
        <v>9</v>
      </c>
      <c r="X29" s="58" t="n">
        <v>2</v>
      </c>
      <c r="Y29" s="58" t="n">
        <v>1</v>
      </c>
      <c r="Z29" s="58" t="n">
        <v>2</v>
      </c>
      <c r="AA29" s="58" t="n">
        <v>1</v>
      </c>
      <c r="AB29" s="58" t="n">
        <v>2</v>
      </c>
      <c r="AC29" s="59" t="n">
        <f aca="false">SUM(X29:AB29)</f>
        <v>8</v>
      </c>
    </row>
    <row r="30" customFormat="false" ht="14.9" hidden="false" customHeight="false" outlineLevel="0" collapsed="false">
      <c r="A30" s="46" t="n">
        <f aca="false">(ROW()-5)</f>
        <v>25</v>
      </c>
      <c r="B30" s="56" t="n">
        <v>7635</v>
      </c>
      <c r="C30" s="48" t="s">
        <v>35</v>
      </c>
      <c r="D30" s="49" t="n">
        <f aca="false">AVERAGE(K30,Q30,W30,AC30)</f>
        <v>8.25</v>
      </c>
      <c r="E30" s="50"/>
      <c r="F30" s="58" t="n">
        <v>2</v>
      </c>
      <c r="G30" s="58" t="n">
        <v>2</v>
      </c>
      <c r="H30" s="58" t="n">
        <v>2</v>
      </c>
      <c r="I30" s="58" t="n">
        <v>1</v>
      </c>
      <c r="J30" s="58" t="n">
        <v>2</v>
      </c>
      <c r="K30" s="59" t="n">
        <f aca="false">SUM(F30:J30)</f>
        <v>9</v>
      </c>
      <c r="L30" s="58" t="n">
        <v>2</v>
      </c>
      <c r="M30" s="58" t="n">
        <v>1</v>
      </c>
      <c r="N30" s="58" t="n">
        <v>2</v>
      </c>
      <c r="O30" s="58" t="n">
        <v>1</v>
      </c>
      <c r="P30" s="58" t="n">
        <v>2</v>
      </c>
      <c r="Q30" s="59" t="n">
        <f aca="false">SUM(L30:P30)</f>
        <v>8</v>
      </c>
      <c r="R30" s="58" t="n">
        <v>2</v>
      </c>
      <c r="S30" s="58" t="n">
        <v>1</v>
      </c>
      <c r="T30" s="58" t="n">
        <v>2</v>
      </c>
      <c r="U30" s="58" t="n">
        <v>1</v>
      </c>
      <c r="V30" s="58" t="n">
        <v>2</v>
      </c>
      <c r="W30" s="59" t="n">
        <f aca="false">SUM(R30:V30)</f>
        <v>8</v>
      </c>
      <c r="X30" s="58" t="n">
        <v>2</v>
      </c>
      <c r="Y30" s="58" t="n">
        <v>1</v>
      </c>
      <c r="Z30" s="58" t="n">
        <v>2</v>
      </c>
      <c r="AA30" s="58" t="n">
        <v>1</v>
      </c>
      <c r="AB30" s="58" t="n">
        <v>2</v>
      </c>
      <c r="AC30" s="59" t="n">
        <f aca="false">SUM(X30:AB30)</f>
        <v>8</v>
      </c>
    </row>
    <row r="31" customFormat="false" ht="14.9" hidden="false" customHeight="false" outlineLevel="0" collapsed="false">
      <c r="A31" s="46" t="n">
        <f aca="false">(ROW()-5)</f>
        <v>26</v>
      </c>
      <c r="B31" s="56" t="n">
        <v>7636</v>
      </c>
      <c r="C31" s="48" t="s">
        <v>36</v>
      </c>
      <c r="D31" s="49" t="n">
        <f aca="false">AVERAGE(K31,Q31,W31,AC31)</f>
        <v>9</v>
      </c>
      <c r="E31" s="50"/>
      <c r="F31" s="58" t="n">
        <v>2</v>
      </c>
      <c r="G31" s="58" t="n">
        <v>2</v>
      </c>
      <c r="H31" s="58" t="n">
        <v>2</v>
      </c>
      <c r="I31" s="58" t="n">
        <v>1</v>
      </c>
      <c r="J31" s="58" t="n">
        <v>2</v>
      </c>
      <c r="K31" s="59" t="n">
        <f aca="false">SUM(F31:J31)</f>
        <v>9</v>
      </c>
      <c r="L31" s="58" t="n">
        <v>2</v>
      </c>
      <c r="M31" s="58" t="n">
        <v>2</v>
      </c>
      <c r="N31" s="58" t="n">
        <v>2</v>
      </c>
      <c r="O31" s="58" t="n">
        <v>1</v>
      </c>
      <c r="P31" s="58" t="n">
        <v>2</v>
      </c>
      <c r="Q31" s="59" t="n">
        <f aca="false">SUM(L31:P31)</f>
        <v>9</v>
      </c>
      <c r="R31" s="58" t="n">
        <v>2</v>
      </c>
      <c r="S31" s="58" t="n">
        <v>2</v>
      </c>
      <c r="T31" s="58" t="n">
        <v>2</v>
      </c>
      <c r="U31" s="58" t="n">
        <v>1</v>
      </c>
      <c r="V31" s="58" t="n">
        <v>2</v>
      </c>
      <c r="W31" s="59" t="n">
        <f aca="false">SUM(R31:V31)</f>
        <v>9</v>
      </c>
      <c r="X31" s="58" t="n">
        <v>2</v>
      </c>
      <c r="Y31" s="58" t="n">
        <v>2</v>
      </c>
      <c r="Z31" s="58" t="n">
        <v>2</v>
      </c>
      <c r="AA31" s="58" t="n">
        <v>1</v>
      </c>
      <c r="AB31" s="58" t="n">
        <v>2</v>
      </c>
      <c r="AC31" s="59" t="n">
        <f aca="false">SUM(X31:AB31)</f>
        <v>9</v>
      </c>
    </row>
    <row r="32" customFormat="false" ht="14.9" hidden="false" customHeight="false" outlineLevel="0" collapsed="false">
      <c r="A32" s="46" t="n">
        <f aca="false">(ROW()-5)</f>
        <v>27</v>
      </c>
      <c r="B32" s="56" t="n">
        <v>7638</v>
      </c>
      <c r="C32" s="48" t="s">
        <v>37</v>
      </c>
      <c r="D32" s="49" t="n">
        <f aca="false">AVERAGE(K32,Q32,W32,AC32)</f>
        <v>6</v>
      </c>
      <c r="E32" s="50"/>
      <c r="F32" s="58" t="n">
        <v>2</v>
      </c>
      <c r="G32" s="58" t="n">
        <v>2</v>
      </c>
      <c r="H32" s="58" t="n">
        <v>2</v>
      </c>
      <c r="I32" s="58" t="n">
        <v>1</v>
      </c>
      <c r="J32" s="58" t="n">
        <v>2</v>
      </c>
      <c r="K32" s="59" t="n">
        <f aca="false">SUM(F32:J32)</f>
        <v>9</v>
      </c>
      <c r="L32" s="58" t="n">
        <v>2</v>
      </c>
      <c r="M32" s="58" t="n">
        <v>1</v>
      </c>
      <c r="N32" s="58" t="n">
        <v>1</v>
      </c>
      <c r="O32" s="58" t="n">
        <v>0</v>
      </c>
      <c r="P32" s="58" t="n">
        <v>1</v>
      </c>
      <c r="Q32" s="59" t="n">
        <f aca="false">SUM(L32:P32)</f>
        <v>5</v>
      </c>
      <c r="R32" s="58" t="n">
        <v>2</v>
      </c>
      <c r="S32" s="58" t="n">
        <v>1</v>
      </c>
      <c r="T32" s="58" t="n">
        <v>1</v>
      </c>
      <c r="U32" s="58" t="n">
        <v>0</v>
      </c>
      <c r="V32" s="58" t="n">
        <v>1</v>
      </c>
      <c r="W32" s="59" t="n">
        <f aca="false">SUM(R32:V32)</f>
        <v>5</v>
      </c>
      <c r="X32" s="58" t="n">
        <v>2</v>
      </c>
      <c r="Y32" s="58" t="n">
        <v>1</v>
      </c>
      <c r="Z32" s="58" t="n">
        <v>1</v>
      </c>
      <c r="AA32" s="58" t="n">
        <v>0</v>
      </c>
      <c r="AB32" s="58" t="n">
        <v>1</v>
      </c>
      <c r="AC32" s="59" t="n">
        <f aca="false">SUM(X32:AB32)</f>
        <v>5</v>
      </c>
    </row>
    <row r="33" customFormat="false" ht="14.9" hidden="false" customHeight="false" outlineLevel="0" collapsed="false">
      <c r="A33" s="46" t="n">
        <f aca="false">(ROW()-5)</f>
        <v>28</v>
      </c>
      <c r="B33" s="56" t="n">
        <v>7639</v>
      </c>
      <c r="C33" s="48" t="s">
        <v>38</v>
      </c>
      <c r="D33" s="49" t="n">
        <f aca="false">AVERAGE(K33,Q33,W33,AC33)</f>
        <v>8.5</v>
      </c>
      <c r="E33" s="50"/>
      <c r="F33" s="58" t="n">
        <v>2</v>
      </c>
      <c r="G33" s="58" t="n">
        <v>2</v>
      </c>
      <c r="H33" s="58" t="n">
        <v>2</v>
      </c>
      <c r="I33" s="58" t="n">
        <v>1</v>
      </c>
      <c r="J33" s="58" t="n">
        <v>2</v>
      </c>
      <c r="K33" s="59" t="n">
        <f aca="false">SUM(F33:J33)</f>
        <v>9</v>
      </c>
      <c r="L33" s="58" t="n">
        <v>2</v>
      </c>
      <c r="M33" s="58" t="n">
        <v>2</v>
      </c>
      <c r="N33" s="58" t="n">
        <v>2</v>
      </c>
      <c r="O33" s="58" t="n">
        <v>1</v>
      </c>
      <c r="P33" s="58" t="n">
        <v>2</v>
      </c>
      <c r="Q33" s="59" t="n">
        <f aca="false">SUM(L33:P33)</f>
        <v>9</v>
      </c>
      <c r="R33" s="58" t="n">
        <v>2</v>
      </c>
      <c r="S33" s="58" t="n">
        <v>2</v>
      </c>
      <c r="T33" s="58" t="n">
        <v>2</v>
      </c>
      <c r="U33" s="58" t="n">
        <v>0</v>
      </c>
      <c r="V33" s="58" t="n">
        <v>2</v>
      </c>
      <c r="W33" s="59" t="n">
        <f aca="false">SUM(R33:V33)</f>
        <v>8</v>
      </c>
      <c r="X33" s="58" t="n">
        <v>2</v>
      </c>
      <c r="Y33" s="58" t="n">
        <v>1</v>
      </c>
      <c r="Z33" s="58" t="n">
        <v>2</v>
      </c>
      <c r="AA33" s="58" t="n">
        <v>1</v>
      </c>
      <c r="AB33" s="58" t="n">
        <v>2</v>
      </c>
      <c r="AC33" s="59" t="n">
        <f aca="false">SUM(X33:AB33)</f>
        <v>8</v>
      </c>
    </row>
    <row r="34" customFormat="false" ht="14.9" hidden="false" customHeight="false" outlineLevel="0" collapsed="false">
      <c r="A34" s="46" t="n">
        <f aca="false">(ROW()-5)</f>
        <v>29</v>
      </c>
      <c r="B34" s="56" t="n">
        <v>7640</v>
      </c>
      <c r="C34" s="48" t="s">
        <v>39</v>
      </c>
      <c r="D34" s="49" t="n">
        <f aca="false">AVERAGE(K34,Q34,W34,AC34)</f>
        <v>8.75</v>
      </c>
      <c r="E34" s="50"/>
      <c r="F34" s="58" t="n">
        <v>2</v>
      </c>
      <c r="G34" s="58" t="n">
        <v>2</v>
      </c>
      <c r="H34" s="58" t="n">
        <v>2</v>
      </c>
      <c r="I34" s="58" t="n">
        <v>1</v>
      </c>
      <c r="J34" s="58" t="n">
        <v>2</v>
      </c>
      <c r="K34" s="59" t="n">
        <f aca="false">SUM(F34:J34)</f>
        <v>9</v>
      </c>
      <c r="L34" s="58" t="n">
        <v>2</v>
      </c>
      <c r="M34" s="58" t="n">
        <v>2</v>
      </c>
      <c r="N34" s="58" t="n">
        <v>2</v>
      </c>
      <c r="O34" s="58" t="n">
        <v>1</v>
      </c>
      <c r="P34" s="58" t="n">
        <v>2</v>
      </c>
      <c r="Q34" s="59" t="n">
        <f aca="false">SUM(L34:P34)</f>
        <v>9</v>
      </c>
      <c r="R34" s="58" t="n">
        <v>2</v>
      </c>
      <c r="S34" s="58" t="n">
        <v>2</v>
      </c>
      <c r="T34" s="58" t="n">
        <v>2</v>
      </c>
      <c r="U34" s="58" t="n">
        <v>1</v>
      </c>
      <c r="V34" s="58" t="n">
        <v>2</v>
      </c>
      <c r="W34" s="59" t="n">
        <f aca="false">SUM(R34:V34)</f>
        <v>9</v>
      </c>
      <c r="X34" s="58" t="n">
        <v>2</v>
      </c>
      <c r="Y34" s="58" t="n">
        <v>1</v>
      </c>
      <c r="Z34" s="58" t="n">
        <v>2</v>
      </c>
      <c r="AA34" s="58" t="n">
        <v>1</v>
      </c>
      <c r="AB34" s="58" t="n">
        <v>2</v>
      </c>
      <c r="AC34" s="59" t="n">
        <f aca="false">SUM(X34:AB34)</f>
        <v>8</v>
      </c>
    </row>
    <row r="35" customFormat="false" ht="14.9" hidden="false" customHeight="false" outlineLevel="0" collapsed="false">
      <c r="A35" s="46" t="n">
        <f aca="false">(ROW()-5)</f>
        <v>30</v>
      </c>
      <c r="B35" s="56" t="n">
        <v>7641</v>
      </c>
      <c r="C35" s="48" t="s">
        <v>40</v>
      </c>
      <c r="D35" s="49" t="n">
        <f aca="false">AVERAGE(K35,Q35,W35,AC35)</f>
        <v>8.25</v>
      </c>
      <c r="E35" s="50"/>
      <c r="F35" s="58" t="n">
        <v>2</v>
      </c>
      <c r="G35" s="58" t="n">
        <v>2</v>
      </c>
      <c r="H35" s="58" t="n">
        <v>2</v>
      </c>
      <c r="I35" s="58" t="n">
        <v>1</v>
      </c>
      <c r="J35" s="58" t="n">
        <v>2</v>
      </c>
      <c r="K35" s="59" t="n">
        <f aca="false">SUM(F35:J35)</f>
        <v>9</v>
      </c>
      <c r="L35" s="58" t="n">
        <v>2</v>
      </c>
      <c r="M35" s="58" t="n">
        <v>1</v>
      </c>
      <c r="N35" s="58" t="n">
        <v>2</v>
      </c>
      <c r="O35" s="58" t="n">
        <v>1</v>
      </c>
      <c r="P35" s="58" t="n">
        <v>2</v>
      </c>
      <c r="Q35" s="59" t="n">
        <f aca="false">SUM(L35:P35)</f>
        <v>8</v>
      </c>
      <c r="R35" s="58" t="n">
        <v>2</v>
      </c>
      <c r="S35" s="58" t="n">
        <v>2</v>
      </c>
      <c r="T35" s="58" t="n">
        <v>2</v>
      </c>
      <c r="U35" s="58" t="n">
        <v>1</v>
      </c>
      <c r="V35" s="58" t="n">
        <v>2</v>
      </c>
      <c r="W35" s="59" t="n">
        <f aca="false">SUM(R35:V35)</f>
        <v>9</v>
      </c>
      <c r="X35" s="58" t="n">
        <v>2</v>
      </c>
      <c r="Y35" s="58" t="n">
        <v>1</v>
      </c>
      <c r="Z35" s="58" t="n">
        <v>2</v>
      </c>
      <c r="AA35" s="58" t="n">
        <v>1</v>
      </c>
      <c r="AB35" s="58" t="n">
        <v>1</v>
      </c>
      <c r="AC35" s="59" t="n">
        <f aca="false">SUM(X35:AB35)</f>
        <v>7</v>
      </c>
    </row>
    <row r="36" customFormat="false" ht="14.9" hidden="false" customHeight="false" outlineLevel="0" collapsed="false">
      <c r="A36" s="46" t="n">
        <f aca="false">(ROW()-5)</f>
        <v>31</v>
      </c>
      <c r="B36" s="56" t="n">
        <v>7642</v>
      </c>
      <c r="C36" s="48" t="s">
        <v>41</v>
      </c>
      <c r="D36" s="49" t="n">
        <f aca="false">AVERAGE(K36,Q36,W36,AC36)</f>
        <v>8.5</v>
      </c>
      <c r="E36" s="50"/>
      <c r="F36" s="58" t="n">
        <v>2</v>
      </c>
      <c r="G36" s="58" t="n">
        <v>2</v>
      </c>
      <c r="H36" s="58" t="n">
        <v>2</v>
      </c>
      <c r="I36" s="58" t="n">
        <v>1</v>
      </c>
      <c r="J36" s="58" t="n">
        <v>2</v>
      </c>
      <c r="K36" s="59" t="n">
        <f aca="false">SUM(F36:J36)</f>
        <v>9</v>
      </c>
      <c r="L36" s="58" t="n">
        <v>2</v>
      </c>
      <c r="M36" s="58" t="n">
        <v>1</v>
      </c>
      <c r="N36" s="58" t="n">
        <v>2</v>
      </c>
      <c r="O36" s="58" t="n">
        <v>1</v>
      </c>
      <c r="P36" s="58" t="n">
        <v>2</v>
      </c>
      <c r="Q36" s="59" t="n">
        <f aca="false">SUM(L36:P36)</f>
        <v>8</v>
      </c>
      <c r="R36" s="58" t="n">
        <v>2</v>
      </c>
      <c r="S36" s="58" t="n">
        <v>2</v>
      </c>
      <c r="T36" s="58" t="n">
        <v>2</v>
      </c>
      <c r="U36" s="58" t="n">
        <v>1</v>
      </c>
      <c r="V36" s="58" t="n">
        <v>2</v>
      </c>
      <c r="W36" s="59" t="n">
        <f aca="false">SUM(R36:V36)</f>
        <v>9</v>
      </c>
      <c r="X36" s="58" t="n">
        <v>2</v>
      </c>
      <c r="Y36" s="58" t="n">
        <v>1</v>
      </c>
      <c r="Z36" s="58" t="n">
        <v>2</v>
      </c>
      <c r="AA36" s="58" t="n">
        <v>1</v>
      </c>
      <c r="AB36" s="58" t="n">
        <v>2</v>
      </c>
      <c r="AC36" s="59" t="n">
        <f aca="false">SUM(X36:AB36)</f>
        <v>8</v>
      </c>
    </row>
    <row r="37" customFormat="false" ht="14.9" hidden="false" customHeight="false" outlineLevel="0" collapsed="false">
      <c r="A37" s="46" t="n">
        <f aca="false">(ROW()-5)</f>
        <v>32</v>
      </c>
      <c r="B37" s="56" t="n">
        <v>7643</v>
      </c>
      <c r="C37" s="48" t="s">
        <v>42</v>
      </c>
      <c r="D37" s="49" t="n">
        <f aca="false">AVERAGE(K37,Q37,W37,AC37)</f>
        <v>7.75</v>
      </c>
      <c r="E37" s="50"/>
      <c r="F37" s="58" t="n">
        <v>2</v>
      </c>
      <c r="G37" s="58" t="n">
        <v>2</v>
      </c>
      <c r="H37" s="58" t="n">
        <v>2</v>
      </c>
      <c r="I37" s="58" t="n">
        <v>0</v>
      </c>
      <c r="J37" s="58" t="n">
        <v>2</v>
      </c>
      <c r="K37" s="59" t="n">
        <f aca="false">SUM(F37:J37)</f>
        <v>8</v>
      </c>
      <c r="L37" s="58" t="n">
        <v>2</v>
      </c>
      <c r="M37" s="58" t="n">
        <v>1</v>
      </c>
      <c r="N37" s="58" t="n">
        <v>2</v>
      </c>
      <c r="O37" s="58" t="n">
        <v>1</v>
      </c>
      <c r="P37" s="58" t="n">
        <v>2</v>
      </c>
      <c r="Q37" s="59" t="n">
        <f aca="false">SUM(L37:P37)</f>
        <v>8</v>
      </c>
      <c r="R37" s="58" t="n">
        <v>2</v>
      </c>
      <c r="S37" s="58" t="n">
        <v>1</v>
      </c>
      <c r="T37" s="58" t="n">
        <v>2</v>
      </c>
      <c r="U37" s="58" t="n">
        <v>1</v>
      </c>
      <c r="V37" s="58" t="n">
        <v>2</v>
      </c>
      <c r="W37" s="59" t="n">
        <f aca="false">SUM(R37:V37)</f>
        <v>8</v>
      </c>
      <c r="X37" s="58" t="n">
        <v>2</v>
      </c>
      <c r="Y37" s="58" t="n">
        <v>1</v>
      </c>
      <c r="Z37" s="58" t="n">
        <v>2</v>
      </c>
      <c r="AA37" s="58" t="n">
        <v>1</v>
      </c>
      <c r="AB37" s="58" t="n">
        <v>1</v>
      </c>
      <c r="AC37" s="59" t="n">
        <f aca="false">SUM(X37:AB37)</f>
        <v>7</v>
      </c>
    </row>
    <row r="38" customFormat="false" ht="14.9" hidden="false" customHeight="false" outlineLevel="0" collapsed="false">
      <c r="A38" s="46" t="n">
        <f aca="false">(ROW()-5)</f>
        <v>33</v>
      </c>
      <c r="B38" s="56" t="n">
        <v>7644</v>
      </c>
      <c r="C38" s="48" t="s">
        <v>43</v>
      </c>
      <c r="D38" s="49" t="n">
        <f aca="false">AVERAGE(K38,Q38,W38,AC38)</f>
        <v>9</v>
      </c>
      <c r="E38" s="50"/>
      <c r="F38" s="58" t="n">
        <v>2</v>
      </c>
      <c r="G38" s="58" t="n">
        <v>2</v>
      </c>
      <c r="H38" s="58" t="n">
        <v>2</v>
      </c>
      <c r="I38" s="58" t="n">
        <v>1</v>
      </c>
      <c r="J38" s="58" t="n">
        <v>2</v>
      </c>
      <c r="K38" s="59" t="n">
        <f aca="false">SUM(F38:J38)</f>
        <v>9</v>
      </c>
      <c r="L38" s="58" t="n">
        <v>2</v>
      </c>
      <c r="M38" s="58" t="n">
        <v>2</v>
      </c>
      <c r="N38" s="58" t="n">
        <v>2</v>
      </c>
      <c r="O38" s="58" t="n">
        <v>1</v>
      </c>
      <c r="P38" s="58" t="n">
        <v>2</v>
      </c>
      <c r="Q38" s="59" t="n">
        <f aca="false">SUM(L38:P38)</f>
        <v>9</v>
      </c>
      <c r="R38" s="58" t="n">
        <v>2</v>
      </c>
      <c r="S38" s="58" t="n">
        <v>2</v>
      </c>
      <c r="T38" s="58" t="n">
        <v>2</v>
      </c>
      <c r="U38" s="58" t="n">
        <v>1</v>
      </c>
      <c r="V38" s="58" t="n">
        <v>2</v>
      </c>
      <c r="W38" s="59" t="n">
        <f aca="false">SUM(R38:V38)</f>
        <v>9</v>
      </c>
      <c r="X38" s="58" t="n">
        <v>2</v>
      </c>
      <c r="Y38" s="58" t="n">
        <v>2</v>
      </c>
      <c r="Z38" s="58" t="n">
        <v>2</v>
      </c>
      <c r="AA38" s="58" t="n">
        <v>1</v>
      </c>
      <c r="AB38" s="58" t="n">
        <v>2</v>
      </c>
      <c r="AC38" s="59" t="n">
        <f aca="false">SUM(X38:AB38)</f>
        <v>9</v>
      </c>
    </row>
    <row r="39" customFormat="false" ht="14.9" hidden="false" customHeight="false" outlineLevel="0" collapsed="false">
      <c r="A39" s="46" t="n">
        <f aca="false">(ROW()-5)</f>
        <v>34</v>
      </c>
      <c r="B39" s="56" t="n">
        <v>7645</v>
      </c>
      <c r="C39" s="48" t="s">
        <v>44</v>
      </c>
      <c r="D39" s="49" t="n">
        <f aca="false">AVERAGE(K39,Q39,W39,AC39)</f>
        <v>9.25</v>
      </c>
      <c r="E39" s="50"/>
      <c r="F39" s="58" t="n">
        <v>2</v>
      </c>
      <c r="G39" s="58" t="n">
        <v>2</v>
      </c>
      <c r="H39" s="58" t="n">
        <v>2</v>
      </c>
      <c r="I39" s="58" t="n">
        <v>1</v>
      </c>
      <c r="J39" s="58" t="n">
        <v>2</v>
      </c>
      <c r="K39" s="59" t="n">
        <f aca="false">SUM(F39:J39)</f>
        <v>9</v>
      </c>
      <c r="L39" s="58" t="n">
        <v>2</v>
      </c>
      <c r="M39" s="58" t="n">
        <v>2</v>
      </c>
      <c r="N39" s="58" t="n">
        <v>2</v>
      </c>
      <c r="O39" s="58" t="n">
        <v>1</v>
      </c>
      <c r="P39" s="58" t="n">
        <v>2</v>
      </c>
      <c r="Q39" s="59" t="n">
        <f aca="false">SUM(L39:P39)</f>
        <v>9</v>
      </c>
      <c r="R39" s="58" t="n">
        <v>2</v>
      </c>
      <c r="S39" s="58" t="n">
        <v>2</v>
      </c>
      <c r="T39" s="58" t="n">
        <v>3</v>
      </c>
      <c r="U39" s="58" t="n">
        <v>1</v>
      </c>
      <c r="V39" s="58" t="n">
        <v>2</v>
      </c>
      <c r="W39" s="59" t="n">
        <f aca="false">SUM(R39:V39)</f>
        <v>10</v>
      </c>
      <c r="X39" s="58" t="n">
        <v>2</v>
      </c>
      <c r="Y39" s="58" t="n">
        <v>2</v>
      </c>
      <c r="Z39" s="58" t="n">
        <v>2</v>
      </c>
      <c r="AA39" s="58" t="n">
        <v>1</v>
      </c>
      <c r="AB39" s="58" t="n">
        <v>2</v>
      </c>
      <c r="AC39" s="59" t="n">
        <f aca="false">SUM(X39:AB39)</f>
        <v>9</v>
      </c>
    </row>
    <row r="40" customFormat="false" ht="14.9" hidden="false" customHeight="false" outlineLevel="0" collapsed="false">
      <c r="A40" s="46" t="n">
        <f aca="false">(ROW()-5)</f>
        <v>35</v>
      </c>
      <c r="B40" s="56" t="n">
        <v>7646</v>
      </c>
      <c r="C40" s="48" t="s">
        <v>45</v>
      </c>
      <c r="D40" s="49" t="n">
        <f aca="false">AVERAGE(K40,Q40,W40,AC40)</f>
        <v>9.25</v>
      </c>
      <c r="E40" s="50"/>
      <c r="F40" s="58" t="n">
        <v>2</v>
      </c>
      <c r="G40" s="58" t="n">
        <v>2</v>
      </c>
      <c r="H40" s="58" t="n">
        <v>2</v>
      </c>
      <c r="I40" s="58" t="n">
        <v>1</v>
      </c>
      <c r="J40" s="58" t="n">
        <v>2</v>
      </c>
      <c r="K40" s="59" t="n">
        <f aca="false">SUM(F40:J40)</f>
        <v>9</v>
      </c>
      <c r="L40" s="58" t="n">
        <v>2</v>
      </c>
      <c r="M40" s="58" t="n">
        <v>2</v>
      </c>
      <c r="N40" s="58" t="n">
        <v>2</v>
      </c>
      <c r="O40" s="58" t="n">
        <v>1</v>
      </c>
      <c r="P40" s="58" t="n">
        <v>2</v>
      </c>
      <c r="Q40" s="59" t="n">
        <f aca="false">SUM(L40:P40)</f>
        <v>9</v>
      </c>
      <c r="R40" s="58" t="n">
        <v>2</v>
      </c>
      <c r="S40" s="58" t="n">
        <v>2</v>
      </c>
      <c r="T40" s="58" t="n">
        <v>3</v>
      </c>
      <c r="U40" s="58" t="n">
        <v>1</v>
      </c>
      <c r="V40" s="58" t="n">
        <v>2</v>
      </c>
      <c r="W40" s="59" t="n">
        <f aca="false">SUM(R40:V40)</f>
        <v>10</v>
      </c>
      <c r="X40" s="58" t="n">
        <v>2</v>
      </c>
      <c r="Y40" s="58" t="n">
        <v>2</v>
      </c>
      <c r="Z40" s="58" t="n">
        <v>2</v>
      </c>
      <c r="AA40" s="58" t="n">
        <v>1</v>
      </c>
      <c r="AB40" s="58" t="n">
        <v>2</v>
      </c>
      <c r="AC40" s="59" t="n">
        <f aca="false">SUM(X40:AB40)</f>
        <v>9</v>
      </c>
    </row>
    <row r="41" customFormat="false" ht="14.9" hidden="false" customHeight="false" outlineLevel="0" collapsed="false">
      <c r="A41" s="46" t="n">
        <f aca="false">(ROW()-5)</f>
        <v>36</v>
      </c>
      <c r="B41" s="56" t="n">
        <v>7647</v>
      </c>
      <c r="C41" s="48" t="s">
        <v>46</v>
      </c>
      <c r="D41" s="49" t="n">
        <f aca="false">AVERAGE(K41,Q41,W41,AC41)</f>
        <v>8.5</v>
      </c>
      <c r="E41" s="50"/>
      <c r="F41" s="58" t="n">
        <v>2</v>
      </c>
      <c r="G41" s="58" t="n">
        <v>2</v>
      </c>
      <c r="H41" s="58" t="n">
        <v>2</v>
      </c>
      <c r="I41" s="58" t="n">
        <v>1</v>
      </c>
      <c r="J41" s="58" t="n">
        <v>2</v>
      </c>
      <c r="K41" s="59" t="n">
        <f aca="false">SUM(F41:J41)</f>
        <v>9</v>
      </c>
      <c r="L41" s="58" t="n">
        <v>2</v>
      </c>
      <c r="M41" s="58" t="n">
        <v>2</v>
      </c>
      <c r="N41" s="58" t="n">
        <v>2</v>
      </c>
      <c r="O41" s="58" t="n">
        <v>1</v>
      </c>
      <c r="P41" s="58" t="n">
        <v>2</v>
      </c>
      <c r="Q41" s="59" t="n">
        <f aca="false">SUM(L41:P41)</f>
        <v>9</v>
      </c>
      <c r="R41" s="58" t="n">
        <v>2</v>
      </c>
      <c r="S41" s="58" t="n">
        <v>2</v>
      </c>
      <c r="T41" s="58" t="n">
        <v>2</v>
      </c>
      <c r="U41" s="58" t="n">
        <v>1</v>
      </c>
      <c r="V41" s="58" t="n">
        <v>2</v>
      </c>
      <c r="W41" s="59" t="n">
        <f aca="false">SUM(R41:V41)</f>
        <v>9</v>
      </c>
      <c r="X41" s="58" t="n">
        <v>2</v>
      </c>
      <c r="Y41" s="58" t="n">
        <v>1</v>
      </c>
      <c r="Z41" s="58" t="n">
        <v>2</v>
      </c>
      <c r="AA41" s="58" t="n">
        <v>1</v>
      </c>
      <c r="AB41" s="58" t="n">
        <v>1</v>
      </c>
      <c r="AC41" s="59" t="n">
        <f aca="false">SUM(X41:AB41)</f>
        <v>7</v>
      </c>
    </row>
    <row r="42" customFormat="false" ht="14.9" hidden="false" customHeight="false" outlineLevel="0" collapsed="false">
      <c r="A42" s="46" t="n">
        <f aca="false">(ROW()-5)</f>
        <v>37</v>
      </c>
      <c r="B42" s="56" t="n">
        <v>7648</v>
      </c>
      <c r="C42" s="48" t="s">
        <v>47</v>
      </c>
      <c r="D42" s="49" t="n">
        <f aca="false">AVERAGE(K42,Q42,W42,AC42)</f>
        <v>9</v>
      </c>
      <c r="E42" s="50"/>
      <c r="F42" s="58" t="n">
        <v>2</v>
      </c>
      <c r="G42" s="58" t="n">
        <v>2</v>
      </c>
      <c r="H42" s="58" t="n">
        <v>2</v>
      </c>
      <c r="I42" s="58" t="n">
        <v>1</v>
      </c>
      <c r="J42" s="58" t="n">
        <v>2</v>
      </c>
      <c r="K42" s="59" t="n">
        <f aca="false">SUM(F42:J42)</f>
        <v>9</v>
      </c>
      <c r="L42" s="58" t="n">
        <v>2</v>
      </c>
      <c r="M42" s="58" t="n">
        <v>2</v>
      </c>
      <c r="N42" s="58" t="n">
        <v>2</v>
      </c>
      <c r="O42" s="58" t="n">
        <v>1</v>
      </c>
      <c r="P42" s="58" t="n">
        <v>2</v>
      </c>
      <c r="Q42" s="59" t="n">
        <f aca="false">SUM(L42:P42)</f>
        <v>9</v>
      </c>
      <c r="R42" s="58" t="n">
        <v>2</v>
      </c>
      <c r="S42" s="58" t="n">
        <v>2</v>
      </c>
      <c r="T42" s="58" t="n">
        <v>2</v>
      </c>
      <c r="U42" s="58" t="n">
        <v>1</v>
      </c>
      <c r="V42" s="58" t="n">
        <v>2</v>
      </c>
      <c r="W42" s="59" t="n">
        <f aca="false">SUM(R42:V42)</f>
        <v>9</v>
      </c>
      <c r="X42" s="58" t="n">
        <v>2</v>
      </c>
      <c r="Y42" s="58" t="n">
        <v>2</v>
      </c>
      <c r="Z42" s="58" t="n">
        <v>2</v>
      </c>
      <c r="AA42" s="58" t="n">
        <v>1</v>
      </c>
      <c r="AB42" s="58" t="n">
        <v>2</v>
      </c>
      <c r="AC42" s="59" t="n">
        <f aca="false">SUM(X42:AB42)</f>
        <v>9</v>
      </c>
    </row>
    <row r="43" customFormat="false" ht="14.9" hidden="false" customHeight="false" outlineLevel="0" collapsed="false">
      <c r="A43" s="46" t="n">
        <f aca="false">(ROW()-5)</f>
        <v>38</v>
      </c>
      <c r="B43" s="56" t="n">
        <v>7649</v>
      </c>
      <c r="C43" s="48" t="s">
        <v>48</v>
      </c>
      <c r="D43" s="49" t="n">
        <f aca="false">AVERAGE(K43,Q43,W43,AC43)</f>
        <v>8.5</v>
      </c>
      <c r="E43" s="50"/>
      <c r="F43" s="58" t="n">
        <v>2</v>
      </c>
      <c r="G43" s="58" t="n">
        <v>2</v>
      </c>
      <c r="H43" s="58" t="n">
        <v>2</v>
      </c>
      <c r="I43" s="58" t="n">
        <v>1</v>
      </c>
      <c r="J43" s="58" t="n">
        <v>2</v>
      </c>
      <c r="K43" s="59" t="n">
        <f aca="false">SUM(F43:J43)</f>
        <v>9</v>
      </c>
      <c r="L43" s="58" t="n">
        <v>2</v>
      </c>
      <c r="M43" s="58" t="n">
        <v>2</v>
      </c>
      <c r="N43" s="58" t="n">
        <v>2</v>
      </c>
      <c r="O43" s="58" t="n">
        <v>1</v>
      </c>
      <c r="P43" s="58" t="n">
        <v>2</v>
      </c>
      <c r="Q43" s="59" t="n">
        <f aca="false">SUM(L43:P43)</f>
        <v>9</v>
      </c>
      <c r="R43" s="58" t="n">
        <v>2</v>
      </c>
      <c r="S43" s="58" t="n">
        <v>2</v>
      </c>
      <c r="T43" s="58" t="n">
        <v>2</v>
      </c>
      <c r="U43" s="58" t="n">
        <v>0</v>
      </c>
      <c r="V43" s="58" t="n">
        <v>2</v>
      </c>
      <c r="W43" s="59" t="n">
        <f aca="false">SUM(R43:V43)</f>
        <v>8</v>
      </c>
      <c r="X43" s="58" t="n">
        <v>2</v>
      </c>
      <c r="Y43" s="58" t="n">
        <v>1</v>
      </c>
      <c r="Z43" s="58" t="n">
        <v>2</v>
      </c>
      <c r="AA43" s="58" t="n">
        <v>1</v>
      </c>
      <c r="AB43" s="58" t="n">
        <v>2</v>
      </c>
      <c r="AC43" s="59" t="n">
        <f aca="false">SUM(X43:AB43)</f>
        <v>8</v>
      </c>
    </row>
    <row r="44" customFormat="false" ht="14.9" hidden="false" customHeight="false" outlineLevel="0" collapsed="false">
      <c r="A44" s="46" t="n">
        <f aca="false">(ROW()-5)</f>
        <v>39</v>
      </c>
      <c r="B44" s="56" t="n">
        <v>7650</v>
      </c>
      <c r="C44" s="48" t="s">
        <v>49</v>
      </c>
      <c r="D44" s="49" t="n">
        <f aca="false">AVERAGE(K44,Q44,W44,AC44)</f>
        <v>6</v>
      </c>
      <c r="E44" s="50"/>
      <c r="F44" s="58"/>
      <c r="G44" s="58"/>
      <c r="H44" s="58"/>
      <c r="I44" s="58"/>
      <c r="J44" s="58"/>
      <c r="K44" s="59" t="n">
        <f aca="false">SUM(F44:J44)</f>
        <v>0</v>
      </c>
      <c r="L44" s="58" t="n">
        <v>2</v>
      </c>
      <c r="M44" s="58" t="n">
        <v>1</v>
      </c>
      <c r="N44" s="58" t="n">
        <v>2</v>
      </c>
      <c r="O44" s="58" t="n">
        <v>1</v>
      </c>
      <c r="P44" s="58" t="n">
        <v>2</v>
      </c>
      <c r="Q44" s="59" t="n">
        <f aca="false">SUM(L44:P44)</f>
        <v>8</v>
      </c>
      <c r="R44" s="58" t="n">
        <v>2</v>
      </c>
      <c r="S44" s="58" t="n">
        <v>1</v>
      </c>
      <c r="T44" s="58" t="n">
        <v>2</v>
      </c>
      <c r="U44" s="58" t="n">
        <v>1</v>
      </c>
      <c r="V44" s="58" t="n">
        <v>2</v>
      </c>
      <c r="W44" s="59" t="n">
        <f aca="false">SUM(R44:V44)</f>
        <v>8</v>
      </c>
      <c r="X44" s="58" t="n">
        <v>2</v>
      </c>
      <c r="Y44" s="58" t="n">
        <v>1</v>
      </c>
      <c r="Z44" s="58" t="n">
        <v>2</v>
      </c>
      <c r="AA44" s="58" t="n">
        <v>1</v>
      </c>
      <c r="AB44" s="58" t="n">
        <v>2</v>
      </c>
      <c r="AC44" s="59" t="n">
        <f aca="false">SUM(X44:AB44)</f>
        <v>8</v>
      </c>
    </row>
    <row r="45" customFormat="false" ht="14.9" hidden="false" customHeight="false" outlineLevel="0" collapsed="false">
      <c r="A45" s="46" t="n">
        <f aca="false">(ROW()-5)</f>
        <v>40</v>
      </c>
      <c r="B45" s="56" t="n">
        <v>7651</v>
      </c>
      <c r="C45" s="48" t="s">
        <v>50</v>
      </c>
      <c r="D45" s="49" t="n">
        <f aca="false">AVERAGE(K45,Q45,W45,AC45)</f>
        <v>6.5</v>
      </c>
      <c r="E45" s="50"/>
      <c r="F45" s="60" t="n">
        <v>2</v>
      </c>
      <c r="G45" s="61" t="n">
        <v>1</v>
      </c>
      <c r="H45" s="61" t="n">
        <v>2</v>
      </c>
      <c r="I45" s="61" t="n">
        <v>0</v>
      </c>
      <c r="J45" s="62" t="n">
        <v>2</v>
      </c>
      <c r="K45" s="63" t="n">
        <f aca="false">SUM(F45:J45)</f>
        <v>7</v>
      </c>
      <c r="L45" s="60" t="n">
        <v>2</v>
      </c>
      <c r="M45" s="61" t="n">
        <v>1</v>
      </c>
      <c r="N45" s="61" t="n">
        <v>2</v>
      </c>
      <c r="O45" s="61" t="n">
        <v>0</v>
      </c>
      <c r="P45" s="62" t="n">
        <v>1</v>
      </c>
      <c r="Q45" s="63" t="n">
        <f aca="false">SUM(L45:P45)</f>
        <v>6</v>
      </c>
      <c r="R45" s="60" t="n">
        <v>2</v>
      </c>
      <c r="S45" s="61" t="n">
        <v>1</v>
      </c>
      <c r="T45" s="61" t="n">
        <v>2</v>
      </c>
      <c r="U45" s="61" t="n">
        <v>0</v>
      </c>
      <c r="V45" s="62" t="n">
        <v>1</v>
      </c>
      <c r="W45" s="63" t="n">
        <f aca="false">SUM(R45:V45)</f>
        <v>6</v>
      </c>
      <c r="X45" s="60" t="n">
        <v>2</v>
      </c>
      <c r="Y45" s="61" t="n">
        <v>1</v>
      </c>
      <c r="Z45" s="61" t="n">
        <v>2</v>
      </c>
      <c r="AA45" s="61" t="n">
        <v>0</v>
      </c>
      <c r="AB45" s="62" t="n">
        <v>2</v>
      </c>
      <c r="AC45" s="64" t="n">
        <f aca="false">SUM(X45:AB45)</f>
        <v>7</v>
      </c>
    </row>
    <row r="46" customFormat="false" ht="14.9" hidden="false" customHeight="false" outlineLevel="0" collapsed="false">
      <c r="A46" s="46" t="n">
        <f aca="false">(ROW()-5)</f>
        <v>41</v>
      </c>
      <c r="B46" s="56" t="n">
        <v>7652</v>
      </c>
      <c r="C46" s="48" t="s">
        <v>51</v>
      </c>
      <c r="D46" s="49" t="n">
        <f aca="false">AVERAGE(K46,Q46,W46,AC46)</f>
        <v>8.75</v>
      </c>
      <c r="E46" s="50"/>
      <c r="F46" s="51" t="n">
        <v>2</v>
      </c>
      <c r="G46" s="52" t="n">
        <v>2</v>
      </c>
      <c r="H46" s="52" t="n">
        <v>2</v>
      </c>
      <c r="I46" s="52" t="n">
        <v>0</v>
      </c>
      <c r="J46" s="53" t="n">
        <v>2</v>
      </c>
      <c r="K46" s="54" t="n">
        <f aca="false">SUM(F46:J46)</f>
        <v>8</v>
      </c>
      <c r="L46" s="51" t="n">
        <v>2</v>
      </c>
      <c r="M46" s="52" t="n">
        <v>2</v>
      </c>
      <c r="N46" s="52" t="n">
        <v>3</v>
      </c>
      <c r="O46" s="52" t="n">
        <v>0</v>
      </c>
      <c r="P46" s="53" t="n">
        <v>2</v>
      </c>
      <c r="Q46" s="54" t="n">
        <f aca="false">SUM(L46:P46)</f>
        <v>9</v>
      </c>
      <c r="R46" s="51" t="n">
        <v>2</v>
      </c>
      <c r="S46" s="52" t="n">
        <v>2</v>
      </c>
      <c r="T46" s="52" t="n">
        <v>3</v>
      </c>
      <c r="U46" s="52" t="n">
        <v>0</v>
      </c>
      <c r="V46" s="53" t="n">
        <v>2</v>
      </c>
      <c r="W46" s="54" t="n">
        <f aca="false">SUM(R46:V46)</f>
        <v>9</v>
      </c>
      <c r="X46" s="51" t="n">
        <v>2</v>
      </c>
      <c r="Y46" s="52" t="n">
        <v>2</v>
      </c>
      <c r="Z46" s="52" t="n">
        <v>3</v>
      </c>
      <c r="AA46" s="52" t="n">
        <v>0</v>
      </c>
      <c r="AB46" s="53" t="n">
        <v>2</v>
      </c>
      <c r="AC46" s="55" t="n">
        <f aca="false">SUM(X46:AB46)</f>
        <v>9</v>
      </c>
    </row>
    <row r="47" customFormat="false" ht="14.9" hidden="false" customHeight="false" outlineLevel="0" collapsed="false">
      <c r="A47" s="46" t="n">
        <f aca="false">(ROW()-5)</f>
        <v>42</v>
      </c>
      <c r="B47" s="56" t="n">
        <v>7653</v>
      </c>
      <c r="C47" s="48" t="s">
        <v>52</v>
      </c>
      <c r="D47" s="49" t="n">
        <f aca="false">AVERAGE(K47,Q47,W47,AC47)</f>
        <v>8.5</v>
      </c>
      <c r="E47" s="50"/>
      <c r="F47" s="51" t="n">
        <v>2</v>
      </c>
      <c r="G47" s="52" t="n">
        <v>2</v>
      </c>
      <c r="H47" s="52" t="n">
        <v>3</v>
      </c>
      <c r="I47" s="52" t="n">
        <v>0</v>
      </c>
      <c r="J47" s="53" t="n">
        <v>2</v>
      </c>
      <c r="K47" s="54" t="n">
        <f aca="false">SUM(F47:J47)</f>
        <v>9</v>
      </c>
      <c r="L47" s="51" t="n">
        <v>2</v>
      </c>
      <c r="M47" s="52" t="n">
        <v>1</v>
      </c>
      <c r="N47" s="52" t="n">
        <v>3</v>
      </c>
      <c r="O47" s="52" t="n">
        <v>0</v>
      </c>
      <c r="P47" s="53" t="n">
        <v>2</v>
      </c>
      <c r="Q47" s="54" t="n">
        <f aca="false">SUM(L47:P47)</f>
        <v>8</v>
      </c>
      <c r="R47" s="51" t="n">
        <v>2</v>
      </c>
      <c r="S47" s="52" t="n">
        <v>2</v>
      </c>
      <c r="T47" s="52" t="n">
        <v>3</v>
      </c>
      <c r="U47" s="52" t="n">
        <v>0</v>
      </c>
      <c r="V47" s="53" t="n">
        <v>2</v>
      </c>
      <c r="W47" s="54" t="n">
        <f aca="false">SUM(R47:V47)</f>
        <v>9</v>
      </c>
      <c r="X47" s="51" t="n">
        <v>2</v>
      </c>
      <c r="Y47" s="52" t="n">
        <v>2</v>
      </c>
      <c r="Z47" s="52" t="n">
        <v>2</v>
      </c>
      <c r="AA47" s="52" t="n">
        <v>0</v>
      </c>
      <c r="AB47" s="53" t="n">
        <v>2</v>
      </c>
      <c r="AC47" s="55" t="n">
        <f aca="false">SUM(X47:AB47)</f>
        <v>8</v>
      </c>
    </row>
    <row r="48" customFormat="false" ht="14.9" hidden="false" customHeight="false" outlineLevel="0" collapsed="false">
      <c r="A48" s="46" t="n">
        <f aca="false">(ROW()-5)</f>
        <v>43</v>
      </c>
      <c r="B48" s="56" t="n">
        <v>7654</v>
      </c>
      <c r="C48" s="48" t="s">
        <v>53</v>
      </c>
      <c r="D48" s="49" t="n">
        <f aca="false">AVERAGE(K48,Q48,W48,AC48)</f>
        <v>7</v>
      </c>
      <c r="E48" s="50"/>
      <c r="F48" s="51" t="n">
        <v>2</v>
      </c>
      <c r="G48" s="52" t="n">
        <v>2</v>
      </c>
      <c r="H48" s="52" t="n">
        <v>2</v>
      </c>
      <c r="I48" s="52" t="n">
        <v>0</v>
      </c>
      <c r="J48" s="53" t="n">
        <v>2</v>
      </c>
      <c r="K48" s="54" t="n">
        <f aca="false">SUM(F48:J48)</f>
        <v>8</v>
      </c>
      <c r="L48" s="51" t="n">
        <v>1</v>
      </c>
      <c r="M48" s="52" t="n">
        <v>2</v>
      </c>
      <c r="N48" s="52" t="n">
        <v>2</v>
      </c>
      <c r="O48" s="52" t="n">
        <v>0</v>
      </c>
      <c r="P48" s="53" t="n">
        <v>2</v>
      </c>
      <c r="Q48" s="54" t="n">
        <f aca="false">SUM(L48:P48)</f>
        <v>7</v>
      </c>
      <c r="R48" s="51" t="n">
        <v>2</v>
      </c>
      <c r="S48" s="52" t="n">
        <v>1</v>
      </c>
      <c r="T48" s="52" t="n">
        <v>2</v>
      </c>
      <c r="U48" s="52" t="n">
        <v>0</v>
      </c>
      <c r="V48" s="53" t="n">
        <v>2</v>
      </c>
      <c r="W48" s="54" t="n">
        <f aca="false">SUM(R48:V48)</f>
        <v>7</v>
      </c>
      <c r="X48" s="51" t="n">
        <v>1</v>
      </c>
      <c r="Y48" s="52" t="n">
        <v>1</v>
      </c>
      <c r="Z48" s="52" t="n">
        <v>2</v>
      </c>
      <c r="AA48" s="52" t="n">
        <v>2</v>
      </c>
      <c r="AB48" s="53"/>
      <c r="AC48" s="55" t="n">
        <f aca="false">SUM(X48:AB48)</f>
        <v>6</v>
      </c>
    </row>
    <row r="49" customFormat="false" ht="14.9" hidden="false" customHeight="false" outlineLevel="0" collapsed="false">
      <c r="A49" s="46" t="n">
        <f aca="false">(ROW()-5)</f>
        <v>44</v>
      </c>
      <c r="B49" s="56" t="n">
        <v>7655</v>
      </c>
      <c r="C49" s="48" t="s">
        <v>54</v>
      </c>
      <c r="D49" s="49" t="n">
        <f aca="false">AVERAGE(K49,Q49,W49,AC49)</f>
        <v>6.5</v>
      </c>
      <c r="E49" s="50"/>
      <c r="F49" s="51" t="n">
        <v>2</v>
      </c>
      <c r="G49" s="52" t="n">
        <v>2</v>
      </c>
      <c r="H49" s="52" t="n">
        <v>2</v>
      </c>
      <c r="I49" s="52" t="n">
        <v>0</v>
      </c>
      <c r="J49" s="53" t="n">
        <v>2</v>
      </c>
      <c r="K49" s="54" t="n">
        <f aca="false">SUM(F49:J49)</f>
        <v>8</v>
      </c>
      <c r="L49" s="51" t="n">
        <v>2</v>
      </c>
      <c r="M49" s="52" t="n">
        <v>2</v>
      </c>
      <c r="N49" s="52" t="n">
        <v>2</v>
      </c>
      <c r="O49" s="52" t="n">
        <v>0</v>
      </c>
      <c r="P49" s="53" t="n">
        <v>1</v>
      </c>
      <c r="Q49" s="54" t="n">
        <f aca="false">SUM(L49:P49)</f>
        <v>7</v>
      </c>
      <c r="R49" s="51" t="n">
        <v>1</v>
      </c>
      <c r="S49" s="52" t="n">
        <v>2</v>
      </c>
      <c r="T49" s="52" t="n">
        <v>1</v>
      </c>
      <c r="U49" s="52" t="n">
        <v>0</v>
      </c>
      <c r="V49" s="53" t="n">
        <v>2</v>
      </c>
      <c r="W49" s="54" t="n">
        <f aca="false">SUM(R49:V49)</f>
        <v>6</v>
      </c>
      <c r="X49" s="51" t="n">
        <v>2</v>
      </c>
      <c r="Y49" s="52" t="n">
        <v>0</v>
      </c>
      <c r="Z49" s="52" t="n">
        <v>2</v>
      </c>
      <c r="AA49" s="52" t="n">
        <v>0</v>
      </c>
      <c r="AB49" s="53" t="n">
        <v>1</v>
      </c>
      <c r="AC49" s="55" t="n">
        <f aca="false">SUM(X49:AB49)</f>
        <v>5</v>
      </c>
    </row>
    <row r="50" customFormat="false" ht="14.9" hidden="false" customHeight="false" outlineLevel="0" collapsed="false">
      <c r="A50" s="46" t="n">
        <f aca="false">(ROW()-5)</f>
        <v>45</v>
      </c>
      <c r="B50" s="56" t="n">
        <v>7656</v>
      </c>
      <c r="C50" s="48" t="s">
        <v>55</v>
      </c>
      <c r="D50" s="49" t="n">
        <f aca="false">AVERAGE(K50,Q50,W50,AC50)</f>
        <v>8</v>
      </c>
      <c r="E50" s="50"/>
      <c r="F50" s="51" t="n">
        <v>2</v>
      </c>
      <c r="G50" s="52" t="n">
        <v>2</v>
      </c>
      <c r="H50" s="52" t="n">
        <v>2</v>
      </c>
      <c r="I50" s="52" t="n">
        <v>0</v>
      </c>
      <c r="J50" s="53" t="n">
        <v>2</v>
      </c>
      <c r="K50" s="54" t="n">
        <f aca="false">SUM(F50:J50)</f>
        <v>8</v>
      </c>
      <c r="L50" s="51" t="n">
        <v>2</v>
      </c>
      <c r="M50" s="52" t="n">
        <v>2</v>
      </c>
      <c r="N50" s="52" t="n">
        <v>2</v>
      </c>
      <c r="O50" s="52" t="n">
        <v>0</v>
      </c>
      <c r="P50" s="53" t="n">
        <v>2</v>
      </c>
      <c r="Q50" s="54" t="n">
        <f aca="false">SUM(L50:P50)</f>
        <v>8</v>
      </c>
      <c r="R50" s="51" t="n">
        <v>2</v>
      </c>
      <c r="S50" s="52" t="n">
        <v>2</v>
      </c>
      <c r="T50" s="52" t="n">
        <v>2</v>
      </c>
      <c r="U50" s="52" t="n">
        <v>0</v>
      </c>
      <c r="V50" s="53" t="n">
        <v>2</v>
      </c>
      <c r="W50" s="54" t="n">
        <v>8</v>
      </c>
      <c r="X50" s="51" t="n">
        <v>2</v>
      </c>
      <c r="Y50" s="52" t="n">
        <v>2</v>
      </c>
      <c r="Z50" s="52" t="n">
        <v>2</v>
      </c>
      <c r="AA50" s="52" t="n">
        <v>0</v>
      </c>
      <c r="AB50" s="53" t="n">
        <v>2</v>
      </c>
      <c r="AC50" s="55" t="n">
        <f aca="false">SUM(X50:AB50)</f>
        <v>8</v>
      </c>
    </row>
    <row r="51" customFormat="false" ht="14.9" hidden="false" customHeight="false" outlineLevel="0" collapsed="false">
      <c r="A51" s="46" t="n">
        <f aca="false">(ROW()-5)</f>
        <v>46</v>
      </c>
      <c r="B51" s="56" t="n">
        <v>7657</v>
      </c>
      <c r="C51" s="48" t="s">
        <v>56</v>
      </c>
      <c r="D51" s="49" t="n">
        <f aca="false">AVERAGE(K51,Q51,W51,AC51)</f>
        <v>8.5</v>
      </c>
      <c r="E51" s="50"/>
      <c r="F51" s="51" t="n">
        <v>2</v>
      </c>
      <c r="G51" s="52" t="n">
        <v>2</v>
      </c>
      <c r="H51" s="52" t="n">
        <v>3</v>
      </c>
      <c r="I51" s="52" t="n">
        <v>0</v>
      </c>
      <c r="J51" s="53" t="n">
        <v>1</v>
      </c>
      <c r="K51" s="54" t="n">
        <f aca="false">SUM(F51:J51)</f>
        <v>8</v>
      </c>
      <c r="L51" s="51" t="n">
        <v>2</v>
      </c>
      <c r="M51" s="52" t="n">
        <v>2</v>
      </c>
      <c r="N51" s="52" t="n">
        <v>3</v>
      </c>
      <c r="O51" s="52" t="n">
        <v>0</v>
      </c>
      <c r="P51" s="53" t="n">
        <v>1</v>
      </c>
      <c r="Q51" s="54" t="n">
        <f aca="false">SUM(L51:P51)</f>
        <v>8</v>
      </c>
      <c r="R51" s="51" t="n">
        <v>2</v>
      </c>
      <c r="S51" s="52" t="n">
        <v>2</v>
      </c>
      <c r="T51" s="52" t="n">
        <v>3</v>
      </c>
      <c r="U51" s="52" t="n">
        <v>0</v>
      </c>
      <c r="V51" s="53" t="n">
        <v>2</v>
      </c>
      <c r="W51" s="54" t="n">
        <f aca="false">SUM(R51:V51)</f>
        <v>9</v>
      </c>
      <c r="X51" s="51" t="n">
        <v>2</v>
      </c>
      <c r="Y51" s="52" t="n">
        <v>2</v>
      </c>
      <c r="Z51" s="52" t="n">
        <v>3</v>
      </c>
      <c r="AA51" s="52" t="n">
        <v>0</v>
      </c>
      <c r="AB51" s="53" t="n">
        <v>2</v>
      </c>
      <c r="AC51" s="55" t="n">
        <f aca="false">SUM(X51:AB51)</f>
        <v>9</v>
      </c>
    </row>
    <row r="52" customFormat="false" ht="14.9" hidden="false" customHeight="false" outlineLevel="0" collapsed="false">
      <c r="A52" s="46" t="n">
        <f aca="false">(ROW()-5)</f>
        <v>47</v>
      </c>
      <c r="B52" s="56" t="n">
        <v>7658</v>
      </c>
      <c r="C52" s="48" t="s">
        <v>57</v>
      </c>
      <c r="D52" s="49" t="n">
        <f aca="false">AVERAGE(K52,Q52,W52,AC52)</f>
        <v>6.25</v>
      </c>
      <c r="E52" s="50"/>
      <c r="F52" s="51" t="n">
        <v>1</v>
      </c>
      <c r="G52" s="52" t="n">
        <v>1</v>
      </c>
      <c r="H52" s="52" t="n">
        <v>2</v>
      </c>
      <c r="I52" s="52" t="n">
        <v>2</v>
      </c>
      <c r="J52" s="53"/>
      <c r="K52" s="54" t="n">
        <f aca="false">SUM(F52:J52)</f>
        <v>6</v>
      </c>
      <c r="L52" s="51" t="n">
        <v>1</v>
      </c>
      <c r="M52" s="52" t="n">
        <v>1</v>
      </c>
      <c r="N52" s="52" t="n">
        <v>2</v>
      </c>
      <c r="O52" s="52" t="n">
        <v>2</v>
      </c>
      <c r="P52" s="53"/>
      <c r="Q52" s="54" t="n">
        <f aca="false">SUM(L52:P52)</f>
        <v>6</v>
      </c>
      <c r="R52" s="51" t="n">
        <v>1</v>
      </c>
      <c r="S52" s="52" t="n">
        <v>1</v>
      </c>
      <c r="T52" s="52" t="n">
        <v>2</v>
      </c>
      <c r="U52" s="52" t="n">
        <v>2</v>
      </c>
      <c r="V52" s="53"/>
      <c r="W52" s="54" t="n">
        <f aca="false">SUM(R52:V52)</f>
        <v>6</v>
      </c>
      <c r="X52" s="51" t="n">
        <v>2</v>
      </c>
      <c r="Y52" s="52" t="n">
        <v>1</v>
      </c>
      <c r="Z52" s="52" t="n">
        <v>2</v>
      </c>
      <c r="AA52" s="52" t="n">
        <v>2</v>
      </c>
      <c r="AB52" s="53"/>
      <c r="AC52" s="55" t="n">
        <f aca="false">SUM(X52:AB52)</f>
        <v>7</v>
      </c>
    </row>
    <row r="53" customFormat="false" ht="14.9" hidden="false" customHeight="false" outlineLevel="0" collapsed="false">
      <c r="A53" s="46" t="n">
        <f aca="false">(ROW()-5)</f>
        <v>48</v>
      </c>
      <c r="B53" s="56" t="n">
        <v>7659</v>
      </c>
      <c r="C53" s="48" t="s">
        <v>58</v>
      </c>
      <c r="D53" s="49" t="n">
        <f aca="false">AVERAGE(K53,Q53,W53,AC53)</f>
        <v>9.25</v>
      </c>
      <c r="E53" s="50"/>
      <c r="F53" s="51" t="n">
        <v>2</v>
      </c>
      <c r="G53" s="52" t="n">
        <v>2</v>
      </c>
      <c r="H53" s="52" t="n">
        <v>3</v>
      </c>
      <c r="I53" s="52" t="n">
        <v>0</v>
      </c>
      <c r="J53" s="53" t="n">
        <v>2</v>
      </c>
      <c r="K53" s="54" t="n">
        <f aca="false">SUM(F53:J53)</f>
        <v>9</v>
      </c>
      <c r="L53" s="51" t="n">
        <v>2</v>
      </c>
      <c r="M53" s="52" t="n">
        <v>2</v>
      </c>
      <c r="N53" s="52" t="n">
        <v>3</v>
      </c>
      <c r="O53" s="52" t="n">
        <v>0</v>
      </c>
      <c r="P53" s="53" t="n">
        <v>2</v>
      </c>
      <c r="Q53" s="54" t="n">
        <f aca="false">SUM(L53:P53)</f>
        <v>9</v>
      </c>
      <c r="R53" s="51" t="n">
        <v>2</v>
      </c>
      <c r="S53" s="52" t="n">
        <v>2</v>
      </c>
      <c r="T53" s="52" t="n">
        <v>3</v>
      </c>
      <c r="U53" s="52" t="n">
        <v>0</v>
      </c>
      <c r="V53" s="53" t="n">
        <v>2</v>
      </c>
      <c r="W53" s="54" t="n">
        <f aca="false">SUM(R53:V53)</f>
        <v>9</v>
      </c>
      <c r="X53" s="51" t="n">
        <v>2</v>
      </c>
      <c r="Y53" s="52" t="n">
        <v>2</v>
      </c>
      <c r="Z53" s="52" t="n">
        <v>3</v>
      </c>
      <c r="AA53" s="52" t="n">
        <v>1</v>
      </c>
      <c r="AB53" s="53" t="n">
        <v>2</v>
      </c>
      <c r="AC53" s="55" t="n">
        <f aca="false">SUM(X53:AB53)</f>
        <v>10</v>
      </c>
    </row>
    <row r="54" customFormat="false" ht="14.9" hidden="false" customHeight="false" outlineLevel="0" collapsed="false">
      <c r="A54" s="46" t="n">
        <f aca="false">(ROW()-5)</f>
        <v>49</v>
      </c>
      <c r="B54" s="56" t="n">
        <v>7660</v>
      </c>
      <c r="C54" s="48" t="s">
        <v>59</v>
      </c>
      <c r="D54" s="49" t="n">
        <f aca="false">AVERAGE(K54,Q54,W54,AC54)</f>
        <v>8</v>
      </c>
      <c r="E54" s="50"/>
      <c r="F54" s="51" t="n">
        <v>2</v>
      </c>
      <c r="G54" s="52" t="n">
        <v>2</v>
      </c>
      <c r="H54" s="52" t="n">
        <v>2</v>
      </c>
      <c r="I54" s="52" t="n">
        <v>0</v>
      </c>
      <c r="J54" s="53" t="n">
        <v>2</v>
      </c>
      <c r="K54" s="54" t="n">
        <f aca="false">SUM(F54:J54)</f>
        <v>8</v>
      </c>
      <c r="L54" s="51" t="n">
        <v>2</v>
      </c>
      <c r="M54" s="52" t="n">
        <v>2</v>
      </c>
      <c r="N54" s="52" t="n">
        <v>2</v>
      </c>
      <c r="O54" s="52" t="n">
        <v>0</v>
      </c>
      <c r="P54" s="53" t="n">
        <v>2</v>
      </c>
      <c r="Q54" s="54" t="n">
        <f aca="false">SUM(L54:P54)</f>
        <v>8</v>
      </c>
      <c r="R54" s="51" t="n">
        <v>2</v>
      </c>
      <c r="S54" s="52" t="n">
        <v>2</v>
      </c>
      <c r="T54" s="52" t="n">
        <v>2</v>
      </c>
      <c r="U54" s="52" t="n">
        <v>0</v>
      </c>
      <c r="V54" s="53" t="n">
        <v>2</v>
      </c>
      <c r="W54" s="54" t="n">
        <f aca="false">SUM(R54:V54)</f>
        <v>8</v>
      </c>
      <c r="X54" s="51" t="n">
        <v>2</v>
      </c>
      <c r="Y54" s="52" t="n">
        <v>2</v>
      </c>
      <c r="Z54" s="52" t="n">
        <v>2</v>
      </c>
      <c r="AA54" s="52" t="n">
        <v>0</v>
      </c>
      <c r="AB54" s="53" t="n">
        <v>2</v>
      </c>
      <c r="AC54" s="55" t="n">
        <f aca="false">SUM(X54:AB54)</f>
        <v>8</v>
      </c>
    </row>
    <row r="55" customFormat="false" ht="14.9" hidden="false" customHeight="false" outlineLevel="0" collapsed="false">
      <c r="A55" s="46" t="n">
        <f aca="false">(ROW()-5)</f>
        <v>50</v>
      </c>
      <c r="B55" s="56" t="n">
        <v>7661</v>
      </c>
      <c r="C55" s="48" t="s">
        <v>60</v>
      </c>
      <c r="D55" s="49" t="n">
        <f aca="false">AVERAGE(K55,Q55,W55,AC55)</f>
        <v>7.25</v>
      </c>
      <c r="E55" s="50"/>
      <c r="F55" s="51" t="n">
        <v>2</v>
      </c>
      <c r="G55" s="52" t="n">
        <v>2</v>
      </c>
      <c r="H55" s="52" t="n">
        <v>2</v>
      </c>
      <c r="I55" s="52" t="n">
        <v>0</v>
      </c>
      <c r="J55" s="53" t="n">
        <v>1</v>
      </c>
      <c r="K55" s="54" t="n">
        <f aca="false">SUM(F55:J55)</f>
        <v>7</v>
      </c>
      <c r="L55" s="51" t="n">
        <v>2</v>
      </c>
      <c r="M55" s="52" t="n">
        <v>2</v>
      </c>
      <c r="N55" s="52" t="n">
        <v>2</v>
      </c>
      <c r="O55" s="52" t="n">
        <v>0</v>
      </c>
      <c r="P55" s="53" t="n">
        <v>2</v>
      </c>
      <c r="Q55" s="54" t="n">
        <f aca="false">SUM(L55:P55)</f>
        <v>8</v>
      </c>
      <c r="R55" s="51" t="n">
        <v>2</v>
      </c>
      <c r="S55" s="52" t="n">
        <v>2</v>
      </c>
      <c r="T55" s="52" t="n">
        <v>2</v>
      </c>
      <c r="U55" s="52" t="n">
        <v>0</v>
      </c>
      <c r="V55" s="53" t="n">
        <v>2</v>
      </c>
      <c r="W55" s="54" t="n">
        <f aca="false">SUM(R55:V55)</f>
        <v>8</v>
      </c>
      <c r="X55" s="51" t="n">
        <v>2</v>
      </c>
      <c r="Y55" s="52" t="n">
        <v>1</v>
      </c>
      <c r="Z55" s="52" t="n">
        <v>2</v>
      </c>
      <c r="AA55" s="52" t="n">
        <v>0</v>
      </c>
      <c r="AB55" s="53" t="n">
        <v>1</v>
      </c>
      <c r="AC55" s="55" t="n">
        <f aca="false">SUM(X55:AB55)</f>
        <v>6</v>
      </c>
    </row>
    <row r="56" customFormat="false" ht="19.5" hidden="false" customHeight="true" outlineLevel="0" collapsed="false">
      <c r="A56" s="46" t="n">
        <f aca="false">(ROW()-5)</f>
        <v>51</v>
      </c>
      <c r="B56" s="56" t="n">
        <v>7662</v>
      </c>
      <c r="C56" s="48" t="s">
        <v>61</v>
      </c>
      <c r="D56" s="49" t="n">
        <f aca="false">AVERAGE(K56,Q56,W56,AC56)</f>
        <v>8.75</v>
      </c>
      <c r="E56" s="50"/>
      <c r="F56" s="51" t="n">
        <v>2</v>
      </c>
      <c r="G56" s="52" t="n">
        <v>2</v>
      </c>
      <c r="H56" s="52" t="n">
        <v>3</v>
      </c>
      <c r="I56" s="52" t="n">
        <v>0</v>
      </c>
      <c r="J56" s="53" t="n">
        <v>2</v>
      </c>
      <c r="K56" s="54" t="n">
        <f aca="false">SUM(F56:J56)</f>
        <v>9</v>
      </c>
      <c r="L56" s="51" t="n">
        <v>2</v>
      </c>
      <c r="M56" s="52" t="n">
        <v>2</v>
      </c>
      <c r="N56" s="52" t="n">
        <v>3</v>
      </c>
      <c r="O56" s="52" t="n">
        <v>0</v>
      </c>
      <c r="P56" s="53" t="n">
        <v>2</v>
      </c>
      <c r="Q56" s="54" t="n">
        <f aca="false">SUM(L56:P56)</f>
        <v>9</v>
      </c>
      <c r="R56" s="51" t="n">
        <v>2</v>
      </c>
      <c r="S56" s="52" t="n">
        <v>2</v>
      </c>
      <c r="T56" s="52" t="n">
        <v>3</v>
      </c>
      <c r="U56" s="52" t="n">
        <v>0</v>
      </c>
      <c r="V56" s="53" t="n">
        <v>1</v>
      </c>
      <c r="W56" s="54" t="n">
        <f aca="false">SUM(R56:V56)</f>
        <v>8</v>
      </c>
      <c r="X56" s="51" t="n">
        <v>2</v>
      </c>
      <c r="Y56" s="52" t="n">
        <v>2</v>
      </c>
      <c r="Z56" s="52" t="n">
        <v>3</v>
      </c>
      <c r="AA56" s="52" t="n">
        <v>0</v>
      </c>
      <c r="AB56" s="53" t="n">
        <v>2</v>
      </c>
      <c r="AC56" s="55" t="n">
        <f aca="false">SUM(X56:AB56)</f>
        <v>9</v>
      </c>
    </row>
    <row r="57" customFormat="false" ht="14.9" hidden="false" customHeight="false" outlineLevel="0" collapsed="false">
      <c r="A57" s="46" t="n">
        <f aca="false">(ROW()-5)</f>
        <v>52</v>
      </c>
      <c r="B57" s="56" t="n">
        <v>7663</v>
      </c>
      <c r="C57" s="48" t="s">
        <v>62</v>
      </c>
      <c r="D57" s="49" t="n">
        <f aca="false">AVERAGE(K57,Q57,W57,AC57)</f>
        <v>8.25</v>
      </c>
      <c r="E57" s="50"/>
      <c r="F57" s="51" t="n">
        <v>2</v>
      </c>
      <c r="G57" s="52" t="n">
        <v>1</v>
      </c>
      <c r="H57" s="52" t="n">
        <v>3</v>
      </c>
      <c r="I57" s="52" t="n">
        <v>1</v>
      </c>
      <c r="J57" s="53" t="n">
        <v>1</v>
      </c>
      <c r="K57" s="54" t="n">
        <f aca="false">SUM(F57:J57)</f>
        <v>8</v>
      </c>
      <c r="L57" s="51" t="n">
        <v>2</v>
      </c>
      <c r="M57" s="52" t="n">
        <v>2</v>
      </c>
      <c r="N57" s="52" t="n">
        <v>2</v>
      </c>
      <c r="O57" s="52" t="n">
        <v>0</v>
      </c>
      <c r="P57" s="53" t="n">
        <v>2</v>
      </c>
      <c r="Q57" s="54" t="n">
        <f aca="false">SUM(L57:P57)</f>
        <v>8</v>
      </c>
      <c r="R57" s="51" t="n">
        <v>2</v>
      </c>
      <c r="S57" s="52" t="n">
        <v>2</v>
      </c>
      <c r="T57" s="52" t="n">
        <v>3</v>
      </c>
      <c r="U57" s="52" t="n">
        <v>0</v>
      </c>
      <c r="V57" s="53" t="n">
        <v>2</v>
      </c>
      <c r="W57" s="54" t="n">
        <f aca="false">SUM(R57:V57)</f>
        <v>9</v>
      </c>
      <c r="X57" s="51" t="n">
        <v>2</v>
      </c>
      <c r="Y57" s="52" t="n">
        <v>2</v>
      </c>
      <c r="Z57" s="52" t="n">
        <v>2</v>
      </c>
      <c r="AA57" s="52" t="n">
        <v>0</v>
      </c>
      <c r="AB57" s="53" t="n">
        <v>2</v>
      </c>
      <c r="AC57" s="55" t="n">
        <f aca="false">SUM(X57:AB57)</f>
        <v>8</v>
      </c>
    </row>
    <row r="58" customFormat="false" ht="14.9" hidden="false" customHeight="false" outlineLevel="0" collapsed="false">
      <c r="A58" s="46" t="n">
        <f aca="false">(ROW()-5)</f>
        <v>53</v>
      </c>
      <c r="B58" s="56" t="n">
        <v>7664</v>
      </c>
      <c r="C58" s="48" t="s">
        <v>63</v>
      </c>
      <c r="D58" s="49" t="n">
        <f aca="false">AVERAGE(K58,Q58,W58,AC58)</f>
        <v>8.5</v>
      </c>
      <c r="E58" s="50"/>
      <c r="F58" s="51" t="n">
        <v>2</v>
      </c>
      <c r="G58" s="52" t="n">
        <v>2</v>
      </c>
      <c r="H58" s="52" t="n">
        <v>3</v>
      </c>
      <c r="I58" s="52" t="n">
        <v>0</v>
      </c>
      <c r="J58" s="53" t="n">
        <v>2</v>
      </c>
      <c r="K58" s="54" t="n">
        <f aca="false">SUM(F58:J58)</f>
        <v>9</v>
      </c>
      <c r="L58" s="51" t="n">
        <v>2</v>
      </c>
      <c r="M58" s="52" t="n">
        <v>1</v>
      </c>
      <c r="N58" s="52" t="n">
        <v>2</v>
      </c>
      <c r="O58" s="52" t="n">
        <v>0</v>
      </c>
      <c r="P58" s="53" t="n">
        <v>2</v>
      </c>
      <c r="Q58" s="54" t="n">
        <f aca="false">SUM(L58:P58)</f>
        <v>7</v>
      </c>
      <c r="R58" s="51" t="n">
        <v>2</v>
      </c>
      <c r="S58" s="52" t="n">
        <v>2</v>
      </c>
      <c r="T58" s="52" t="n">
        <v>3</v>
      </c>
      <c r="U58" s="52" t="n">
        <v>0</v>
      </c>
      <c r="V58" s="53" t="n">
        <v>2</v>
      </c>
      <c r="W58" s="54" t="n">
        <f aca="false">SUM(R58:V58)</f>
        <v>9</v>
      </c>
      <c r="X58" s="51" t="n">
        <v>2</v>
      </c>
      <c r="Y58" s="52" t="n">
        <v>2</v>
      </c>
      <c r="Z58" s="52" t="n">
        <v>3</v>
      </c>
      <c r="AA58" s="52" t="n">
        <v>0</v>
      </c>
      <c r="AB58" s="53" t="n">
        <v>2</v>
      </c>
      <c r="AC58" s="55" t="n">
        <f aca="false">SUM(X58:AB58)</f>
        <v>9</v>
      </c>
    </row>
    <row r="59" customFormat="false" ht="17.25" hidden="false" customHeight="true" outlineLevel="0" collapsed="false">
      <c r="A59" s="46" t="n">
        <f aca="false">(ROW()-5)</f>
        <v>54</v>
      </c>
      <c r="B59" s="56" t="n">
        <v>7665</v>
      </c>
      <c r="C59" s="48" t="s">
        <v>64</v>
      </c>
      <c r="D59" s="49" t="n">
        <f aca="false">AVERAGE(K59,Q59,W59,AC59)</f>
        <v>7.5</v>
      </c>
      <c r="E59" s="50"/>
      <c r="F59" s="51" t="n">
        <v>1</v>
      </c>
      <c r="G59" s="52" t="n">
        <v>2</v>
      </c>
      <c r="H59" s="52" t="n">
        <v>2</v>
      </c>
      <c r="I59" s="52" t="n">
        <v>0</v>
      </c>
      <c r="J59" s="53" t="n">
        <v>2</v>
      </c>
      <c r="K59" s="54" t="n">
        <f aca="false">SUM(F59:J59)</f>
        <v>7</v>
      </c>
      <c r="L59" s="51" t="n">
        <v>2</v>
      </c>
      <c r="M59" s="52" t="n">
        <v>2</v>
      </c>
      <c r="N59" s="52" t="n">
        <v>2</v>
      </c>
      <c r="O59" s="52" t="n">
        <v>0</v>
      </c>
      <c r="P59" s="53" t="n">
        <v>2</v>
      </c>
      <c r="Q59" s="54" t="n">
        <f aca="false">SUM(L59:P59)</f>
        <v>8</v>
      </c>
      <c r="R59" s="51" t="n">
        <v>2</v>
      </c>
      <c r="S59" s="52" t="n">
        <v>2</v>
      </c>
      <c r="T59" s="52" t="n">
        <v>2</v>
      </c>
      <c r="U59" s="52" t="n">
        <v>0</v>
      </c>
      <c r="V59" s="53" t="n">
        <v>2</v>
      </c>
      <c r="W59" s="54" t="n">
        <f aca="false">SUM(R59:V59)</f>
        <v>8</v>
      </c>
      <c r="X59" s="51" t="n">
        <v>2</v>
      </c>
      <c r="Y59" s="52" t="n">
        <v>1</v>
      </c>
      <c r="Z59" s="52" t="n">
        <v>2</v>
      </c>
      <c r="AA59" s="52" t="n">
        <v>0</v>
      </c>
      <c r="AB59" s="53" t="n">
        <v>2</v>
      </c>
      <c r="AC59" s="55" t="n">
        <f aca="false">SUM(X59:AB59)</f>
        <v>7</v>
      </c>
    </row>
    <row r="60" customFormat="false" ht="14.9" hidden="false" customHeight="false" outlineLevel="0" collapsed="false">
      <c r="A60" s="46" t="n">
        <f aca="false">(ROW()-5)</f>
        <v>55</v>
      </c>
      <c r="B60" s="56" t="n">
        <v>7666</v>
      </c>
      <c r="C60" s="48" t="s">
        <v>65</v>
      </c>
      <c r="D60" s="49" t="n">
        <f aca="false">AVERAGE(K60,Q60,W60,AC60)</f>
        <v>7.75</v>
      </c>
      <c r="E60" s="50"/>
      <c r="F60" s="51" t="n">
        <v>2</v>
      </c>
      <c r="G60" s="52" t="n">
        <v>2</v>
      </c>
      <c r="H60" s="52" t="n">
        <v>2</v>
      </c>
      <c r="I60" s="52" t="n">
        <v>0</v>
      </c>
      <c r="J60" s="53" t="n">
        <v>2</v>
      </c>
      <c r="K60" s="54" t="n">
        <f aca="false">SUM(F60:J60)</f>
        <v>8</v>
      </c>
      <c r="L60" s="51" t="n">
        <v>2</v>
      </c>
      <c r="M60" s="52" t="n">
        <v>2</v>
      </c>
      <c r="N60" s="52" t="n">
        <v>2</v>
      </c>
      <c r="O60" s="52" t="n">
        <v>0</v>
      </c>
      <c r="P60" s="53" t="n">
        <v>2</v>
      </c>
      <c r="Q60" s="54" t="n">
        <f aca="false">SUM(L60:P60)</f>
        <v>8</v>
      </c>
      <c r="R60" s="51" t="n">
        <v>2</v>
      </c>
      <c r="S60" s="52" t="n">
        <v>2</v>
      </c>
      <c r="T60" s="52" t="n">
        <v>2</v>
      </c>
      <c r="U60" s="52" t="n">
        <v>0</v>
      </c>
      <c r="V60" s="53" t="n">
        <v>2</v>
      </c>
      <c r="W60" s="54" t="n">
        <f aca="false">SUM(R60:V60)</f>
        <v>8</v>
      </c>
      <c r="X60" s="51" t="n">
        <v>2</v>
      </c>
      <c r="Y60" s="52" t="n">
        <v>1</v>
      </c>
      <c r="Z60" s="52" t="n">
        <v>2</v>
      </c>
      <c r="AA60" s="52" t="n">
        <v>0</v>
      </c>
      <c r="AB60" s="53" t="n">
        <v>2</v>
      </c>
      <c r="AC60" s="55" t="n">
        <f aca="false">SUM(X60:AB60)</f>
        <v>7</v>
      </c>
    </row>
    <row r="61" customFormat="false" ht="14.9" hidden="false" customHeight="false" outlineLevel="0" collapsed="false">
      <c r="A61" s="46" t="n">
        <f aca="false">(ROW()-5)</f>
        <v>56</v>
      </c>
      <c r="B61" s="56" t="n">
        <v>7667</v>
      </c>
      <c r="C61" s="48" t="s">
        <v>66</v>
      </c>
      <c r="D61" s="49" t="n">
        <f aca="false">AVERAGE(K61,Q61,W61,AC61)</f>
        <v>7.75</v>
      </c>
      <c r="E61" s="50"/>
      <c r="F61" s="51" t="n">
        <v>2</v>
      </c>
      <c r="G61" s="52" t="n">
        <v>2</v>
      </c>
      <c r="H61" s="52" t="n">
        <v>2</v>
      </c>
      <c r="I61" s="52" t="n">
        <v>0</v>
      </c>
      <c r="J61" s="53" t="n">
        <v>2</v>
      </c>
      <c r="K61" s="54" t="n">
        <f aca="false">SUM(F61:J61)</f>
        <v>8</v>
      </c>
      <c r="L61" s="51" t="n">
        <v>2</v>
      </c>
      <c r="M61" s="52" t="n">
        <v>2</v>
      </c>
      <c r="N61" s="52" t="n">
        <v>2</v>
      </c>
      <c r="O61" s="52" t="n">
        <v>0</v>
      </c>
      <c r="P61" s="53" t="n">
        <v>2</v>
      </c>
      <c r="Q61" s="54" t="n">
        <f aca="false">SUM(L61:P61)</f>
        <v>8</v>
      </c>
      <c r="R61" s="51" t="n">
        <v>2</v>
      </c>
      <c r="S61" s="52" t="n">
        <v>2</v>
      </c>
      <c r="T61" s="52" t="n">
        <v>2</v>
      </c>
      <c r="U61" s="52" t="n">
        <v>0</v>
      </c>
      <c r="V61" s="53" t="n">
        <v>2</v>
      </c>
      <c r="W61" s="54" t="n">
        <f aca="false">SUM(R61:V61)</f>
        <v>8</v>
      </c>
      <c r="X61" s="51" t="n">
        <v>2</v>
      </c>
      <c r="Y61" s="52" t="n">
        <v>1</v>
      </c>
      <c r="Z61" s="52" t="n">
        <v>2</v>
      </c>
      <c r="AA61" s="52" t="n">
        <v>0</v>
      </c>
      <c r="AB61" s="53" t="n">
        <v>2</v>
      </c>
      <c r="AC61" s="55" t="n">
        <f aca="false">SUM(X61:AB61)</f>
        <v>7</v>
      </c>
    </row>
    <row r="62" customFormat="false" ht="14.9" hidden="false" customHeight="false" outlineLevel="0" collapsed="false">
      <c r="A62" s="46" t="n">
        <f aca="false">(ROW()-5)</f>
        <v>57</v>
      </c>
      <c r="B62" s="56" t="n">
        <v>7668</v>
      </c>
      <c r="C62" s="48" t="s">
        <v>67</v>
      </c>
      <c r="D62" s="49" t="n">
        <f aca="false">AVERAGE(K62,Q62,W62,AC62)</f>
        <v>10</v>
      </c>
      <c r="E62" s="50"/>
      <c r="F62" s="51" t="n">
        <v>2</v>
      </c>
      <c r="G62" s="52" t="n">
        <v>2</v>
      </c>
      <c r="H62" s="52" t="n">
        <v>3</v>
      </c>
      <c r="I62" s="52" t="n">
        <v>1</v>
      </c>
      <c r="J62" s="53" t="n">
        <v>2</v>
      </c>
      <c r="K62" s="54" t="n">
        <f aca="false">SUM(F62:J62)</f>
        <v>10</v>
      </c>
      <c r="L62" s="51" t="n">
        <v>2</v>
      </c>
      <c r="M62" s="52" t="n">
        <v>2</v>
      </c>
      <c r="N62" s="52" t="n">
        <v>3</v>
      </c>
      <c r="O62" s="52" t="n">
        <v>1</v>
      </c>
      <c r="P62" s="53" t="n">
        <v>2</v>
      </c>
      <c r="Q62" s="54" t="n">
        <f aca="false">SUM(L62:P62)</f>
        <v>10</v>
      </c>
      <c r="R62" s="51" t="n">
        <v>2</v>
      </c>
      <c r="S62" s="52" t="n">
        <v>2</v>
      </c>
      <c r="T62" s="52" t="n">
        <v>3</v>
      </c>
      <c r="U62" s="52" t="n">
        <v>1</v>
      </c>
      <c r="V62" s="53" t="n">
        <v>2</v>
      </c>
      <c r="W62" s="54" t="n">
        <f aca="false">SUM(R62:V62)</f>
        <v>10</v>
      </c>
      <c r="X62" s="51" t="n">
        <v>2</v>
      </c>
      <c r="Y62" s="52" t="n">
        <v>2</v>
      </c>
      <c r="Z62" s="52" t="n">
        <v>3</v>
      </c>
      <c r="AA62" s="52" t="n">
        <v>1</v>
      </c>
      <c r="AB62" s="53" t="n">
        <v>2</v>
      </c>
      <c r="AC62" s="55" t="n">
        <f aca="false">SUM(X62:AB62)</f>
        <v>10</v>
      </c>
    </row>
    <row r="63" customFormat="false" ht="14.9" hidden="false" customHeight="false" outlineLevel="0" collapsed="false">
      <c r="A63" s="46" t="n">
        <f aca="false">(ROW()-5)</f>
        <v>58</v>
      </c>
      <c r="B63" s="56" t="n">
        <v>7669</v>
      </c>
      <c r="C63" s="48" t="s">
        <v>68</v>
      </c>
      <c r="D63" s="49" t="n">
        <f aca="false">AVERAGE(K63,Q63,W63,AC63)</f>
        <v>8.25</v>
      </c>
      <c r="E63" s="50"/>
      <c r="F63" s="51" t="n">
        <v>2</v>
      </c>
      <c r="G63" s="52" t="n">
        <v>2</v>
      </c>
      <c r="H63" s="52" t="n">
        <v>2</v>
      </c>
      <c r="I63" s="52" t="n">
        <v>0</v>
      </c>
      <c r="J63" s="53" t="n">
        <v>2</v>
      </c>
      <c r="K63" s="54" t="n">
        <f aca="false">SUM(F63:J63)</f>
        <v>8</v>
      </c>
      <c r="L63" s="51" t="n">
        <v>2</v>
      </c>
      <c r="M63" s="52" t="n">
        <v>2</v>
      </c>
      <c r="N63" s="52" t="n">
        <v>3</v>
      </c>
      <c r="O63" s="52" t="n">
        <v>0</v>
      </c>
      <c r="P63" s="53" t="n">
        <v>2</v>
      </c>
      <c r="Q63" s="54" t="n">
        <f aca="false">SUM(L63:P63)</f>
        <v>9</v>
      </c>
      <c r="R63" s="51" t="n">
        <v>2</v>
      </c>
      <c r="S63" s="52" t="n">
        <v>2</v>
      </c>
      <c r="T63" s="52" t="n">
        <v>2</v>
      </c>
      <c r="U63" s="52" t="n">
        <v>0</v>
      </c>
      <c r="V63" s="53" t="n">
        <v>2</v>
      </c>
      <c r="W63" s="54" t="n">
        <f aca="false">SUM(R63:V63)</f>
        <v>8</v>
      </c>
      <c r="X63" s="51" t="n">
        <v>2</v>
      </c>
      <c r="Y63" s="52" t="n">
        <v>2</v>
      </c>
      <c r="Z63" s="52" t="n">
        <v>2</v>
      </c>
      <c r="AA63" s="52" t="n">
        <v>0</v>
      </c>
      <c r="AB63" s="53" t="n">
        <v>2</v>
      </c>
      <c r="AC63" s="55" t="n">
        <f aca="false">SUM(X63:AB63)</f>
        <v>8</v>
      </c>
    </row>
    <row r="64" customFormat="false" ht="14.9" hidden="false" customHeight="false" outlineLevel="0" collapsed="false">
      <c r="A64" s="46" t="n">
        <f aca="false">(ROW()-5)</f>
        <v>59</v>
      </c>
      <c r="B64" s="56" t="n">
        <v>7670</v>
      </c>
      <c r="C64" s="48" t="s">
        <v>69</v>
      </c>
      <c r="D64" s="49" t="n">
        <f aca="false">AVERAGE(K64,Q64,W64,AC64)</f>
        <v>9</v>
      </c>
      <c r="E64" s="50"/>
      <c r="F64" s="51" t="n">
        <v>2</v>
      </c>
      <c r="G64" s="52" t="n">
        <v>2</v>
      </c>
      <c r="H64" s="52" t="n">
        <v>3</v>
      </c>
      <c r="I64" s="52" t="n">
        <v>0</v>
      </c>
      <c r="J64" s="53" t="n">
        <v>2</v>
      </c>
      <c r="K64" s="54" t="n">
        <f aca="false">SUM(F64:J64)</f>
        <v>9</v>
      </c>
      <c r="L64" s="51" t="n">
        <v>2</v>
      </c>
      <c r="M64" s="52" t="n">
        <v>2</v>
      </c>
      <c r="N64" s="52" t="n">
        <v>3</v>
      </c>
      <c r="O64" s="52" t="n">
        <v>0</v>
      </c>
      <c r="P64" s="53" t="n">
        <v>2</v>
      </c>
      <c r="Q64" s="54" t="n">
        <f aca="false">SUM(L64:P64)</f>
        <v>9</v>
      </c>
      <c r="R64" s="51" t="n">
        <v>2</v>
      </c>
      <c r="S64" s="52" t="n">
        <v>2</v>
      </c>
      <c r="T64" s="52" t="n">
        <v>3</v>
      </c>
      <c r="U64" s="52" t="n">
        <v>0</v>
      </c>
      <c r="V64" s="53" t="n">
        <v>2</v>
      </c>
      <c r="W64" s="54" t="n">
        <f aca="false">SUM(R64:V64)</f>
        <v>9</v>
      </c>
      <c r="X64" s="51" t="n">
        <v>2</v>
      </c>
      <c r="Y64" s="52" t="n">
        <v>2</v>
      </c>
      <c r="Z64" s="52" t="n">
        <v>3</v>
      </c>
      <c r="AA64" s="52" t="n">
        <v>0</v>
      </c>
      <c r="AB64" s="53" t="n">
        <v>2</v>
      </c>
      <c r="AC64" s="55" t="n">
        <f aca="false">SUM(X64:AB64)</f>
        <v>9</v>
      </c>
    </row>
    <row r="65" customFormat="false" ht="14.9" hidden="false" customHeight="false" outlineLevel="0" collapsed="false">
      <c r="A65" s="46" t="n">
        <f aca="false">(ROW()-5)</f>
        <v>60</v>
      </c>
      <c r="B65" s="56" t="n">
        <v>7671</v>
      </c>
      <c r="C65" s="48" t="s">
        <v>70</v>
      </c>
      <c r="D65" s="49" t="n">
        <f aca="false">AVERAGE(K65,Q65,W65,AC65)</f>
        <v>8</v>
      </c>
      <c r="E65" s="50"/>
      <c r="F65" s="51" t="n">
        <v>2</v>
      </c>
      <c r="G65" s="52" t="n">
        <v>2</v>
      </c>
      <c r="H65" s="52" t="n">
        <v>2</v>
      </c>
      <c r="I65" s="52" t="n">
        <v>0</v>
      </c>
      <c r="J65" s="53" t="n">
        <v>2</v>
      </c>
      <c r="K65" s="54" t="n">
        <f aca="false">SUM(F65:J65)</f>
        <v>8</v>
      </c>
      <c r="L65" s="51" t="n">
        <v>2</v>
      </c>
      <c r="M65" s="52" t="n">
        <v>2</v>
      </c>
      <c r="N65" s="52" t="n">
        <v>2</v>
      </c>
      <c r="O65" s="52" t="n">
        <v>0</v>
      </c>
      <c r="P65" s="53" t="n">
        <v>2</v>
      </c>
      <c r="Q65" s="54" t="n">
        <f aca="false">SUM(L65:P65)</f>
        <v>8</v>
      </c>
      <c r="R65" s="51" t="n">
        <v>2</v>
      </c>
      <c r="S65" s="52" t="n">
        <v>2</v>
      </c>
      <c r="T65" s="52" t="n">
        <v>2</v>
      </c>
      <c r="U65" s="52" t="n">
        <v>0</v>
      </c>
      <c r="V65" s="53" t="n">
        <v>2</v>
      </c>
      <c r="W65" s="54" t="n">
        <f aca="false">SUM(R65:V65)</f>
        <v>8</v>
      </c>
      <c r="X65" s="51" t="n">
        <v>2</v>
      </c>
      <c r="Y65" s="52" t="n">
        <v>2</v>
      </c>
      <c r="Z65" s="52" t="n">
        <v>2</v>
      </c>
      <c r="AA65" s="52" t="n">
        <v>0</v>
      </c>
      <c r="AB65" s="53" t="n">
        <v>2</v>
      </c>
      <c r="AC65" s="55" t="n">
        <f aca="false">SUM(X65:AB65)</f>
        <v>8</v>
      </c>
    </row>
    <row r="66" customFormat="false" ht="14.9" hidden="false" customHeight="false" outlineLevel="0" collapsed="false">
      <c r="A66" s="46" t="n">
        <f aca="false">(ROW()-5)</f>
        <v>61</v>
      </c>
      <c r="B66" s="56" t="n">
        <v>7672</v>
      </c>
      <c r="C66" s="48" t="s">
        <v>71</v>
      </c>
      <c r="D66" s="49" t="n">
        <f aca="false">AVERAGE(K66,Q66,W66,AC66)</f>
        <v>8.5</v>
      </c>
      <c r="E66" s="50"/>
      <c r="F66" s="51" t="n">
        <v>2</v>
      </c>
      <c r="G66" s="52" t="n">
        <v>2</v>
      </c>
      <c r="H66" s="52" t="n">
        <v>2</v>
      </c>
      <c r="I66" s="52" t="n">
        <v>0</v>
      </c>
      <c r="J66" s="53" t="n">
        <v>2</v>
      </c>
      <c r="K66" s="54" t="n">
        <f aca="false">SUM(F66:J66)</f>
        <v>8</v>
      </c>
      <c r="L66" s="51" t="n">
        <v>2</v>
      </c>
      <c r="M66" s="52" t="n">
        <v>2</v>
      </c>
      <c r="N66" s="52" t="n">
        <v>2</v>
      </c>
      <c r="O66" s="52" t="n">
        <v>2</v>
      </c>
      <c r="P66" s="53" t="n">
        <v>0</v>
      </c>
      <c r="Q66" s="54" t="n">
        <f aca="false">SUM(L66:P66)</f>
        <v>8</v>
      </c>
      <c r="R66" s="51" t="n">
        <v>2</v>
      </c>
      <c r="S66" s="52" t="n">
        <v>2</v>
      </c>
      <c r="T66" s="52" t="n">
        <v>3</v>
      </c>
      <c r="U66" s="52" t="n">
        <v>0</v>
      </c>
      <c r="V66" s="53" t="n">
        <v>2</v>
      </c>
      <c r="W66" s="54" t="n">
        <f aca="false">SUM(R66:V66)</f>
        <v>9</v>
      </c>
      <c r="X66" s="51" t="n">
        <v>2</v>
      </c>
      <c r="Y66" s="52" t="n">
        <v>2</v>
      </c>
      <c r="Z66" s="52" t="n">
        <v>3</v>
      </c>
      <c r="AA66" s="52" t="n">
        <v>0</v>
      </c>
      <c r="AB66" s="53" t="n">
        <v>2</v>
      </c>
      <c r="AC66" s="55" t="n">
        <f aca="false">SUM(X66:AB66)</f>
        <v>9</v>
      </c>
    </row>
    <row r="67" customFormat="false" ht="14.9" hidden="false" customHeight="false" outlineLevel="0" collapsed="false">
      <c r="A67" s="46" t="n">
        <f aca="false">(ROW()-5)</f>
        <v>62</v>
      </c>
      <c r="B67" s="56" t="n">
        <v>7673</v>
      </c>
      <c r="C67" s="48" t="s">
        <v>72</v>
      </c>
      <c r="D67" s="49" t="n">
        <f aca="false">AVERAGE(K67,Q67,W67,AC67)</f>
        <v>5</v>
      </c>
      <c r="E67" s="50"/>
      <c r="F67" s="51" t="n">
        <v>2</v>
      </c>
      <c r="G67" s="52" t="n">
        <v>2</v>
      </c>
      <c r="H67" s="52" t="n">
        <v>3</v>
      </c>
      <c r="I67" s="52" t="n">
        <v>1</v>
      </c>
      <c r="J67" s="53" t="n">
        <v>2</v>
      </c>
      <c r="K67" s="54" t="n">
        <f aca="false">SUM(F67:J67)</f>
        <v>10</v>
      </c>
      <c r="L67" s="51" t="n">
        <v>2</v>
      </c>
      <c r="M67" s="52" t="n">
        <v>2</v>
      </c>
      <c r="N67" s="52" t="n">
        <v>3</v>
      </c>
      <c r="O67" s="52" t="n">
        <v>1</v>
      </c>
      <c r="P67" s="53" t="n">
        <v>2</v>
      </c>
      <c r="Q67" s="54" t="n">
        <f aca="false">SUM(L67:P67)</f>
        <v>10</v>
      </c>
      <c r="R67" s="51"/>
      <c r="S67" s="52"/>
      <c r="T67" s="52"/>
      <c r="U67" s="52"/>
      <c r="V67" s="53"/>
      <c r="W67" s="54" t="n">
        <f aca="false">SUM(R67:V67)</f>
        <v>0</v>
      </c>
      <c r="X67" s="51"/>
      <c r="Y67" s="52"/>
      <c r="Z67" s="52"/>
      <c r="AA67" s="52"/>
      <c r="AB67" s="53"/>
      <c r="AC67" s="55" t="n">
        <f aca="false">SUM(X67:AB67)</f>
        <v>0</v>
      </c>
    </row>
    <row r="68" customFormat="false" ht="14.9" hidden="false" customHeight="false" outlineLevel="0" collapsed="false">
      <c r="A68" s="46" t="n">
        <f aca="false">(ROW()-5)</f>
        <v>63</v>
      </c>
      <c r="B68" s="56" t="n">
        <v>7674</v>
      </c>
      <c r="C68" s="48" t="s">
        <v>73</v>
      </c>
      <c r="D68" s="49" t="n">
        <f aca="false">AVERAGE(K68,Q68,W68,AC68)</f>
        <v>8.5</v>
      </c>
      <c r="E68" s="50"/>
      <c r="F68" s="51" t="n">
        <v>2</v>
      </c>
      <c r="G68" s="52" t="n">
        <v>2</v>
      </c>
      <c r="H68" s="52" t="n">
        <v>2</v>
      </c>
      <c r="I68" s="52" t="n">
        <v>0</v>
      </c>
      <c r="J68" s="53" t="n">
        <v>2</v>
      </c>
      <c r="K68" s="54" t="n">
        <f aca="false">SUM(F68:J68)</f>
        <v>8</v>
      </c>
      <c r="L68" s="51" t="n">
        <v>2</v>
      </c>
      <c r="M68" s="52" t="n">
        <v>2</v>
      </c>
      <c r="N68" s="52" t="n">
        <v>2</v>
      </c>
      <c r="O68" s="52" t="n">
        <v>0</v>
      </c>
      <c r="P68" s="53" t="n">
        <v>2</v>
      </c>
      <c r="Q68" s="54" t="n">
        <f aca="false">SUM(L68:P68)</f>
        <v>8</v>
      </c>
      <c r="R68" s="51" t="n">
        <v>2</v>
      </c>
      <c r="S68" s="52" t="n">
        <v>2</v>
      </c>
      <c r="T68" s="52" t="n">
        <v>3</v>
      </c>
      <c r="U68" s="52" t="n">
        <v>0</v>
      </c>
      <c r="V68" s="53" t="n">
        <v>2</v>
      </c>
      <c r="W68" s="54" t="n">
        <f aca="false">SUM(R68:V68)</f>
        <v>9</v>
      </c>
      <c r="X68" s="51" t="n">
        <v>2</v>
      </c>
      <c r="Y68" s="52" t="n">
        <v>2</v>
      </c>
      <c r="Z68" s="52" t="n">
        <v>3</v>
      </c>
      <c r="AA68" s="52" t="n">
        <v>0</v>
      </c>
      <c r="AB68" s="53" t="n">
        <v>2</v>
      </c>
      <c r="AC68" s="55" t="n">
        <f aca="false">SUM(X68:AB68)</f>
        <v>9</v>
      </c>
    </row>
    <row r="69" customFormat="false" ht="14.9" hidden="false" customHeight="false" outlineLevel="0" collapsed="false">
      <c r="A69" s="46" t="n">
        <f aca="false">(ROW()-5)</f>
        <v>64</v>
      </c>
      <c r="B69" s="56" t="n">
        <v>7675</v>
      </c>
      <c r="C69" s="48" t="s">
        <v>74</v>
      </c>
      <c r="D69" s="49" t="n">
        <f aca="false">AVERAGE(K69,Q69,W69,AC69)</f>
        <v>8.25</v>
      </c>
      <c r="E69" s="50"/>
      <c r="F69" s="65" t="n">
        <v>2</v>
      </c>
      <c r="G69" s="52" t="n">
        <v>2</v>
      </c>
      <c r="H69" s="52" t="n">
        <v>2</v>
      </c>
      <c r="I69" s="52" t="n">
        <v>0</v>
      </c>
      <c r="J69" s="53" t="n">
        <v>2</v>
      </c>
      <c r="K69" s="54" t="n">
        <f aca="false">SUM(F69:J69)</f>
        <v>8</v>
      </c>
      <c r="L69" s="51" t="n">
        <v>2</v>
      </c>
      <c r="M69" s="52" t="n">
        <v>2</v>
      </c>
      <c r="N69" s="52" t="n">
        <v>2</v>
      </c>
      <c r="O69" s="52" t="n">
        <v>0</v>
      </c>
      <c r="P69" s="53" t="n">
        <v>2</v>
      </c>
      <c r="Q69" s="54" t="n">
        <f aca="false">SUM(L69:P69)</f>
        <v>8</v>
      </c>
      <c r="R69" s="51" t="n">
        <v>2</v>
      </c>
      <c r="S69" s="52" t="n">
        <v>2</v>
      </c>
      <c r="T69" s="52" t="n">
        <v>2</v>
      </c>
      <c r="U69" s="52" t="n">
        <v>0</v>
      </c>
      <c r="V69" s="53" t="n">
        <v>2</v>
      </c>
      <c r="W69" s="54" t="n">
        <f aca="false">SUM(R69:V69)</f>
        <v>8</v>
      </c>
      <c r="X69" s="51" t="n">
        <v>2</v>
      </c>
      <c r="Y69" s="52" t="n">
        <v>2</v>
      </c>
      <c r="Z69" s="52" t="n">
        <v>3</v>
      </c>
      <c r="AA69" s="52" t="n">
        <v>0</v>
      </c>
      <c r="AB69" s="53" t="n">
        <v>2</v>
      </c>
      <c r="AC69" s="55" t="n">
        <f aca="false">SUM(X69:AB69)</f>
        <v>9</v>
      </c>
    </row>
    <row r="70" customFormat="false" ht="16.5" hidden="false" customHeight="true" outlineLevel="0" collapsed="false">
      <c r="A70" s="46" t="n">
        <f aca="false">(ROW()-5)</f>
        <v>65</v>
      </c>
      <c r="B70" s="66" t="n">
        <v>7682</v>
      </c>
      <c r="C70" s="67" t="s">
        <v>75</v>
      </c>
      <c r="D70" s="49" t="n">
        <f aca="false">AVERAGE(K70,Q70,W70,AC70)</f>
        <v>10</v>
      </c>
      <c r="E70" s="50"/>
      <c r="F70" s="51" t="n">
        <v>2</v>
      </c>
      <c r="G70" s="52" t="n">
        <v>2</v>
      </c>
      <c r="H70" s="52" t="n">
        <v>3</v>
      </c>
      <c r="I70" s="52" t="n">
        <v>1</v>
      </c>
      <c r="J70" s="53" t="n">
        <v>2</v>
      </c>
      <c r="K70" s="54" t="n">
        <f aca="false">SUM(F70:J70)</f>
        <v>10</v>
      </c>
      <c r="L70" s="51" t="n">
        <v>2</v>
      </c>
      <c r="M70" s="52" t="n">
        <v>2</v>
      </c>
      <c r="N70" s="52" t="n">
        <v>3</v>
      </c>
      <c r="O70" s="52" t="n">
        <v>1</v>
      </c>
      <c r="P70" s="53" t="n">
        <v>2</v>
      </c>
      <c r="Q70" s="54" t="n">
        <f aca="false">SUM(L70:P70)</f>
        <v>10</v>
      </c>
      <c r="R70" s="51" t="n">
        <v>2</v>
      </c>
      <c r="S70" s="52" t="n">
        <v>2</v>
      </c>
      <c r="T70" s="52" t="n">
        <v>3</v>
      </c>
      <c r="U70" s="52" t="n">
        <v>1</v>
      </c>
      <c r="V70" s="53" t="n">
        <v>2</v>
      </c>
      <c r="W70" s="54" t="n">
        <f aca="false">SUM(R70:V70)</f>
        <v>10</v>
      </c>
      <c r="X70" s="51" t="n">
        <v>2</v>
      </c>
      <c r="Y70" s="52" t="n">
        <v>2</v>
      </c>
      <c r="Z70" s="52" t="n">
        <v>3</v>
      </c>
      <c r="AA70" s="52" t="n">
        <v>1</v>
      </c>
      <c r="AB70" s="53" t="n">
        <v>2</v>
      </c>
      <c r="AC70" s="55" t="n">
        <f aca="false">SUM(X70:AB70)</f>
        <v>10</v>
      </c>
    </row>
    <row r="71" customFormat="false" ht="13.8" hidden="false" customHeight="false" outlineLevel="0" collapsed="false">
      <c r="A71" s="46" t="n">
        <v>64</v>
      </c>
      <c r="B71" s="68" t="n">
        <v>8094</v>
      </c>
      <c r="C71" s="69" t="s">
        <v>76</v>
      </c>
      <c r="D71" s="49" t="n">
        <f aca="false">AVERAGE(K71,Q71,W71,AC71)</f>
        <v>8.5</v>
      </c>
      <c r="E71" s="50"/>
      <c r="F71" s="51" t="n">
        <v>2</v>
      </c>
      <c r="G71" s="52" t="n">
        <v>2</v>
      </c>
      <c r="H71" s="52" t="n">
        <v>3</v>
      </c>
      <c r="I71" s="52" t="n">
        <v>0</v>
      </c>
      <c r="J71" s="53" t="n">
        <v>2</v>
      </c>
      <c r="K71" s="54" t="n">
        <f aca="false">SUM(F71:J71)</f>
        <v>9</v>
      </c>
      <c r="L71" s="51" t="n">
        <v>2</v>
      </c>
      <c r="M71" s="52" t="n">
        <v>2</v>
      </c>
      <c r="N71" s="52" t="n">
        <v>3</v>
      </c>
      <c r="O71" s="52" t="n">
        <v>0</v>
      </c>
      <c r="P71" s="53" t="n">
        <v>1</v>
      </c>
      <c r="Q71" s="54" t="n">
        <f aca="false">SUM(L71:P71)</f>
        <v>8</v>
      </c>
      <c r="R71" s="51" t="n">
        <v>2</v>
      </c>
      <c r="S71" s="52" t="n">
        <v>2</v>
      </c>
      <c r="T71" s="52" t="n">
        <v>3</v>
      </c>
      <c r="U71" s="52" t="n">
        <v>0</v>
      </c>
      <c r="V71" s="53" t="n">
        <v>1</v>
      </c>
      <c r="W71" s="54" t="n">
        <f aca="false">SUM(R71:V71)</f>
        <v>8</v>
      </c>
      <c r="X71" s="51" t="n">
        <v>2</v>
      </c>
      <c r="Y71" s="52" t="n">
        <v>2</v>
      </c>
      <c r="Z71" s="52" t="n">
        <v>3</v>
      </c>
      <c r="AA71" s="52" t="n">
        <v>0</v>
      </c>
      <c r="AB71" s="53" t="n">
        <v>2</v>
      </c>
      <c r="AC71" s="55" t="n">
        <f aca="false">SUM(X71:AB71)</f>
        <v>9</v>
      </c>
    </row>
    <row r="72" customFormat="false" ht="13.8" hidden="false" customHeight="false" outlineLevel="0" collapsed="false">
      <c r="A72" s="46" t="n">
        <v>65</v>
      </c>
      <c r="B72" s="68" t="n">
        <v>8095</v>
      </c>
      <c r="C72" s="69" t="s">
        <v>77</v>
      </c>
      <c r="D72" s="49" t="n">
        <f aca="false">AVERAGE(K72,Q72,W72,AC72)</f>
        <v>8.75</v>
      </c>
      <c r="E72" s="50"/>
      <c r="F72" s="51" t="n">
        <v>2</v>
      </c>
      <c r="G72" s="52" t="n">
        <v>2</v>
      </c>
      <c r="H72" s="52" t="n">
        <v>3</v>
      </c>
      <c r="I72" s="52" t="n">
        <v>0</v>
      </c>
      <c r="J72" s="53" t="n">
        <v>2</v>
      </c>
      <c r="K72" s="54" t="n">
        <f aca="false">SUM(F72:J72)</f>
        <v>9</v>
      </c>
      <c r="L72" s="51" t="n">
        <v>2</v>
      </c>
      <c r="M72" s="52" t="n">
        <v>2</v>
      </c>
      <c r="N72" s="52" t="n">
        <v>3</v>
      </c>
      <c r="O72" s="52" t="n">
        <v>0</v>
      </c>
      <c r="P72" s="53" t="n">
        <v>2</v>
      </c>
      <c r="Q72" s="54" t="n">
        <f aca="false">SUM(L72:P72)</f>
        <v>9</v>
      </c>
      <c r="R72" s="51" t="n">
        <v>2</v>
      </c>
      <c r="S72" s="52" t="n">
        <v>2</v>
      </c>
      <c r="T72" s="52" t="n">
        <v>2</v>
      </c>
      <c r="U72" s="52" t="n">
        <v>0</v>
      </c>
      <c r="V72" s="53" t="n">
        <v>2</v>
      </c>
      <c r="W72" s="54" t="n">
        <f aca="false">SUM(R72:V72)</f>
        <v>8</v>
      </c>
      <c r="X72" s="51" t="n">
        <v>2</v>
      </c>
      <c r="Y72" s="52" t="n">
        <v>2</v>
      </c>
      <c r="Z72" s="52" t="n">
        <v>3</v>
      </c>
      <c r="AA72" s="52" t="n">
        <v>0</v>
      </c>
      <c r="AB72" s="53" t="n">
        <v>2</v>
      </c>
      <c r="AC72" s="55" t="n">
        <f aca="false">SUM(X72:AB72)</f>
        <v>9</v>
      </c>
    </row>
    <row r="73" customFormat="false" ht="13.8" hidden="false" customHeight="false" outlineLevel="0" collapsed="false">
      <c r="A73" s="46" t="n">
        <v>66</v>
      </c>
      <c r="B73" s="68" t="n">
        <v>8096</v>
      </c>
      <c r="C73" s="69" t="s">
        <v>78</v>
      </c>
      <c r="D73" s="49" t="n">
        <f aca="false">AVERAGE(K73,Q73,W73,AC73)</f>
        <v>8</v>
      </c>
      <c r="E73" s="50"/>
      <c r="F73" s="51" t="n">
        <v>2</v>
      </c>
      <c r="G73" s="52" t="n">
        <v>2</v>
      </c>
      <c r="H73" s="52" t="n">
        <v>2</v>
      </c>
      <c r="I73" s="52" t="n">
        <v>0</v>
      </c>
      <c r="J73" s="53" t="n">
        <v>2</v>
      </c>
      <c r="K73" s="54" t="n">
        <f aca="false">SUM(F73:J73)</f>
        <v>8</v>
      </c>
      <c r="L73" s="51" t="n">
        <v>2</v>
      </c>
      <c r="M73" s="52" t="n">
        <v>2</v>
      </c>
      <c r="N73" s="52" t="n">
        <v>2</v>
      </c>
      <c r="O73" s="52" t="n">
        <v>0</v>
      </c>
      <c r="P73" s="53" t="n">
        <v>2</v>
      </c>
      <c r="Q73" s="54" t="n">
        <f aca="false">SUM(L73:P73)</f>
        <v>8</v>
      </c>
      <c r="R73" s="51" t="n">
        <v>2</v>
      </c>
      <c r="S73" s="52" t="n">
        <v>2</v>
      </c>
      <c r="T73" s="52" t="n">
        <v>2</v>
      </c>
      <c r="U73" s="52" t="n">
        <v>0</v>
      </c>
      <c r="V73" s="53" t="n">
        <v>2</v>
      </c>
      <c r="W73" s="54" t="n">
        <f aca="false">SUM(R73:V73)</f>
        <v>8</v>
      </c>
      <c r="X73" s="51" t="n">
        <v>2</v>
      </c>
      <c r="Y73" s="52" t="n">
        <v>2</v>
      </c>
      <c r="Z73" s="52" t="n">
        <v>2</v>
      </c>
      <c r="AA73" s="52" t="n">
        <v>0</v>
      </c>
      <c r="AB73" s="53" t="n">
        <v>2</v>
      </c>
      <c r="AC73" s="55" t="n">
        <f aca="false">SUM(X73:AB73)</f>
        <v>8</v>
      </c>
    </row>
    <row r="74" customFormat="false" ht="13.8" hidden="false" customHeight="false" outlineLevel="0" collapsed="false">
      <c r="A74" s="70" t="n">
        <v>67</v>
      </c>
      <c r="B74" s="68" t="n">
        <v>8097</v>
      </c>
      <c r="C74" s="69" t="s">
        <v>79</v>
      </c>
      <c r="D74" s="49" t="n">
        <f aca="false">AVERAGE(K74,Q74,W74,AC74)</f>
        <v>8</v>
      </c>
      <c r="E74" s="50"/>
      <c r="F74" s="51" t="n">
        <v>2</v>
      </c>
      <c r="G74" s="52" t="n">
        <v>2</v>
      </c>
      <c r="H74" s="52" t="n">
        <v>2</v>
      </c>
      <c r="I74" s="52" t="n">
        <v>0</v>
      </c>
      <c r="J74" s="53" t="n">
        <v>2</v>
      </c>
      <c r="K74" s="54" t="n">
        <f aca="false">SUM(F74:J74)</f>
        <v>8</v>
      </c>
      <c r="L74" s="51" t="n">
        <v>2</v>
      </c>
      <c r="M74" s="52" t="n">
        <v>2</v>
      </c>
      <c r="N74" s="52" t="n">
        <v>2</v>
      </c>
      <c r="O74" s="52" t="n">
        <v>0</v>
      </c>
      <c r="P74" s="53" t="n">
        <v>2</v>
      </c>
      <c r="Q74" s="54" t="n">
        <f aca="false">SUM(L74:P74)</f>
        <v>8</v>
      </c>
      <c r="R74" s="51" t="n">
        <v>2</v>
      </c>
      <c r="S74" s="52" t="n">
        <v>2</v>
      </c>
      <c r="T74" s="52" t="n">
        <v>2</v>
      </c>
      <c r="U74" s="52" t="n">
        <v>0</v>
      </c>
      <c r="V74" s="53" t="n">
        <v>2</v>
      </c>
      <c r="W74" s="54" t="n">
        <f aca="false">SUM(R74:V74)</f>
        <v>8</v>
      </c>
      <c r="X74" s="51" t="n">
        <v>2</v>
      </c>
      <c r="Y74" s="52" t="n">
        <v>2</v>
      </c>
      <c r="Z74" s="52" t="n">
        <v>2</v>
      </c>
      <c r="AA74" s="52" t="n">
        <v>0</v>
      </c>
      <c r="AB74" s="53" t="n">
        <v>2</v>
      </c>
      <c r="AC74" s="55" t="n">
        <f aca="false">SUM(X74:AB74)</f>
        <v>8</v>
      </c>
    </row>
    <row r="75" customFormat="false" ht="13.8" hidden="false" customHeight="false" outlineLevel="0" collapsed="false">
      <c r="A75" s="70" t="n">
        <v>68</v>
      </c>
      <c r="B75" s="68" t="n">
        <v>8098</v>
      </c>
      <c r="C75" s="69" t="s">
        <v>80</v>
      </c>
      <c r="D75" s="49" t="n">
        <f aca="false">AVERAGE(K75,Q75,W75,AC75)</f>
        <v>8</v>
      </c>
      <c r="E75" s="50"/>
      <c r="F75" s="51" t="n">
        <v>2</v>
      </c>
      <c r="G75" s="52" t="n">
        <v>2</v>
      </c>
      <c r="H75" s="52" t="n">
        <v>2</v>
      </c>
      <c r="I75" s="52" t="n">
        <v>0</v>
      </c>
      <c r="J75" s="53" t="n">
        <v>2</v>
      </c>
      <c r="K75" s="54" t="n">
        <f aca="false">SUM(F75:J75)</f>
        <v>8</v>
      </c>
      <c r="L75" s="51" t="n">
        <v>2</v>
      </c>
      <c r="M75" s="52" t="n">
        <v>2</v>
      </c>
      <c r="N75" s="52" t="n">
        <v>2</v>
      </c>
      <c r="O75" s="52" t="n">
        <v>0</v>
      </c>
      <c r="P75" s="53" t="n">
        <v>2</v>
      </c>
      <c r="Q75" s="54" t="n">
        <f aca="false">SUM(L75:P75)</f>
        <v>8</v>
      </c>
      <c r="R75" s="51" t="n">
        <v>2</v>
      </c>
      <c r="S75" s="52" t="n">
        <v>2</v>
      </c>
      <c r="T75" s="52" t="n">
        <v>2</v>
      </c>
      <c r="U75" s="52" t="n">
        <v>0</v>
      </c>
      <c r="V75" s="53" t="n">
        <v>2</v>
      </c>
      <c r="W75" s="54" t="n">
        <f aca="false">SUM(R75:V75)</f>
        <v>8</v>
      </c>
      <c r="X75" s="51" t="n">
        <v>2</v>
      </c>
      <c r="Y75" s="52" t="n">
        <v>2</v>
      </c>
      <c r="Z75" s="52" t="n">
        <v>2</v>
      </c>
      <c r="AA75" s="52" t="n">
        <v>0</v>
      </c>
      <c r="AB75" s="53" t="n">
        <v>2</v>
      </c>
      <c r="AC75" s="55" t="n">
        <f aca="false">SUM(X75:AB75)</f>
        <v>8</v>
      </c>
    </row>
    <row r="76" customFormat="false" ht="13.8" hidden="false" customHeight="false" outlineLevel="0" collapsed="false">
      <c r="A76" s="70" t="n">
        <v>69</v>
      </c>
      <c r="B76" s="68" t="n">
        <v>8099</v>
      </c>
      <c r="C76" s="69" t="s">
        <v>81</v>
      </c>
      <c r="D76" s="49" t="n">
        <f aca="false">AVERAGE(K76,Q76,W76,AC76)</f>
        <v>8</v>
      </c>
      <c r="E76" s="50"/>
      <c r="F76" s="51" t="n">
        <v>2</v>
      </c>
      <c r="G76" s="52" t="n">
        <v>2</v>
      </c>
      <c r="H76" s="52" t="n">
        <v>2</v>
      </c>
      <c r="I76" s="52" t="n">
        <v>0</v>
      </c>
      <c r="J76" s="53" t="n">
        <v>2</v>
      </c>
      <c r="K76" s="54" t="n">
        <f aca="false">SUM(F76:J76)</f>
        <v>8</v>
      </c>
      <c r="L76" s="51" t="n">
        <v>2</v>
      </c>
      <c r="M76" s="52" t="n">
        <v>2</v>
      </c>
      <c r="N76" s="52" t="n">
        <v>2</v>
      </c>
      <c r="O76" s="52" t="n">
        <v>0</v>
      </c>
      <c r="P76" s="53" t="n">
        <v>2</v>
      </c>
      <c r="Q76" s="54" t="n">
        <f aca="false">SUM(L76:P76)</f>
        <v>8</v>
      </c>
      <c r="R76" s="51" t="n">
        <v>2</v>
      </c>
      <c r="S76" s="52" t="n">
        <v>2</v>
      </c>
      <c r="T76" s="52" t="n">
        <v>2</v>
      </c>
      <c r="U76" s="52" t="n">
        <v>0</v>
      </c>
      <c r="V76" s="53" t="n">
        <v>2</v>
      </c>
      <c r="W76" s="54" t="n">
        <f aca="false">SUM(R76:V76)</f>
        <v>8</v>
      </c>
      <c r="X76" s="51" t="n">
        <v>2</v>
      </c>
      <c r="Y76" s="52" t="n">
        <v>2</v>
      </c>
      <c r="Z76" s="52" t="n">
        <v>2</v>
      </c>
      <c r="AA76" s="52" t="n">
        <v>0</v>
      </c>
      <c r="AB76" s="53" t="n">
        <v>2</v>
      </c>
      <c r="AC76" s="55" t="n">
        <f aca="false">SUM(X76:AB76)</f>
        <v>8</v>
      </c>
    </row>
    <row r="77" customFormat="false" ht="13.8" hidden="false" customHeight="false" outlineLevel="0" collapsed="false">
      <c r="A77" s="70" t="n">
        <v>70</v>
      </c>
      <c r="B77" s="68" t="n">
        <v>8100</v>
      </c>
      <c r="C77" s="69" t="s">
        <v>82</v>
      </c>
      <c r="D77" s="49" t="n">
        <f aca="false">AVERAGE(K77,Q77,W77,AC77)</f>
        <v>8</v>
      </c>
      <c r="E77" s="50"/>
      <c r="F77" s="51" t="n">
        <v>2</v>
      </c>
      <c r="G77" s="52" t="n">
        <v>2</v>
      </c>
      <c r="H77" s="52" t="n">
        <v>2</v>
      </c>
      <c r="I77" s="52" t="n">
        <v>0</v>
      </c>
      <c r="J77" s="53" t="n">
        <v>2</v>
      </c>
      <c r="K77" s="54" t="n">
        <f aca="false">SUM(F77:J77)</f>
        <v>8</v>
      </c>
      <c r="L77" s="51" t="n">
        <v>2</v>
      </c>
      <c r="M77" s="52" t="n">
        <v>2</v>
      </c>
      <c r="N77" s="52" t="n">
        <v>2</v>
      </c>
      <c r="O77" s="52" t="n">
        <v>0</v>
      </c>
      <c r="P77" s="53" t="n">
        <v>2</v>
      </c>
      <c r="Q77" s="54" t="n">
        <f aca="false">SUM(L77:P77)</f>
        <v>8</v>
      </c>
      <c r="R77" s="51" t="n">
        <v>2</v>
      </c>
      <c r="S77" s="52" t="n">
        <v>2</v>
      </c>
      <c r="T77" s="52" t="n">
        <v>2</v>
      </c>
      <c r="U77" s="52" t="n">
        <v>0</v>
      </c>
      <c r="V77" s="53" t="n">
        <v>2</v>
      </c>
      <c r="W77" s="54" t="n">
        <f aca="false">SUM(R77:V77)</f>
        <v>8</v>
      </c>
      <c r="X77" s="51" t="n">
        <v>2</v>
      </c>
      <c r="Y77" s="52" t="n">
        <v>2</v>
      </c>
      <c r="Z77" s="52" t="n">
        <v>2</v>
      </c>
      <c r="AA77" s="52" t="n">
        <v>0</v>
      </c>
      <c r="AB77" s="53" t="n">
        <v>2</v>
      </c>
      <c r="AC77" s="55" t="n">
        <f aca="false">SUM(X77:AB77)</f>
        <v>8</v>
      </c>
    </row>
    <row r="78" customFormat="false" ht="13.8" hidden="false" customHeight="false" outlineLevel="0" collapsed="false">
      <c r="A78" s="71" t="n">
        <v>71</v>
      </c>
      <c r="B78" s="68" t="n">
        <v>8101</v>
      </c>
      <c r="C78" s="69" t="s">
        <v>83</v>
      </c>
      <c r="D78" s="49" t="n">
        <f aca="false">AVERAGE(K78,Q78,W78,AC78)</f>
        <v>8.75</v>
      </c>
      <c r="E78" s="50"/>
      <c r="F78" s="51" t="n">
        <v>2</v>
      </c>
      <c r="G78" s="52" t="n">
        <v>2</v>
      </c>
      <c r="H78" s="52" t="n">
        <v>2</v>
      </c>
      <c r="I78" s="52" t="n">
        <v>0</v>
      </c>
      <c r="J78" s="53" t="n">
        <v>2</v>
      </c>
      <c r="K78" s="54" t="n">
        <f aca="false">SUM(F78:J78)</f>
        <v>8</v>
      </c>
      <c r="L78" s="51" t="n">
        <v>2</v>
      </c>
      <c r="M78" s="52" t="n">
        <v>2</v>
      </c>
      <c r="N78" s="52" t="n">
        <v>3</v>
      </c>
      <c r="O78" s="52" t="n">
        <v>0</v>
      </c>
      <c r="P78" s="53" t="n">
        <v>2</v>
      </c>
      <c r="Q78" s="54" t="n">
        <f aca="false">SUM(L78:P78)</f>
        <v>9</v>
      </c>
      <c r="R78" s="51" t="n">
        <v>2</v>
      </c>
      <c r="S78" s="52" t="n">
        <v>2</v>
      </c>
      <c r="T78" s="52" t="n">
        <v>3</v>
      </c>
      <c r="U78" s="52" t="n">
        <v>0</v>
      </c>
      <c r="V78" s="53" t="n">
        <v>2</v>
      </c>
      <c r="W78" s="54" t="n">
        <f aca="false">SUM(R78:V78)</f>
        <v>9</v>
      </c>
      <c r="X78" s="51" t="n">
        <v>2</v>
      </c>
      <c r="Y78" s="52" t="n">
        <v>2</v>
      </c>
      <c r="Z78" s="52" t="n">
        <v>3</v>
      </c>
      <c r="AA78" s="52" t="n">
        <v>0</v>
      </c>
      <c r="AB78" s="53" t="n">
        <v>2</v>
      </c>
      <c r="AC78" s="55" t="n">
        <f aca="false">SUM(X78:AB78)</f>
        <v>9</v>
      </c>
    </row>
    <row r="79" customFormat="false" ht="13.8" hidden="false" customHeight="false" outlineLevel="0" collapsed="false">
      <c r="A79" s="71" t="n">
        <v>72</v>
      </c>
      <c r="B79" s="68" t="n">
        <v>8102</v>
      </c>
      <c r="C79" s="69" t="s">
        <v>84</v>
      </c>
      <c r="D79" s="49" t="n">
        <f aca="false">AVERAGE(K79,Q79,W79,AC79)</f>
        <v>8</v>
      </c>
      <c r="E79" s="50"/>
      <c r="F79" s="51" t="n">
        <v>2</v>
      </c>
      <c r="G79" s="52" t="n">
        <v>2</v>
      </c>
      <c r="H79" s="52" t="n">
        <v>2</v>
      </c>
      <c r="I79" s="52" t="n">
        <v>0</v>
      </c>
      <c r="J79" s="53" t="n">
        <v>2</v>
      </c>
      <c r="K79" s="54" t="n">
        <f aca="false">SUM(F79:J79)</f>
        <v>8</v>
      </c>
      <c r="L79" s="51" t="n">
        <v>2</v>
      </c>
      <c r="M79" s="52" t="n">
        <v>2</v>
      </c>
      <c r="N79" s="52" t="n">
        <v>2</v>
      </c>
      <c r="O79" s="52" t="n">
        <v>0</v>
      </c>
      <c r="P79" s="53" t="n">
        <v>2</v>
      </c>
      <c r="Q79" s="54" t="n">
        <f aca="false">SUM(L79:P79)</f>
        <v>8</v>
      </c>
      <c r="R79" s="51" t="n">
        <v>2</v>
      </c>
      <c r="S79" s="52" t="n">
        <v>2</v>
      </c>
      <c r="T79" s="52" t="n">
        <v>2</v>
      </c>
      <c r="U79" s="52" t="n">
        <v>0</v>
      </c>
      <c r="V79" s="53" t="n">
        <v>2</v>
      </c>
      <c r="W79" s="54" t="n">
        <f aca="false">SUM(R79:V79)</f>
        <v>8</v>
      </c>
      <c r="X79" s="51" t="n">
        <v>2</v>
      </c>
      <c r="Y79" s="52" t="n">
        <v>2</v>
      </c>
      <c r="Z79" s="52" t="n">
        <v>2</v>
      </c>
      <c r="AA79" s="52" t="n">
        <v>0</v>
      </c>
      <c r="AB79" s="53" t="n">
        <v>2</v>
      </c>
      <c r="AC79" s="55" t="n">
        <f aca="false">SUM(X79:AB79)</f>
        <v>8</v>
      </c>
    </row>
    <row r="80" customFormat="false" ht="13.8" hidden="false" customHeight="false" outlineLevel="0" collapsed="false">
      <c r="A80" s="70" t="n">
        <v>73</v>
      </c>
      <c r="B80" s="68" t="n">
        <v>8103</v>
      </c>
      <c r="C80" s="69" t="s">
        <v>85</v>
      </c>
      <c r="D80" s="49" t="n">
        <f aca="false">AVERAGE(K80,Q80,W80,AC80)</f>
        <v>8</v>
      </c>
      <c r="E80" s="50"/>
      <c r="F80" s="51" t="n">
        <v>2</v>
      </c>
      <c r="G80" s="52" t="n">
        <v>2</v>
      </c>
      <c r="H80" s="52" t="n">
        <v>2</v>
      </c>
      <c r="I80" s="52" t="n">
        <v>0</v>
      </c>
      <c r="J80" s="53" t="n">
        <v>2</v>
      </c>
      <c r="K80" s="54" t="n">
        <f aca="false">SUM(F80:J80)</f>
        <v>8</v>
      </c>
      <c r="L80" s="51" t="n">
        <v>2</v>
      </c>
      <c r="M80" s="52" t="n">
        <v>2</v>
      </c>
      <c r="N80" s="52" t="n">
        <v>2</v>
      </c>
      <c r="O80" s="52" t="n">
        <v>0</v>
      </c>
      <c r="P80" s="53" t="n">
        <v>2</v>
      </c>
      <c r="Q80" s="54" t="n">
        <f aca="false">SUM(L80:P80)</f>
        <v>8</v>
      </c>
      <c r="R80" s="51" t="n">
        <v>2</v>
      </c>
      <c r="S80" s="52" t="n">
        <v>2</v>
      </c>
      <c r="T80" s="52" t="n">
        <v>2</v>
      </c>
      <c r="U80" s="52" t="n">
        <v>0</v>
      </c>
      <c r="V80" s="53" t="n">
        <v>2</v>
      </c>
      <c r="W80" s="54" t="n">
        <f aca="false">SUM(R80:V80)</f>
        <v>8</v>
      </c>
      <c r="X80" s="51" t="n">
        <v>2</v>
      </c>
      <c r="Y80" s="52" t="n">
        <v>2</v>
      </c>
      <c r="Z80" s="52" t="n">
        <v>2</v>
      </c>
      <c r="AA80" s="52" t="n">
        <v>0</v>
      </c>
      <c r="AB80" s="53" t="n">
        <v>2</v>
      </c>
      <c r="AC80" s="55" t="n">
        <f aca="false">SUM(X80:AB80)</f>
        <v>8</v>
      </c>
    </row>
    <row r="81" s="82" customFormat="true" ht="13.8" hidden="false" customHeight="false" outlineLevel="0" collapsed="false">
      <c r="A81" s="72" t="n">
        <v>74</v>
      </c>
      <c r="B81" s="73" t="n">
        <v>8104</v>
      </c>
      <c r="C81" s="74" t="s">
        <v>86</v>
      </c>
      <c r="D81" s="75" t="n">
        <f aca="false">AVERAGE(K81,Q81,W81,AC81)</f>
        <v>8</v>
      </c>
      <c r="E81" s="76"/>
      <c r="F81" s="77" t="n">
        <v>2</v>
      </c>
      <c r="G81" s="78" t="n">
        <v>2</v>
      </c>
      <c r="H81" s="78" t="n">
        <v>2</v>
      </c>
      <c r="I81" s="78" t="n">
        <v>0</v>
      </c>
      <c r="J81" s="79" t="n">
        <v>2</v>
      </c>
      <c r="K81" s="80" t="n">
        <f aca="false">SUM(F81:J81)</f>
        <v>8</v>
      </c>
      <c r="L81" s="77" t="n">
        <v>2</v>
      </c>
      <c r="M81" s="78" t="n">
        <v>2</v>
      </c>
      <c r="N81" s="78" t="n">
        <v>2</v>
      </c>
      <c r="O81" s="78" t="n">
        <v>0</v>
      </c>
      <c r="P81" s="79" t="n">
        <v>2</v>
      </c>
      <c r="Q81" s="80" t="n">
        <f aca="false">SUM(L81:P81)</f>
        <v>8</v>
      </c>
      <c r="R81" s="77" t="n">
        <v>2</v>
      </c>
      <c r="S81" s="78" t="n">
        <v>2</v>
      </c>
      <c r="T81" s="78" t="n">
        <v>2</v>
      </c>
      <c r="U81" s="78" t="n">
        <v>0</v>
      </c>
      <c r="V81" s="79" t="n">
        <v>2</v>
      </c>
      <c r="W81" s="80" t="n">
        <f aca="false">SUM(R81:V81)</f>
        <v>8</v>
      </c>
      <c r="X81" s="77" t="n">
        <v>2</v>
      </c>
      <c r="Y81" s="78" t="n">
        <v>2</v>
      </c>
      <c r="Z81" s="78" t="n">
        <v>2</v>
      </c>
      <c r="AA81" s="78" t="n">
        <v>0</v>
      </c>
      <c r="AB81" s="79" t="n">
        <v>2</v>
      </c>
      <c r="AC81" s="81" t="n">
        <f aca="false">SUM(X81:AB81)</f>
        <v>8</v>
      </c>
      <c r="AMJ81" s="0"/>
    </row>
    <row r="82" customFormat="false" ht="13.8" hidden="false" customHeight="false" outlineLevel="0" collapsed="false">
      <c r="A82" s="83" t="n">
        <v>75</v>
      </c>
      <c r="B82" s="84" t="n">
        <v>8105</v>
      </c>
      <c r="C82" s="85" t="s">
        <v>87</v>
      </c>
      <c r="D82" s="49" t="n">
        <f aca="false">AVERAGE(K82,Q82,W82,AC82)</f>
        <v>8</v>
      </c>
      <c r="E82" s="50"/>
      <c r="F82" s="86" t="n">
        <v>2</v>
      </c>
      <c r="G82" s="87" t="n">
        <v>2</v>
      </c>
      <c r="H82" s="87" t="n">
        <v>2</v>
      </c>
      <c r="I82" s="87" t="n">
        <v>0</v>
      </c>
      <c r="J82" s="88" t="n">
        <v>2</v>
      </c>
      <c r="K82" s="89" t="n">
        <f aca="false">SUM(F82:J82)</f>
        <v>8</v>
      </c>
      <c r="L82" s="86" t="n">
        <v>2</v>
      </c>
      <c r="M82" s="87" t="n">
        <v>2</v>
      </c>
      <c r="N82" s="87" t="n">
        <v>2</v>
      </c>
      <c r="O82" s="87" t="n">
        <v>0</v>
      </c>
      <c r="P82" s="88" t="n">
        <v>2</v>
      </c>
      <c r="Q82" s="89" t="n">
        <f aca="false">SUM(L82:P82)</f>
        <v>8</v>
      </c>
      <c r="R82" s="86" t="n">
        <v>2</v>
      </c>
      <c r="S82" s="87" t="n">
        <v>2</v>
      </c>
      <c r="T82" s="87" t="n">
        <v>2</v>
      </c>
      <c r="U82" s="87" t="n">
        <v>0</v>
      </c>
      <c r="V82" s="88" t="n">
        <v>2</v>
      </c>
      <c r="W82" s="89" t="n">
        <f aca="false">SUM(R82:V82)</f>
        <v>8</v>
      </c>
      <c r="X82" s="86" t="n">
        <v>2</v>
      </c>
      <c r="Y82" s="87" t="n">
        <v>2</v>
      </c>
      <c r="Z82" s="87" t="n">
        <v>2</v>
      </c>
      <c r="AA82" s="87" t="n">
        <v>0</v>
      </c>
      <c r="AB82" s="88" t="n">
        <v>2</v>
      </c>
      <c r="AC82" s="90" t="n">
        <f aca="false">SUM(X82:AB82)</f>
        <v>8</v>
      </c>
    </row>
    <row r="83" customFormat="false" ht="15" hidden="false" customHeight="false" outlineLevel="0" collapsed="false">
      <c r="A83" s="91" t="n">
        <v>76</v>
      </c>
      <c r="B83" s="92" t="n">
        <v>8118</v>
      </c>
      <c r="C83" s="93" t="s">
        <v>88</v>
      </c>
      <c r="D83" s="94" t="n">
        <f aca="false">AVERAGE(K83,Q83,W83,AC83)</f>
        <v>8</v>
      </c>
      <c r="E83" s="95"/>
      <c r="F83" s="96" t="n">
        <v>2</v>
      </c>
      <c r="G83" s="96" t="n">
        <v>2</v>
      </c>
      <c r="H83" s="96" t="n">
        <v>2</v>
      </c>
      <c r="I83" s="96" t="n">
        <v>0</v>
      </c>
      <c r="J83" s="96" t="n">
        <v>2</v>
      </c>
      <c r="K83" s="97" t="n">
        <v>8</v>
      </c>
      <c r="L83" s="96" t="n">
        <v>2</v>
      </c>
      <c r="M83" s="96" t="n">
        <v>2</v>
      </c>
      <c r="N83" s="96" t="n">
        <v>2</v>
      </c>
      <c r="O83" s="96" t="n">
        <v>0</v>
      </c>
      <c r="P83" s="96" t="n">
        <v>2</v>
      </c>
      <c r="Q83" s="97" t="n">
        <v>8</v>
      </c>
      <c r="R83" s="96" t="n">
        <v>2</v>
      </c>
      <c r="S83" s="96" t="n">
        <v>2</v>
      </c>
      <c r="T83" s="96" t="n">
        <v>2</v>
      </c>
      <c r="U83" s="96" t="n">
        <v>0</v>
      </c>
      <c r="V83" s="96" t="n">
        <v>2</v>
      </c>
      <c r="W83" s="97" t="n">
        <v>8</v>
      </c>
      <c r="X83" s="96" t="n">
        <v>2</v>
      </c>
      <c r="Y83" s="96" t="n">
        <v>2</v>
      </c>
      <c r="Z83" s="96" t="n">
        <v>2</v>
      </c>
      <c r="AA83" s="96" t="n">
        <v>0</v>
      </c>
      <c r="AB83" s="96" t="n">
        <v>2</v>
      </c>
      <c r="AC83" s="97" t="n">
        <v>8</v>
      </c>
    </row>
    <row r="84" customFormat="false" ht="15" hidden="false" customHeight="false" outlineLevel="0" collapsed="false">
      <c r="C84" s="98" t="s">
        <v>103</v>
      </c>
      <c r="D84" s="99" t="n">
        <f aca="false">COUNTIF(D7:D82,"&gt;=7")</f>
        <v>68</v>
      </c>
    </row>
  </sheetData>
  <mergeCells count="3">
    <mergeCell ref="B2:D2"/>
    <mergeCell ref="B3:D3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6.64"/>
    <col collapsed="false" customWidth="true" hidden="false" outlineLevel="0" max="2" min="2" style="0" width="6.32"/>
    <col collapsed="false" customWidth="true" hidden="false" outlineLevel="0" max="3" min="3" style="100" width="27.74"/>
    <col collapsed="false" customWidth="true" hidden="false" outlineLevel="0" max="4" min="4" style="1" width="6.64"/>
    <col collapsed="false" customWidth="true" hidden="false" outlineLevel="0" max="5" min="5" style="0" width="12.53"/>
    <col collapsed="false" customWidth="true" hidden="false" outlineLevel="0" max="6" min="6" style="0" width="11.02"/>
    <col collapsed="false" customWidth="true" hidden="false" outlineLevel="0" max="7" min="7" style="0" width="10.94"/>
    <col collapsed="false" customWidth="true" hidden="false" outlineLevel="0" max="1025" min="8" style="0" width="8.57"/>
  </cols>
  <sheetData>
    <row r="1" customFormat="false" ht="28.35" hidden="false" customHeight="false" outlineLevel="0" collapsed="false">
      <c r="A1" s="101" t="s">
        <v>4</v>
      </c>
      <c r="B1" s="102" t="s">
        <v>5</v>
      </c>
      <c r="C1" s="103" t="s">
        <v>6</v>
      </c>
      <c r="D1" s="103" t="s">
        <v>104</v>
      </c>
      <c r="E1" s="102" t="s">
        <v>105</v>
      </c>
      <c r="F1" s="102" t="s">
        <v>106</v>
      </c>
      <c r="G1" s="102" t="s">
        <v>107</v>
      </c>
    </row>
    <row r="2" customFormat="false" ht="21" hidden="false" customHeight="true" outlineLevel="0" collapsed="false">
      <c r="A2" s="104" t="n">
        <v>1</v>
      </c>
      <c r="B2" s="14" t="n">
        <v>5229</v>
      </c>
      <c r="C2" s="105" t="s">
        <v>12</v>
      </c>
      <c r="D2" s="106" t="n">
        <v>9.09375</v>
      </c>
      <c r="E2" s="107" t="n">
        <v>3</v>
      </c>
      <c r="F2" s="108" t="n">
        <v>3.15217391304348</v>
      </c>
      <c r="G2" s="109" t="n">
        <v>15.2459239130435</v>
      </c>
    </row>
    <row r="3" customFormat="false" ht="17.25" hidden="false" customHeight="true" outlineLevel="0" collapsed="false">
      <c r="A3" s="104" t="n">
        <v>2</v>
      </c>
      <c r="B3" s="14" t="n">
        <v>7359</v>
      </c>
      <c r="C3" s="105" t="s">
        <v>13</v>
      </c>
      <c r="D3" s="110" t="n">
        <v>10.5</v>
      </c>
      <c r="E3" s="107" t="n">
        <v>2</v>
      </c>
      <c r="F3" s="108" t="n">
        <v>2.39130434782609</v>
      </c>
      <c r="G3" s="109" t="n">
        <v>14.8913043478261</v>
      </c>
    </row>
    <row r="4" customFormat="false" ht="18.75" hidden="false" customHeight="true" outlineLevel="0" collapsed="false">
      <c r="A4" s="104" t="n">
        <v>3</v>
      </c>
      <c r="B4" s="14" t="n">
        <v>7613</v>
      </c>
      <c r="C4" s="105" t="s">
        <v>14</v>
      </c>
      <c r="D4" s="110" t="n">
        <v>12.28125</v>
      </c>
      <c r="E4" s="107" t="n">
        <v>4</v>
      </c>
      <c r="F4" s="108" t="n">
        <v>3.58695652173913</v>
      </c>
      <c r="G4" s="109" t="n">
        <v>19.8682065217391</v>
      </c>
    </row>
    <row r="5" customFormat="false" ht="17.25" hidden="false" customHeight="true" outlineLevel="0" collapsed="false">
      <c r="A5" s="104" t="n">
        <v>4</v>
      </c>
      <c r="B5" s="14" t="n">
        <v>7614</v>
      </c>
      <c r="C5" s="105" t="s">
        <v>15</v>
      </c>
      <c r="D5" s="110" t="n">
        <v>12.09375</v>
      </c>
      <c r="E5" s="107" t="n">
        <v>3</v>
      </c>
      <c r="F5" s="108" t="n">
        <v>4.02173913043478</v>
      </c>
      <c r="G5" s="109" t="n">
        <v>19.1154891304348</v>
      </c>
    </row>
    <row r="6" customFormat="false" ht="16.5" hidden="false" customHeight="true" outlineLevel="0" collapsed="false">
      <c r="A6" s="104" t="n">
        <v>5</v>
      </c>
      <c r="B6" s="14" t="n">
        <v>7615</v>
      </c>
      <c r="C6" s="105" t="s">
        <v>16</v>
      </c>
      <c r="D6" s="110" t="n">
        <v>14.15625</v>
      </c>
      <c r="E6" s="107" t="n">
        <v>3</v>
      </c>
      <c r="F6" s="108" t="n">
        <v>4.67391304347826</v>
      </c>
      <c r="G6" s="109" t="n">
        <v>21.8301630434783</v>
      </c>
    </row>
    <row r="7" customFormat="false" ht="17.25" hidden="false" customHeight="true" outlineLevel="0" collapsed="false">
      <c r="A7" s="104" t="n">
        <v>6</v>
      </c>
      <c r="B7" s="14" t="n">
        <v>7616</v>
      </c>
      <c r="C7" s="105" t="s">
        <v>17</v>
      </c>
      <c r="D7" s="111" t="n">
        <v>14.34375</v>
      </c>
      <c r="E7" s="107" t="n">
        <v>5</v>
      </c>
      <c r="F7" s="108" t="n">
        <v>4.78260869565217</v>
      </c>
      <c r="G7" s="109" t="n">
        <v>24.1263586956522</v>
      </c>
    </row>
    <row r="8" customFormat="false" ht="17.25" hidden="false" customHeight="true" outlineLevel="0" collapsed="false">
      <c r="A8" s="104" t="n">
        <v>7</v>
      </c>
      <c r="B8" s="14" t="n">
        <v>7617</v>
      </c>
      <c r="C8" s="105" t="s">
        <v>18</v>
      </c>
      <c r="D8" s="110" t="n">
        <v>13.40625</v>
      </c>
      <c r="E8" s="107" t="n">
        <v>3</v>
      </c>
      <c r="F8" s="108" t="n">
        <v>2.82608695652174</v>
      </c>
      <c r="G8" s="109" t="n">
        <v>19.2323369565217</v>
      </c>
    </row>
    <row r="9" customFormat="false" ht="18.75" hidden="false" customHeight="true" outlineLevel="0" collapsed="false">
      <c r="A9" s="104" t="n">
        <v>8</v>
      </c>
      <c r="B9" s="14" t="n">
        <v>7618</v>
      </c>
      <c r="C9" s="105" t="s">
        <v>19</v>
      </c>
      <c r="D9" s="110" t="n">
        <v>13.40625</v>
      </c>
      <c r="E9" s="107" t="n">
        <v>4</v>
      </c>
      <c r="F9" s="108" t="n">
        <v>4.67391304347826</v>
      </c>
      <c r="G9" s="109" t="n">
        <v>22.0801630434783</v>
      </c>
    </row>
    <row r="10" customFormat="false" ht="18" hidden="false" customHeight="true" outlineLevel="0" collapsed="false">
      <c r="A10" s="104" t="n">
        <v>9</v>
      </c>
      <c r="B10" s="14" t="n">
        <v>7619</v>
      </c>
      <c r="C10" s="105" t="s">
        <v>20</v>
      </c>
      <c r="D10" s="110" t="n">
        <v>12.09375</v>
      </c>
      <c r="E10" s="107" t="n">
        <v>3</v>
      </c>
      <c r="F10" s="108" t="n">
        <v>3.80434782608696</v>
      </c>
      <c r="G10" s="109" t="n">
        <v>18.898097826087</v>
      </c>
    </row>
    <row r="11" customFormat="false" ht="16.5" hidden="false" customHeight="true" outlineLevel="0" collapsed="false">
      <c r="A11" s="104" t="n">
        <v>10</v>
      </c>
      <c r="B11" s="14" t="n">
        <v>7620</v>
      </c>
      <c r="C11" s="105" t="s">
        <v>21</v>
      </c>
      <c r="D11" s="110" t="n">
        <v>11.8125</v>
      </c>
      <c r="E11" s="107" t="n">
        <v>3</v>
      </c>
      <c r="F11" s="108" t="n">
        <v>2.82608695652174</v>
      </c>
      <c r="G11" s="109" t="n">
        <v>17.6385869565217</v>
      </c>
    </row>
    <row r="12" customFormat="false" ht="15.75" hidden="false" customHeight="false" outlineLevel="0" collapsed="false">
      <c r="A12" s="104" t="n">
        <v>11</v>
      </c>
      <c r="B12" s="14" t="n">
        <v>7621</v>
      </c>
      <c r="C12" s="105" t="s">
        <v>22</v>
      </c>
      <c r="D12" s="110" t="n">
        <v>12.09375</v>
      </c>
      <c r="E12" s="107" t="n">
        <v>3</v>
      </c>
      <c r="F12" s="108" t="n">
        <v>2.5</v>
      </c>
      <c r="G12" s="109" t="n">
        <v>17.59375</v>
      </c>
    </row>
    <row r="13" customFormat="false" ht="15.75" hidden="false" customHeight="false" outlineLevel="0" collapsed="false">
      <c r="A13" s="104" t="n">
        <v>12</v>
      </c>
      <c r="B13" s="14" t="n">
        <v>7622</v>
      </c>
      <c r="C13" s="105" t="s">
        <v>23</v>
      </c>
      <c r="D13" s="110" t="n">
        <v>13.875</v>
      </c>
      <c r="E13" s="107" t="n">
        <v>5</v>
      </c>
      <c r="F13" s="108" t="n">
        <v>4.02173913043478</v>
      </c>
      <c r="G13" s="109" t="n">
        <v>22.8967391304348</v>
      </c>
    </row>
    <row r="14" customFormat="false" ht="15.75" hidden="false" customHeight="false" outlineLevel="0" collapsed="false">
      <c r="A14" s="104" t="n">
        <v>13</v>
      </c>
      <c r="B14" s="14" t="n">
        <v>7623</v>
      </c>
      <c r="C14" s="105" t="s">
        <v>24</v>
      </c>
      <c r="D14" s="110" t="n">
        <v>10.40625</v>
      </c>
      <c r="E14" s="107" t="n">
        <v>1</v>
      </c>
      <c r="F14" s="108" t="n">
        <v>3.15217391304348</v>
      </c>
      <c r="G14" s="109" t="n">
        <v>14.5584239130435</v>
      </c>
    </row>
    <row r="15" customFormat="false" ht="15.75" hidden="false" customHeight="false" outlineLevel="0" collapsed="false">
      <c r="A15" s="104" t="n">
        <v>14</v>
      </c>
      <c r="B15" s="14" t="n">
        <v>7624</v>
      </c>
      <c r="C15" s="105" t="s">
        <v>25</v>
      </c>
      <c r="D15" s="110" t="n">
        <v>13.96875</v>
      </c>
      <c r="E15" s="107" t="n">
        <v>5</v>
      </c>
      <c r="F15" s="108" t="n">
        <v>4.56521739130435</v>
      </c>
      <c r="G15" s="109" t="n">
        <v>23.5339673913043</v>
      </c>
    </row>
    <row r="16" customFormat="false" ht="15.75" hidden="false" customHeight="false" outlineLevel="0" collapsed="false">
      <c r="A16" s="104" t="n">
        <v>15</v>
      </c>
      <c r="B16" s="14" t="n">
        <v>7625</v>
      </c>
      <c r="C16" s="105" t="s">
        <v>26</v>
      </c>
      <c r="D16" s="110" t="n">
        <v>12.5625</v>
      </c>
      <c r="E16" s="107" t="n">
        <v>4</v>
      </c>
      <c r="F16" s="108" t="n">
        <v>4.89130434782609</v>
      </c>
      <c r="G16" s="109" t="n">
        <v>21.4538043478261</v>
      </c>
    </row>
    <row r="17" customFormat="false" ht="18.75" hidden="false" customHeight="true" outlineLevel="0" collapsed="false">
      <c r="A17" s="104" t="n">
        <v>16</v>
      </c>
      <c r="B17" s="14" t="n">
        <v>7626</v>
      </c>
      <c r="C17" s="105" t="s">
        <v>27</v>
      </c>
      <c r="D17" s="110" t="n">
        <v>13.03125</v>
      </c>
      <c r="E17" s="107" t="n">
        <v>3</v>
      </c>
      <c r="F17" s="108" t="n">
        <v>3.47826086956522</v>
      </c>
      <c r="G17" s="109" t="n">
        <v>19.5095108695652</v>
      </c>
    </row>
    <row r="18" customFormat="false" ht="18" hidden="false" customHeight="true" outlineLevel="0" collapsed="false">
      <c r="A18" s="104" t="n">
        <v>17</v>
      </c>
      <c r="B18" s="14" t="n">
        <v>7627</v>
      </c>
      <c r="C18" s="105" t="s">
        <v>28</v>
      </c>
      <c r="D18" s="111" t="n">
        <v>11.90625</v>
      </c>
      <c r="E18" s="107" t="n">
        <v>3</v>
      </c>
      <c r="F18" s="108" t="n">
        <v>3.69565217391304</v>
      </c>
      <c r="G18" s="109" t="n">
        <v>18.601902173913</v>
      </c>
    </row>
    <row r="19" customFormat="false" ht="15.75" hidden="false" customHeight="false" outlineLevel="0" collapsed="false">
      <c r="A19" s="104" t="n">
        <v>18</v>
      </c>
      <c r="B19" s="14" t="n">
        <v>7628</v>
      </c>
      <c r="C19" s="105" t="s">
        <v>29</v>
      </c>
      <c r="D19" s="110" t="n">
        <v>12.75</v>
      </c>
      <c r="E19" s="107" t="n">
        <v>4</v>
      </c>
      <c r="F19" s="108" t="n">
        <v>2.60869565217391</v>
      </c>
      <c r="G19" s="109" t="n">
        <v>19.3586956521739</v>
      </c>
    </row>
    <row r="20" customFormat="false" ht="15.75" hidden="false" customHeight="false" outlineLevel="0" collapsed="false">
      <c r="A20" s="104" t="n">
        <v>19</v>
      </c>
      <c r="B20" s="14" t="n">
        <v>7629</v>
      </c>
      <c r="C20" s="105" t="s">
        <v>30</v>
      </c>
      <c r="D20" s="110" t="n">
        <v>12.375</v>
      </c>
      <c r="E20" s="107" t="n">
        <v>4</v>
      </c>
      <c r="F20" s="108" t="n">
        <v>3.80434782608696</v>
      </c>
      <c r="G20" s="109" t="n">
        <v>20.179347826087</v>
      </c>
    </row>
    <row r="21" customFormat="false" ht="15.75" hidden="false" customHeight="false" outlineLevel="0" collapsed="false">
      <c r="A21" s="104" t="n">
        <v>20</v>
      </c>
      <c r="B21" s="14" t="n">
        <v>7630</v>
      </c>
      <c r="C21" s="105" t="s">
        <v>31</v>
      </c>
      <c r="D21" s="110" t="n">
        <v>12.9375</v>
      </c>
      <c r="E21" s="107" t="n">
        <v>3</v>
      </c>
      <c r="F21" s="108" t="n">
        <v>3.47826086956522</v>
      </c>
      <c r="G21" s="109" t="n">
        <v>19.4157608695652</v>
      </c>
    </row>
    <row r="22" customFormat="false" ht="19.5" hidden="false" customHeight="true" outlineLevel="0" collapsed="false">
      <c r="A22" s="104" t="n">
        <v>21</v>
      </c>
      <c r="B22" s="14" t="n">
        <v>7631</v>
      </c>
      <c r="C22" s="105" t="s">
        <v>32</v>
      </c>
      <c r="D22" s="110" t="n">
        <v>12.75</v>
      </c>
      <c r="E22" s="108" t="n">
        <v>3.125</v>
      </c>
      <c r="F22" s="108" t="n">
        <v>4.02173913043478</v>
      </c>
      <c r="G22" s="109" t="n">
        <v>19.8967391304348</v>
      </c>
    </row>
    <row r="23" customFormat="false" ht="17.25" hidden="false" customHeight="true" outlineLevel="0" collapsed="false">
      <c r="A23" s="104" t="n">
        <v>22</v>
      </c>
      <c r="B23" s="14" t="n">
        <v>7632</v>
      </c>
      <c r="C23" s="105" t="s">
        <v>33</v>
      </c>
      <c r="D23" s="110" t="n">
        <v>11.90625</v>
      </c>
      <c r="E23" s="107" t="n">
        <v>3</v>
      </c>
      <c r="F23" s="108" t="n">
        <v>3.91304347826087</v>
      </c>
      <c r="G23" s="109" t="n">
        <v>18.8192934782609</v>
      </c>
    </row>
    <row r="24" customFormat="false" ht="15.75" hidden="false" customHeight="false" outlineLevel="0" collapsed="false">
      <c r="A24" s="104" t="n">
        <v>23</v>
      </c>
      <c r="B24" s="14" t="n">
        <v>7634</v>
      </c>
      <c r="C24" s="105" t="s">
        <v>34</v>
      </c>
      <c r="D24" s="110" t="n">
        <v>13.3125</v>
      </c>
      <c r="E24" s="107" t="n">
        <v>3</v>
      </c>
      <c r="F24" s="108" t="n">
        <v>2.93478260869565</v>
      </c>
      <c r="G24" s="109" t="n">
        <v>19.2472826086957</v>
      </c>
    </row>
    <row r="25" customFormat="false" ht="15.75" hidden="false" customHeight="false" outlineLevel="0" collapsed="false">
      <c r="A25" s="104" t="n">
        <v>24</v>
      </c>
      <c r="B25" s="14" t="n">
        <v>7635</v>
      </c>
      <c r="C25" s="105" t="s">
        <v>35</v>
      </c>
      <c r="D25" s="110" t="n">
        <v>13.125</v>
      </c>
      <c r="E25" s="107" t="n">
        <v>2</v>
      </c>
      <c r="F25" s="108" t="n">
        <v>3.26086956521739</v>
      </c>
      <c r="G25" s="109" t="n">
        <v>18.3858695652174</v>
      </c>
    </row>
    <row r="26" customFormat="false" ht="15.75" hidden="false" customHeight="false" outlineLevel="0" collapsed="false">
      <c r="A26" s="104" t="n">
        <v>25</v>
      </c>
      <c r="B26" s="14" t="n">
        <v>7636</v>
      </c>
      <c r="C26" s="105" t="s">
        <v>36</v>
      </c>
      <c r="D26" s="110" t="n">
        <v>13.59375</v>
      </c>
      <c r="E26" s="107" t="n">
        <v>2</v>
      </c>
      <c r="F26" s="108" t="n">
        <v>3.3695652173913</v>
      </c>
      <c r="G26" s="109" t="n">
        <v>18.9633152173913</v>
      </c>
    </row>
    <row r="27" customFormat="false" ht="15.75" hidden="false" customHeight="false" outlineLevel="0" collapsed="false">
      <c r="A27" s="104" t="n">
        <v>26</v>
      </c>
      <c r="B27" s="14" t="n">
        <v>7638</v>
      </c>
      <c r="C27" s="105" t="s">
        <v>37</v>
      </c>
      <c r="D27" s="110" t="n">
        <v>10.6875</v>
      </c>
      <c r="E27" s="107" t="n">
        <v>4</v>
      </c>
      <c r="F27" s="108" t="n">
        <v>3.15217391304348</v>
      </c>
      <c r="G27" s="109" t="n">
        <v>17.8396739130435</v>
      </c>
    </row>
    <row r="28" customFormat="false" ht="15.75" hidden="false" customHeight="false" outlineLevel="0" collapsed="false">
      <c r="A28" s="104" t="n">
        <v>27</v>
      </c>
      <c r="B28" s="14" t="n">
        <v>7639</v>
      </c>
      <c r="C28" s="105" t="s">
        <v>38</v>
      </c>
      <c r="D28" s="110" t="n">
        <v>12.5625</v>
      </c>
      <c r="E28" s="107" t="n">
        <v>4</v>
      </c>
      <c r="F28" s="108" t="n">
        <v>4.45652173913043</v>
      </c>
      <c r="G28" s="109" t="n">
        <v>21.0190217391304</v>
      </c>
    </row>
    <row r="29" customFormat="false" ht="15.75" hidden="false" customHeight="false" outlineLevel="0" collapsed="false">
      <c r="A29" s="104" t="n">
        <v>28</v>
      </c>
      <c r="B29" s="14" t="n">
        <v>7640</v>
      </c>
      <c r="C29" s="105" t="s">
        <v>39</v>
      </c>
      <c r="D29" s="110" t="n">
        <v>12.84375</v>
      </c>
      <c r="E29" s="107" t="n">
        <v>4</v>
      </c>
      <c r="F29" s="108" t="n">
        <v>3.91304347826087</v>
      </c>
      <c r="G29" s="109" t="n">
        <v>20.7567934782609</v>
      </c>
    </row>
    <row r="30" customFormat="false" ht="15.75" hidden="false" customHeight="false" outlineLevel="0" collapsed="false">
      <c r="A30" s="104" t="n">
        <v>29</v>
      </c>
      <c r="B30" s="14" t="n">
        <v>7641</v>
      </c>
      <c r="C30" s="105" t="s">
        <v>40</v>
      </c>
      <c r="D30" s="110" t="n">
        <v>13.21875</v>
      </c>
      <c r="E30" s="107" t="n">
        <v>2</v>
      </c>
      <c r="F30" s="108" t="n">
        <v>3.69565217391304</v>
      </c>
      <c r="G30" s="109" t="n">
        <v>18.914402173913</v>
      </c>
    </row>
    <row r="31" customFormat="false" ht="15.75" hidden="false" customHeight="false" outlineLevel="0" collapsed="false">
      <c r="A31" s="104" t="n">
        <v>30</v>
      </c>
      <c r="B31" s="14" t="n">
        <v>7642</v>
      </c>
      <c r="C31" s="105" t="s">
        <v>41</v>
      </c>
      <c r="D31" s="110" t="n">
        <v>12.375</v>
      </c>
      <c r="E31" s="107" t="n">
        <v>4</v>
      </c>
      <c r="F31" s="108" t="n">
        <v>4.56521739130435</v>
      </c>
      <c r="G31" s="109" t="n">
        <v>20.9402173913043</v>
      </c>
    </row>
    <row r="32" customFormat="false" ht="15.75" hidden="false" customHeight="false" outlineLevel="0" collapsed="false">
      <c r="A32" s="104" t="n">
        <v>31</v>
      </c>
      <c r="B32" s="14" t="n">
        <v>7643</v>
      </c>
      <c r="C32" s="105" t="s">
        <v>42</v>
      </c>
      <c r="D32" s="110" t="n">
        <v>12.5625</v>
      </c>
      <c r="E32" s="107" t="n">
        <v>4</v>
      </c>
      <c r="F32" s="108" t="n">
        <v>4.1304347826087</v>
      </c>
      <c r="G32" s="109" t="n">
        <v>20.6929347826087</v>
      </c>
    </row>
    <row r="33" customFormat="false" ht="15.75" hidden="false" customHeight="false" outlineLevel="0" collapsed="false">
      <c r="A33" s="104" t="n">
        <v>32</v>
      </c>
      <c r="B33" s="14" t="n">
        <v>7644</v>
      </c>
      <c r="C33" s="105" t="s">
        <v>43</v>
      </c>
      <c r="D33" s="110" t="n">
        <v>14.625</v>
      </c>
      <c r="E33" s="107" t="n">
        <v>4</v>
      </c>
      <c r="F33" s="108" t="n">
        <v>4.23913043478261</v>
      </c>
      <c r="G33" s="109" t="n">
        <v>22.8641304347826</v>
      </c>
    </row>
    <row r="34" customFormat="false" ht="15.75" hidden="false" customHeight="false" outlineLevel="0" collapsed="false">
      <c r="A34" s="104" t="n">
        <v>33</v>
      </c>
      <c r="B34" s="14" t="n">
        <v>7645</v>
      </c>
      <c r="C34" s="105" t="s">
        <v>44</v>
      </c>
      <c r="D34" s="110" t="n">
        <v>13.6875</v>
      </c>
      <c r="E34" s="107" t="n">
        <v>1</v>
      </c>
      <c r="F34" s="108" t="n">
        <v>3.04347826086957</v>
      </c>
      <c r="G34" s="109" t="n">
        <v>17.7309782608696</v>
      </c>
    </row>
    <row r="35" customFormat="false" ht="15.75" hidden="false" customHeight="false" outlineLevel="0" collapsed="false">
      <c r="A35" s="104" t="n">
        <v>34</v>
      </c>
      <c r="B35" s="14" t="n">
        <v>7646</v>
      </c>
      <c r="C35" s="105" t="s">
        <v>45</v>
      </c>
      <c r="D35" s="110" t="n">
        <v>13.78125</v>
      </c>
      <c r="E35" s="107" t="n">
        <v>4</v>
      </c>
      <c r="F35" s="108" t="n">
        <v>4.23913043478261</v>
      </c>
      <c r="G35" s="109" t="n">
        <v>22.0203804347826</v>
      </c>
    </row>
    <row r="36" customFormat="false" ht="15.75" hidden="false" customHeight="false" outlineLevel="0" collapsed="false">
      <c r="A36" s="104" t="n">
        <v>35</v>
      </c>
      <c r="B36" s="14" t="n">
        <v>7647</v>
      </c>
      <c r="C36" s="105" t="s">
        <v>46</v>
      </c>
      <c r="D36" s="110" t="n">
        <v>11.90625</v>
      </c>
      <c r="E36" s="107" t="n">
        <v>3</v>
      </c>
      <c r="F36" s="108" t="n">
        <v>2.60869565217391</v>
      </c>
      <c r="G36" s="109" t="n">
        <v>17.5149456521739</v>
      </c>
    </row>
    <row r="37" customFormat="false" ht="15.75" hidden="false" customHeight="false" outlineLevel="0" collapsed="false">
      <c r="A37" s="104" t="n">
        <v>36</v>
      </c>
      <c r="B37" s="14" t="n">
        <v>7648</v>
      </c>
      <c r="C37" s="105" t="s">
        <v>47</v>
      </c>
      <c r="D37" s="110" t="n">
        <v>13.59375</v>
      </c>
      <c r="E37" s="107" t="n">
        <v>4</v>
      </c>
      <c r="F37" s="108" t="n">
        <v>4.34782608695652</v>
      </c>
      <c r="G37" s="109" t="n">
        <v>21.9415760869565</v>
      </c>
    </row>
    <row r="38" customFormat="false" ht="15.75" hidden="false" customHeight="false" outlineLevel="0" collapsed="false">
      <c r="A38" s="104" t="n">
        <v>37</v>
      </c>
      <c r="B38" s="14" t="n">
        <v>7649</v>
      </c>
      <c r="C38" s="105" t="s">
        <v>48</v>
      </c>
      <c r="D38" s="110" t="n">
        <v>13.40625</v>
      </c>
      <c r="E38" s="107" t="n">
        <v>4</v>
      </c>
      <c r="F38" s="108" t="n">
        <v>3.69565217391304</v>
      </c>
      <c r="G38" s="109" t="n">
        <v>21.101902173913</v>
      </c>
    </row>
    <row r="39" customFormat="false" ht="15.75" hidden="false" customHeight="false" outlineLevel="0" collapsed="false">
      <c r="A39" s="104" t="n">
        <v>38</v>
      </c>
      <c r="B39" s="14" t="n">
        <v>7650</v>
      </c>
      <c r="C39" s="105" t="s">
        <v>49</v>
      </c>
      <c r="D39" s="110" t="n">
        <v>10.40625</v>
      </c>
      <c r="E39" s="107" t="n">
        <v>4</v>
      </c>
      <c r="F39" s="108" t="n">
        <v>3.15217391304348</v>
      </c>
      <c r="G39" s="109" t="n">
        <v>17.5584239130435</v>
      </c>
    </row>
    <row r="40" customFormat="false" ht="15.75" hidden="false" customHeight="false" outlineLevel="0" collapsed="false">
      <c r="A40" s="104" t="n">
        <v>39</v>
      </c>
      <c r="B40" s="14" t="n">
        <v>7651</v>
      </c>
      <c r="C40" s="105" t="s">
        <v>50</v>
      </c>
      <c r="D40" s="110" t="n">
        <v>10.96875</v>
      </c>
      <c r="E40" s="107" t="n">
        <v>4</v>
      </c>
      <c r="F40" s="108" t="n">
        <v>3.3695652173913</v>
      </c>
      <c r="G40" s="109" t="n">
        <v>18.3383152173913</v>
      </c>
    </row>
    <row r="41" customFormat="false" ht="15.75" hidden="false" customHeight="false" outlineLevel="0" collapsed="false">
      <c r="A41" s="104" t="n">
        <v>40</v>
      </c>
      <c r="B41" s="14" t="n">
        <v>7652</v>
      </c>
      <c r="C41" s="105" t="s">
        <v>51</v>
      </c>
      <c r="D41" s="110" t="n">
        <v>13.5</v>
      </c>
      <c r="E41" s="107" t="n">
        <v>4</v>
      </c>
      <c r="F41" s="108" t="n">
        <v>4.1304347826087</v>
      </c>
      <c r="G41" s="109" t="n">
        <v>21.6304347826087</v>
      </c>
    </row>
    <row r="42" customFormat="false" ht="15.75" hidden="false" customHeight="false" outlineLevel="0" collapsed="false">
      <c r="A42" s="104" t="n">
        <v>41</v>
      </c>
      <c r="B42" s="14" t="n">
        <v>7653</v>
      </c>
      <c r="C42" s="105" t="s">
        <v>52</v>
      </c>
      <c r="D42" s="110" t="n">
        <v>13.03125</v>
      </c>
      <c r="E42" s="107" t="n">
        <v>5</v>
      </c>
      <c r="F42" s="108" t="n">
        <v>4.23913043478261</v>
      </c>
      <c r="G42" s="109" t="n">
        <v>22.2703804347826</v>
      </c>
    </row>
    <row r="43" customFormat="false" ht="18" hidden="false" customHeight="true" outlineLevel="0" collapsed="false">
      <c r="A43" s="104" t="n">
        <v>42</v>
      </c>
      <c r="B43" s="14" t="n">
        <v>7654</v>
      </c>
      <c r="C43" s="105" t="s">
        <v>53</v>
      </c>
      <c r="D43" s="110" t="n">
        <v>10.96875</v>
      </c>
      <c r="E43" s="107" t="n">
        <v>2</v>
      </c>
      <c r="F43" s="108" t="n">
        <v>3.47826086956522</v>
      </c>
      <c r="G43" s="109" t="n">
        <v>16.4470108695652</v>
      </c>
    </row>
    <row r="44" customFormat="false" ht="30" hidden="false" customHeight="false" outlineLevel="0" collapsed="false">
      <c r="A44" s="104" t="n">
        <v>43</v>
      </c>
      <c r="B44" s="14" t="n">
        <v>7655</v>
      </c>
      <c r="C44" s="105" t="s">
        <v>54</v>
      </c>
      <c r="D44" s="110" t="n">
        <v>11.53125</v>
      </c>
      <c r="E44" s="107" t="n">
        <v>4</v>
      </c>
      <c r="F44" s="108" t="n">
        <v>3.3695652173913</v>
      </c>
      <c r="G44" s="109" t="n">
        <v>18.9008152173913</v>
      </c>
    </row>
    <row r="45" customFormat="false" ht="30" hidden="false" customHeight="true" outlineLevel="0" collapsed="false">
      <c r="A45" s="104" t="n">
        <v>44</v>
      </c>
      <c r="B45" s="14" t="n">
        <v>7656</v>
      </c>
      <c r="C45" s="105" t="s">
        <v>55</v>
      </c>
      <c r="D45" s="110" t="n">
        <v>12</v>
      </c>
      <c r="E45" s="107" t="n">
        <v>4</v>
      </c>
      <c r="F45" s="108" t="n">
        <v>3.15217391304348</v>
      </c>
      <c r="G45" s="109" t="n">
        <v>19.1521739130435</v>
      </c>
    </row>
    <row r="46" customFormat="false" ht="21.75" hidden="false" customHeight="true" outlineLevel="0" collapsed="false">
      <c r="A46" s="104" t="n">
        <v>45</v>
      </c>
      <c r="B46" s="14" t="n">
        <v>7657</v>
      </c>
      <c r="C46" s="105" t="s">
        <v>56</v>
      </c>
      <c r="D46" s="110" t="n">
        <v>13.78125</v>
      </c>
      <c r="E46" s="108" t="n">
        <v>5</v>
      </c>
      <c r="F46" s="108" t="n">
        <v>4.56521739130435</v>
      </c>
      <c r="G46" s="109" t="n">
        <v>24</v>
      </c>
    </row>
    <row r="47" customFormat="false" ht="19.5" hidden="false" customHeight="true" outlineLevel="0" collapsed="false">
      <c r="A47" s="104" t="n">
        <v>46</v>
      </c>
      <c r="B47" s="14" t="n">
        <v>7658</v>
      </c>
      <c r="C47" s="105" t="s">
        <v>57</v>
      </c>
      <c r="D47" s="110" t="n">
        <v>9.1875</v>
      </c>
      <c r="E47" s="107" t="n">
        <v>2</v>
      </c>
      <c r="F47" s="108" t="n">
        <v>2.93478260869565</v>
      </c>
      <c r="G47" s="109" t="n">
        <v>14.1222826086957</v>
      </c>
    </row>
    <row r="48" customFormat="false" ht="21" hidden="false" customHeight="true" outlineLevel="0" collapsed="false">
      <c r="A48" s="104" t="n">
        <v>47</v>
      </c>
      <c r="B48" s="14" t="n">
        <v>7659</v>
      </c>
      <c r="C48" s="105" t="s">
        <v>58</v>
      </c>
      <c r="D48" s="110" t="n">
        <v>12.9</v>
      </c>
      <c r="E48" s="107" t="n">
        <v>4</v>
      </c>
      <c r="F48" s="108" t="n">
        <v>4.56521739130435</v>
      </c>
      <c r="G48" s="109" t="n">
        <v>21.4652173913043</v>
      </c>
    </row>
    <row r="49" customFormat="false" ht="20.25" hidden="false" customHeight="true" outlineLevel="0" collapsed="false">
      <c r="A49" s="104" t="n">
        <v>48</v>
      </c>
      <c r="B49" s="14" t="n">
        <v>7660</v>
      </c>
      <c r="C49" s="105" t="s">
        <v>59</v>
      </c>
      <c r="D49" s="110" t="n">
        <v>12.09375</v>
      </c>
      <c r="E49" s="107" t="n">
        <v>4</v>
      </c>
      <c r="F49" s="108" t="n">
        <v>3.80434782608696</v>
      </c>
      <c r="G49" s="109" t="n">
        <v>19.898097826087</v>
      </c>
    </row>
    <row r="50" customFormat="false" ht="18" hidden="false" customHeight="true" outlineLevel="0" collapsed="false">
      <c r="A50" s="104" t="n">
        <v>49</v>
      </c>
      <c r="B50" s="14" t="n">
        <v>7661</v>
      </c>
      <c r="C50" s="105" t="s">
        <v>60</v>
      </c>
      <c r="D50" s="110" t="n">
        <v>11.25</v>
      </c>
      <c r="E50" s="107" t="n">
        <v>2</v>
      </c>
      <c r="F50" s="108" t="n">
        <v>3.58695652173913</v>
      </c>
      <c r="G50" s="109" t="n">
        <v>16.8369565217391</v>
      </c>
    </row>
    <row r="51" customFormat="false" ht="16.5" hidden="false" customHeight="true" outlineLevel="0" collapsed="false">
      <c r="A51" s="104" t="n">
        <v>50</v>
      </c>
      <c r="B51" s="14" t="n">
        <v>7662</v>
      </c>
      <c r="C51" s="105" t="s">
        <v>61</v>
      </c>
      <c r="D51" s="110" t="n">
        <v>13.3125</v>
      </c>
      <c r="E51" s="107" t="n">
        <v>4</v>
      </c>
      <c r="F51" s="108" t="n">
        <v>4.34782608695652</v>
      </c>
      <c r="G51" s="109" t="n">
        <v>21.6603260869565</v>
      </c>
    </row>
    <row r="52" customFormat="false" ht="16.5" hidden="false" customHeight="true" outlineLevel="0" collapsed="false">
      <c r="A52" s="104" t="n">
        <v>51</v>
      </c>
      <c r="B52" s="14" t="n">
        <v>7663</v>
      </c>
      <c r="C52" s="105" t="s">
        <v>62</v>
      </c>
      <c r="D52" s="110" t="n">
        <v>12.5625</v>
      </c>
      <c r="E52" s="107" t="n">
        <v>4</v>
      </c>
      <c r="F52" s="108" t="n">
        <v>4.23913043478261</v>
      </c>
      <c r="G52" s="109" t="n">
        <v>20.8016304347826</v>
      </c>
    </row>
    <row r="53" customFormat="false" ht="17.25" hidden="false" customHeight="true" outlineLevel="0" collapsed="false">
      <c r="A53" s="104" t="n">
        <v>52</v>
      </c>
      <c r="B53" s="14" t="n">
        <v>7664</v>
      </c>
      <c r="C53" s="105" t="s">
        <v>63</v>
      </c>
      <c r="D53" s="110" t="n">
        <v>12.375</v>
      </c>
      <c r="E53" s="107" t="n">
        <v>4</v>
      </c>
      <c r="F53" s="108" t="n">
        <v>3.58695652173913</v>
      </c>
      <c r="G53" s="109" t="n">
        <v>19.9619565217391</v>
      </c>
    </row>
    <row r="54" customFormat="false" ht="18.75" hidden="false" customHeight="true" outlineLevel="0" collapsed="false">
      <c r="A54" s="104" t="n">
        <v>53</v>
      </c>
      <c r="B54" s="14" t="n">
        <v>7665</v>
      </c>
      <c r="C54" s="105" t="s">
        <v>64</v>
      </c>
      <c r="D54" s="110" t="n">
        <v>10.875</v>
      </c>
      <c r="E54" s="107" t="n">
        <v>3</v>
      </c>
      <c r="F54" s="108" t="n">
        <v>3.04347826086957</v>
      </c>
      <c r="G54" s="109" t="n">
        <v>16.9184782608696</v>
      </c>
    </row>
    <row r="55" customFormat="false" ht="17.25" hidden="false" customHeight="true" outlineLevel="0" collapsed="false">
      <c r="A55" s="104" t="n">
        <v>54</v>
      </c>
      <c r="B55" s="14" t="n">
        <v>7666</v>
      </c>
      <c r="C55" s="105" t="s">
        <v>65</v>
      </c>
      <c r="D55" s="110" t="n">
        <v>11.71875</v>
      </c>
      <c r="E55" s="107" t="n">
        <v>3</v>
      </c>
      <c r="F55" s="108" t="n">
        <v>3.91304347826087</v>
      </c>
      <c r="G55" s="109" t="n">
        <v>18.6317934782609</v>
      </c>
    </row>
    <row r="56" customFormat="false" ht="16.5" hidden="false" customHeight="true" outlineLevel="0" collapsed="false">
      <c r="A56" s="104" t="n">
        <v>55</v>
      </c>
      <c r="B56" s="14" t="n">
        <v>7667</v>
      </c>
      <c r="C56" s="105" t="s">
        <v>66</v>
      </c>
      <c r="D56" s="110" t="n">
        <v>12.09375</v>
      </c>
      <c r="E56" s="107" t="n">
        <v>4</v>
      </c>
      <c r="F56" s="108" t="n">
        <v>3.47826086956522</v>
      </c>
      <c r="G56" s="109" t="n">
        <v>19.5720108695652</v>
      </c>
    </row>
    <row r="57" customFormat="false" ht="13.5" hidden="false" customHeight="true" outlineLevel="0" collapsed="false">
      <c r="A57" s="104" t="n">
        <v>56</v>
      </c>
      <c r="B57" s="14" t="n">
        <v>7668</v>
      </c>
      <c r="C57" s="105" t="s">
        <v>67</v>
      </c>
      <c r="D57" s="110" t="n">
        <v>14.8125</v>
      </c>
      <c r="E57" s="107" t="n">
        <v>5</v>
      </c>
      <c r="F57" s="108" t="n">
        <v>4.23913043478261</v>
      </c>
      <c r="G57" s="109" t="n">
        <v>24.0516304347826</v>
      </c>
    </row>
    <row r="58" customFormat="false" ht="15.75" hidden="false" customHeight="true" outlineLevel="0" collapsed="false">
      <c r="A58" s="104" t="n">
        <v>57</v>
      </c>
      <c r="B58" s="14" t="n">
        <v>7669</v>
      </c>
      <c r="C58" s="105" t="s">
        <v>68</v>
      </c>
      <c r="D58" s="110" t="n">
        <v>12.65625</v>
      </c>
      <c r="E58" s="107" t="n">
        <v>5</v>
      </c>
      <c r="F58" s="108" t="n">
        <v>4.45652173913043</v>
      </c>
      <c r="G58" s="109" t="n">
        <v>22.1127717391304</v>
      </c>
    </row>
    <row r="59" customFormat="false" ht="14.25" hidden="false" customHeight="true" outlineLevel="0" collapsed="false">
      <c r="A59" s="104" t="n">
        <v>58</v>
      </c>
      <c r="B59" s="14" t="n">
        <v>7670</v>
      </c>
      <c r="C59" s="105" t="s">
        <v>69</v>
      </c>
      <c r="D59" s="110" t="n">
        <v>13.5</v>
      </c>
      <c r="E59" s="107" t="n">
        <v>4</v>
      </c>
      <c r="F59" s="108" t="n">
        <v>4.1304347826087</v>
      </c>
      <c r="G59" s="109" t="n">
        <v>21.6304347826087</v>
      </c>
    </row>
    <row r="60" customFormat="false" ht="14.25" hidden="false" customHeight="true" outlineLevel="0" collapsed="false">
      <c r="A60" s="104" t="n">
        <v>59</v>
      </c>
      <c r="B60" s="14" t="n">
        <v>7671</v>
      </c>
      <c r="C60" s="105" t="s">
        <v>70</v>
      </c>
      <c r="D60" s="110" t="n">
        <v>11.15625</v>
      </c>
      <c r="E60" s="107" t="n">
        <v>3</v>
      </c>
      <c r="F60" s="108" t="n">
        <v>3.58695652173913</v>
      </c>
      <c r="G60" s="109" t="n">
        <v>17.7432065217391</v>
      </c>
    </row>
    <row r="61" customFormat="false" ht="15.75" hidden="false" customHeight="true" outlineLevel="0" collapsed="false">
      <c r="A61" s="104" t="n">
        <v>60</v>
      </c>
      <c r="B61" s="14" t="n">
        <v>7672</v>
      </c>
      <c r="C61" s="105" t="s">
        <v>71</v>
      </c>
      <c r="D61" s="110" t="n">
        <v>12.84375</v>
      </c>
      <c r="E61" s="107" t="n">
        <v>4</v>
      </c>
      <c r="F61" s="108" t="n">
        <v>4.45652173913043</v>
      </c>
      <c r="G61" s="109" t="n">
        <v>21.3002717391304</v>
      </c>
    </row>
    <row r="62" customFormat="false" ht="13.5" hidden="false" customHeight="true" outlineLevel="0" collapsed="false">
      <c r="A62" s="104" t="n">
        <v>61</v>
      </c>
      <c r="B62" s="14" t="n">
        <v>7673</v>
      </c>
      <c r="C62" s="105" t="s">
        <v>72</v>
      </c>
      <c r="D62" s="110" t="n">
        <v>12.2</v>
      </c>
      <c r="E62" s="107" t="n">
        <v>4</v>
      </c>
      <c r="F62" s="108" t="n">
        <v>4.67391304347826</v>
      </c>
      <c r="G62" s="109" t="n">
        <v>20.8739130434783</v>
      </c>
    </row>
    <row r="63" customFormat="false" ht="15" hidden="false" customHeight="true" outlineLevel="0" collapsed="false">
      <c r="A63" s="104" t="n">
        <v>62</v>
      </c>
      <c r="B63" s="14" t="n">
        <v>7674</v>
      </c>
      <c r="C63" s="105" t="s">
        <v>73</v>
      </c>
      <c r="D63" s="110" t="n">
        <v>12.46875</v>
      </c>
      <c r="E63" s="107" t="n">
        <v>3</v>
      </c>
      <c r="F63" s="108" t="n">
        <v>3.69565217391304</v>
      </c>
      <c r="G63" s="109" t="n">
        <v>19.164402173913</v>
      </c>
    </row>
    <row r="64" customFormat="false" ht="16.5" hidden="false" customHeight="true" outlineLevel="0" collapsed="false">
      <c r="A64" s="104" t="n">
        <v>63</v>
      </c>
      <c r="B64" s="14" t="n">
        <v>7675</v>
      </c>
      <c r="C64" s="105" t="s">
        <v>74</v>
      </c>
      <c r="D64" s="110" t="n">
        <v>12.5625</v>
      </c>
      <c r="E64" s="107" t="n">
        <v>4</v>
      </c>
      <c r="F64" s="108" t="n">
        <v>3.69565217391304</v>
      </c>
      <c r="G64" s="109" t="n">
        <v>20.258152173913</v>
      </c>
    </row>
    <row r="65" customFormat="false" ht="30" hidden="false" customHeight="false" outlineLevel="0" collapsed="false">
      <c r="A65" s="104" t="n">
        <v>64</v>
      </c>
      <c r="B65" s="14" t="n">
        <v>7682</v>
      </c>
      <c r="C65" s="105" t="s">
        <v>75</v>
      </c>
      <c r="D65" s="110" t="n">
        <v>14.71875</v>
      </c>
      <c r="E65" s="107" t="n">
        <v>5</v>
      </c>
      <c r="F65" s="108" t="n">
        <v>4</v>
      </c>
      <c r="G65" s="109" t="n">
        <v>24</v>
      </c>
    </row>
    <row r="66" customFormat="false" ht="15.75" hidden="false" customHeight="false" outlineLevel="0" collapsed="false">
      <c r="A66" s="104" t="n">
        <v>64</v>
      </c>
      <c r="B66" s="14" t="n">
        <v>8094</v>
      </c>
      <c r="C66" s="112" t="s">
        <v>76</v>
      </c>
      <c r="D66" s="110" t="n">
        <v>13.03125</v>
      </c>
      <c r="E66" s="107" t="n">
        <v>3</v>
      </c>
      <c r="F66" s="108" t="n">
        <v>4</v>
      </c>
      <c r="G66" s="109" t="n">
        <v>20</v>
      </c>
    </row>
    <row r="67" customFormat="false" ht="30" hidden="false" customHeight="false" outlineLevel="0" collapsed="false">
      <c r="A67" s="104" t="n">
        <v>65</v>
      </c>
      <c r="B67" s="14" t="n">
        <v>8095</v>
      </c>
      <c r="C67" s="112" t="s">
        <v>77</v>
      </c>
      <c r="D67" s="110" t="n">
        <v>12.84375</v>
      </c>
      <c r="E67" s="107" t="n">
        <v>3</v>
      </c>
      <c r="F67" s="108" t="n">
        <v>4</v>
      </c>
      <c r="G67" s="109" t="n">
        <v>20</v>
      </c>
    </row>
    <row r="68" customFormat="false" ht="15.75" hidden="false" customHeight="false" outlineLevel="0" collapsed="false">
      <c r="A68" s="104" t="n">
        <v>66</v>
      </c>
      <c r="B68" s="14" t="n">
        <v>8096</v>
      </c>
      <c r="C68" s="112" t="s">
        <v>78</v>
      </c>
      <c r="D68" s="110" t="n">
        <v>12</v>
      </c>
      <c r="E68" s="107" t="n">
        <v>2</v>
      </c>
      <c r="F68" s="108" t="n">
        <v>4</v>
      </c>
      <c r="G68" s="109" t="n">
        <v>18</v>
      </c>
    </row>
    <row r="69" customFormat="false" ht="15.75" hidden="false" customHeight="false" outlineLevel="0" collapsed="false">
      <c r="A69" s="104" t="n">
        <v>67</v>
      </c>
      <c r="B69" s="14" t="n">
        <v>8097</v>
      </c>
      <c r="C69" s="112" t="s">
        <v>79</v>
      </c>
      <c r="D69" s="110" t="n">
        <v>12.28125</v>
      </c>
      <c r="E69" s="107" t="n">
        <v>4</v>
      </c>
      <c r="F69" s="108" t="n">
        <v>4</v>
      </c>
      <c r="G69" s="109" t="n">
        <v>20</v>
      </c>
    </row>
    <row r="70" customFormat="false" ht="15.75" hidden="false" customHeight="false" outlineLevel="0" collapsed="false">
      <c r="A70" s="104" t="n">
        <v>68</v>
      </c>
      <c r="B70" s="14" t="n">
        <v>8098</v>
      </c>
      <c r="C70" s="112" t="s">
        <v>80</v>
      </c>
      <c r="D70" s="110" t="n">
        <v>12</v>
      </c>
      <c r="E70" s="107" t="n">
        <v>3</v>
      </c>
      <c r="F70" s="108" t="n">
        <v>4</v>
      </c>
      <c r="G70" s="109" t="n">
        <v>19</v>
      </c>
    </row>
    <row r="71" customFormat="false" ht="15.75" hidden="false" customHeight="false" outlineLevel="0" collapsed="false">
      <c r="A71" s="104" t="n">
        <v>69</v>
      </c>
      <c r="B71" s="14" t="n">
        <v>8099</v>
      </c>
      <c r="C71" s="112" t="s">
        <v>81</v>
      </c>
      <c r="D71" s="110" t="n">
        <v>12</v>
      </c>
      <c r="E71" s="107" t="n">
        <v>4</v>
      </c>
      <c r="F71" s="108" t="n">
        <v>4</v>
      </c>
      <c r="G71" s="109" t="n">
        <v>20</v>
      </c>
    </row>
    <row r="72" customFormat="false" ht="15.75" hidden="false" customHeight="false" outlineLevel="0" collapsed="false">
      <c r="A72" s="104" t="n">
        <v>70</v>
      </c>
      <c r="B72" s="14" t="n">
        <v>8100</v>
      </c>
      <c r="C72" s="112" t="s">
        <v>82</v>
      </c>
      <c r="D72" s="110" t="n">
        <v>12.1875</v>
      </c>
      <c r="E72" s="107" t="n">
        <v>3</v>
      </c>
      <c r="F72" s="108" t="n">
        <v>4</v>
      </c>
      <c r="G72" s="109" t="n">
        <v>19</v>
      </c>
    </row>
    <row r="73" customFormat="false" ht="15.75" hidden="false" customHeight="false" outlineLevel="0" collapsed="false">
      <c r="A73" s="104" t="n">
        <v>71</v>
      </c>
      <c r="B73" s="14" t="n">
        <v>8101</v>
      </c>
      <c r="C73" s="112" t="s">
        <v>83</v>
      </c>
      <c r="D73" s="110" t="n">
        <v>12.9375</v>
      </c>
      <c r="E73" s="107" t="n">
        <v>3</v>
      </c>
      <c r="F73" s="108" t="n">
        <v>4</v>
      </c>
      <c r="G73" s="109" t="n">
        <v>19</v>
      </c>
    </row>
    <row r="74" customFormat="false" ht="15.75" hidden="false" customHeight="false" outlineLevel="0" collapsed="false">
      <c r="A74" s="104" t="n">
        <v>72</v>
      </c>
      <c r="B74" s="14" t="n">
        <v>8102</v>
      </c>
      <c r="C74" s="112" t="s">
        <v>84</v>
      </c>
      <c r="D74" s="110" t="n">
        <v>12</v>
      </c>
      <c r="E74" s="107" t="n">
        <v>4</v>
      </c>
      <c r="F74" s="108" t="n">
        <v>4</v>
      </c>
      <c r="G74" s="109" t="n">
        <v>20</v>
      </c>
    </row>
    <row r="75" customFormat="false" ht="15.75" hidden="false" customHeight="false" outlineLevel="0" collapsed="false">
      <c r="A75" s="104" t="n">
        <v>73</v>
      </c>
      <c r="B75" s="14" t="n">
        <v>8103</v>
      </c>
      <c r="C75" s="112" t="s">
        <v>85</v>
      </c>
      <c r="D75" s="110" t="n">
        <v>12</v>
      </c>
      <c r="E75" s="107" t="n">
        <v>4</v>
      </c>
      <c r="F75" s="108" t="n">
        <v>4</v>
      </c>
      <c r="G75" s="109" t="n">
        <v>20</v>
      </c>
    </row>
    <row r="76" customFormat="false" ht="15.75" hidden="false" customHeight="false" outlineLevel="0" collapsed="false">
      <c r="A76" s="104" t="n">
        <v>74</v>
      </c>
      <c r="B76" s="14" t="n">
        <v>8104</v>
      </c>
      <c r="C76" s="112" t="s">
        <v>86</v>
      </c>
      <c r="D76" s="110" t="n">
        <v>12</v>
      </c>
      <c r="E76" s="107" t="n">
        <v>3</v>
      </c>
      <c r="F76" s="108" t="n">
        <v>4</v>
      </c>
      <c r="G76" s="109" t="n">
        <v>19</v>
      </c>
    </row>
    <row r="77" customFormat="false" ht="15.75" hidden="false" customHeight="false" outlineLevel="0" collapsed="false">
      <c r="A77" s="104" t="n">
        <v>75</v>
      </c>
      <c r="B77" s="14" t="n">
        <v>8105</v>
      </c>
      <c r="C77" s="112" t="s">
        <v>87</v>
      </c>
      <c r="D77" s="110" t="n">
        <v>12</v>
      </c>
      <c r="E77" s="107" t="n">
        <v>3</v>
      </c>
      <c r="F77" s="108" t="n">
        <v>4</v>
      </c>
      <c r="G77" s="109" t="n">
        <v>19</v>
      </c>
    </row>
    <row r="78" customFormat="false" ht="15.75" hidden="false" customHeight="false" outlineLevel="0" collapsed="false">
      <c r="A78" s="104" t="n">
        <v>76</v>
      </c>
      <c r="B78" s="28" t="n">
        <v>8118</v>
      </c>
      <c r="C78" s="112" t="s">
        <v>88</v>
      </c>
      <c r="D78" s="108" t="n">
        <v>12.1875</v>
      </c>
      <c r="E78" s="107" t="n">
        <v>2</v>
      </c>
      <c r="F78" s="108" t="n">
        <v>4</v>
      </c>
      <c r="G78" s="109" t="n">
        <v>18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6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12.32"/>
    <col collapsed="false" customWidth="true" hidden="false" outlineLevel="0" max="3" min="3" style="0" width="33.42"/>
    <col collapsed="false" customWidth="true" hidden="false" outlineLevel="0" max="4" min="4" style="113" width="10.51"/>
    <col collapsed="false" customWidth="true" hidden="false" outlineLevel="0" max="5" min="5" style="114" width="9.75"/>
    <col collapsed="false" customWidth="true" hidden="false" outlineLevel="0" max="6" min="6" style="0" width="5.04"/>
    <col collapsed="false" customWidth="true" hidden="false" outlineLevel="0" max="7" min="7" style="0" width="4.94"/>
    <col collapsed="false" customWidth="true" hidden="false" outlineLevel="0" max="8" min="8" style="0" width="5.04"/>
    <col collapsed="false" customWidth="true" hidden="false" outlineLevel="0" max="9" min="9" style="0" width="6.11"/>
    <col collapsed="false" customWidth="true" hidden="false" outlineLevel="0" max="11" min="10" style="0" width="5.68"/>
    <col collapsed="false" customWidth="true" hidden="false" outlineLevel="0" max="12" min="12" style="0" width="5.57"/>
    <col collapsed="false" customWidth="true" hidden="false" outlineLevel="0" max="13" min="13" style="0" width="4.94"/>
    <col collapsed="false" customWidth="true" hidden="false" outlineLevel="0" max="14" min="14" style="0" width="6.32"/>
    <col collapsed="false" customWidth="true" hidden="false" outlineLevel="0" max="15" min="15" style="0" width="6.11"/>
    <col collapsed="false" customWidth="true" hidden="false" outlineLevel="0" max="16" min="16" style="0" width="5.36"/>
    <col collapsed="false" customWidth="true" hidden="false" outlineLevel="0" max="17" min="17" style="0" width="6"/>
    <col collapsed="false" customWidth="true" hidden="false" outlineLevel="0" max="19" min="18" style="0" width="5.68"/>
    <col collapsed="false" customWidth="true" hidden="false" outlineLevel="0" max="20" min="20" style="0" width="5.36"/>
    <col collapsed="false" customWidth="true" hidden="false" outlineLevel="0" max="22" min="21" style="0" width="5.46"/>
    <col collapsed="false" customWidth="true" hidden="false" outlineLevel="0" max="23" min="23" style="0" width="6"/>
    <col collapsed="false" customWidth="true" hidden="false" outlineLevel="0" max="24" min="24" style="0" width="5.57"/>
    <col collapsed="false" customWidth="true" hidden="false" outlineLevel="0" max="25" min="25" style="0" width="5.36"/>
    <col collapsed="false" customWidth="true" hidden="false" outlineLevel="0" max="26" min="26" style="0" width="4.94"/>
    <col collapsed="false" customWidth="true" hidden="false" outlineLevel="0" max="27" min="27" style="0" width="5.46"/>
    <col collapsed="false" customWidth="true" hidden="false" outlineLevel="0" max="28" min="28" style="0" width="5.14"/>
    <col collapsed="false" customWidth="true" hidden="false" outlineLevel="0" max="29" min="29" style="0" width="5.68"/>
    <col collapsed="false" customWidth="true" hidden="false" outlineLevel="0" max="30" min="30" style="0" width="5.14"/>
    <col collapsed="false" customWidth="true" hidden="false" outlineLevel="0" max="31" min="31" style="0" width="6"/>
    <col collapsed="false" customWidth="true" hidden="false" outlineLevel="0" max="32" min="32" style="0" width="5.68"/>
    <col collapsed="false" customWidth="true" hidden="false" outlineLevel="0" max="33" min="33" style="0" width="5.04"/>
    <col collapsed="false" customWidth="true" hidden="false" outlineLevel="0" max="34" min="34" style="0" width="5.89"/>
    <col collapsed="false" customWidth="true" hidden="false" outlineLevel="0" max="35" min="35" style="0" width="5.04"/>
    <col collapsed="false" customWidth="true" hidden="false" outlineLevel="0" max="36" min="36" style="0" width="6.53"/>
    <col collapsed="false" customWidth="true" hidden="false" outlineLevel="0" max="37" min="37" style="0" width="5.04"/>
    <col collapsed="false" customWidth="true" hidden="false" outlineLevel="0" max="38" min="38" style="0" width="5.14"/>
    <col collapsed="false" customWidth="true" hidden="false" outlineLevel="0" max="39" min="39" style="0" width="5.04"/>
    <col collapsed="false" customWidth="true" hidden="false" outlineLevel="0" max="40" min="40" style="0" width="5.57"/>
    <col collapsed="false" customWidth="true" hidden="false" outlineLevel="0" max="41" min="41" style="0" width="6.32"/>
    <col collapsed="false" customWidth="true" hidden="false" outlineLevel="0" max="42" min="42" style="0" width="6.53"/>
    <col collapsed="false" customWidth="true" hidden="false" outlineLevel="0" max="44" min="43" style="0" width="6.43"/>
    <col collapsed="false" customWidth="true" hidden="false" outlineLevel="0" max="45" min="45" style="0" width="6.64"/>
    <col collapsed="false" customWidth="true" hidden="false" outlineLevel="0" max="46" min="46" style="0" width="6"/>
    <col collapsed="false" customWidth="true" hidden="false" outlineLevel="0" max="48" min="47" style="0" width="5.89"/>
    <col collapsed="false" customWidth="true" hidden="false" outlineLevel="0" max="49" min="49" style="0" width="5.46"/>
    <col collapsed="false" customWidth="true" hidden="false" outlineLevel="0" max="50" min="50" style="0" width="6.53"/>
    <col collapsed="false" customWidth="true" hidden="false" outlineLevel="0" max="51" min="51" style="0" width="6.64"/>
    <col collapsed="false" customWidth="true" hidden="false" outlineLevel="0" max="52" min="52" style="0" width="5.89"/>
    <col collapsed="false" customWidth="true" hidden="false" outlineLevel="0" max="53" min="53" style="0" width="6.64"/>
    <col collapsed="false" customWidth="true" hidden="false" outlineLevel="0" max="54" min="54" style="0" width="6.96"/>
    <col collapsed="false" customWidth="true" hidden="false" outlineLevel="0" max="55" min="55" style="0" width="6.32"/>
    <col collapsed="false" customWidth="true" hidden="false" outlineLevel="0" max="56" min="56" style="0" width="6"/>
    <col collapsed="false" customWidth="true" hidden="false" outlineLevel="0" max="57" min="57" style="0" width="4.94"/>
    <col collapsed="false" customWidth="true" hidden="false" outlineLevel="0" max="58" min="58" style="0" width="5.46"/>
    <col collapsed="false" customWidth="true" hidden="false" outlineLevel="0" max="59" min="59" style="0" width="6.53"/>
    <col collapsed="false" customWidth="true" hidden="false" outlineLevel="0" max="1025" min="60" style="0" width="8.57"/>
  </cols>
  <sheetData>
    <row r="1" customFormat="false" ht="21" hidden="false" customHeight="false" outlineLevel="0" collapsed="false">
      <c r="B1" s="115" t="s">
        <v>0</v>
      </c>
      <c r="C1" s="116"/>
      <c r="D1" s="117"/>
      <c r="E1" s="118"/>
    </row>
    <row r="2" customFormat="false" ht="15.75" hidden="false" customHeight="false" outlineLevel="0" collapsed="false">
      <c r="B2" s="119" t="s">
        <v>1</v>
      </c>
      <c r="C2" s="4"/>
      <c r="D2" s="120"/>
      <c r="E2" s="121"/>
    </row>
    <row r="3" customFormat="false" ht="15" hidden="false" customHeight="false" outlineLevel="0" collapsed="false">
      <c r="B3" s="122" t="s">
        <v>2</v>
      </c>
      <c r="C3" s="123"/>
      <c r="D3" s="124"/>
      <c r="E3" s="125"/>
    </row>
    <row r="4" customFormat="false" ht="19.5" hidden="false" customHeight="false" outlineLevel="0" collapsed="false">
      <c r="B4" s="7" t="s">
        <v>108</v>
      </c>
      <c r="C4" s="7"/>
      <c r="D4" s="126"/>
      <c r="E4" s="8"/>
    </row>
    <row r="5" customFormat="false" ht="75.75" hidden="false" customHeight="false" outlineLevel="0" collapsed="false">
      <c r="A5" s="102" t="s">
        <v>4</v>
      </c>
      <c r="B5" s="12" t="s">
        <v>5</v>
      </c>
      <c r="C5" s="127" t="s">
        <v>6</v>
      </c>
      <c r="D5" s="128" t="s">
        <v>109</v>
      </c>
      <c r="E5" s="129" t="s">
        <v>110</v>
      </c>
      <c r="F5" s="42" t="s">
        <v>93</v>
      </c>
      <c r="G5" s="12" t="s">
        <v>94</v>
      </c>
      <c r="H5" s="12" t="s">
        <v>95</v>
      </c>
      <c r="I5" s="12" t="s">
        <v>96</v>
      </c>
      <c r="J5" s="43" t="s">
        <v>97</v>
      </c>
      <c r="K5" s="44" t="s">
        <v>111</v>
      </c>
      <c r="L5" s="42" t="s">
        <v>93</v>
      </c>
      <c r="M5" s="12" t="s">
        <v>94</v>
      </c>
      <c r="N5" s="12" t="s">
        <v>95</v>
      </c>
      <c r="O5" s="12" t="s">
        <v>96</v>
      </c>
      <c r="P5" s="43" t="s">
        <v>97</v>
      </c>
      <c r="Q5" s="130" t="s">
        <v>112</v>
      </c>
      <c r="R5" s="42" t="s">
        <v>93</v>
      </c>
      <c r="S5" s="12" t="s">
        <v>94</v>
      </c>
      <c r="T5" s="12" t="s">
        <v>95</v>
      </c>
      <c r="U5" s="12" t="s">
        <v>96</v>
      </c>
      <c r="V5" s="43" t="s">
        <v>97</v>
      </c>
      <c r="W5" s="44" t="s">
        <v>113</v>
      </c>
      <c r="X5" s="42" t="s">
        <v>93</v>
      </c>
      <c r="Y5" s="12" t="s">
        <v>94</v>
      </c>
      <c r="Z5" s="12" t="s">
        <v>95</v>
      </c>
      <c r="AA5" s="12" t="s">
        <v>96</v>
      </c>
      <c r="AB5" s="43" t="s">
        <v>97</v>
      </c>
      <c r="AC5" s="44" t="s">
        <v>114</v>
      </c>
      <c r="AD5" s="42" t="s">
        <v>93</v>
      </c>
      <c r="AE5" s="12" t="s">
        <v>94</v>
      </c>
      <c r="AF5" s="12" t="s">
        <v>95</v>
      </c>
      <c r="AG5" s="12" t="s">
        <v>96</v>
      </c>
      <c r="AH5" s="43" t="s">
        <v>97</v>
      </c>
      <c r="AI5" s="44" t="s">
        <v>115</v>
      </c>
      <c r="AJ5" s="42" t="s">
        <v>93</v>
      </c>
      <c r="AK5" s="12" t="s">
        <v>94</v>
      </c>
      <c r="AL5" s="12" t="s">
        <v>95</v>
      </c>
      <c r="AM5" s="12" t="s">
        <v>96</v>
      </c>
      <c r="AN5" s="43" t="s">
        <v>97</v>
      </c>
      <c r="AO5" s="44" t="s">
        <v>116</v>
      </c>
      <c r="AP5" s="42" t="s">
        <v>93</v>
      </c>
      <c r="AQ5" s="12" t="s">
        <v>94</v>
      </c>
      <c r="AR5" s="12" t="s">
        <v>95</v>
      </c>
      <c r="AS5" s="12" t="s">
        <v>96</v>
      </c>
      <c r="AT5" s="43" t="s">
        <v>97</v>
      </c>
      <c r="AU5" s="44" t="s">
        <v>117</v>
      </c>
      <c r="AV5" s="42" t="s">
        <v>93</v>
      </c>
      <c r="AW5" s="12" t="s">
        <v>94</v>
      </c>
      <c r="AX5" s="12" t="s">
        <v>95</v>
      </c>
      <c r="AY5" s="12" t="s">
        <v>96</v>
      </c>
      <c r="AZ5" s="43" t="s">
        <v>97</v>
      </c>
      <c r="BA5" s="44" t="s">
        <v>118</v>
      </c>
      <c r="BB5" s="42" t="s">
        <v>93</v>
      </c>
      <c r="BC5" s="12" t="s">
        <v>94</v>
      </c>
      <c r="BD5" s="12" t="s">
        <v>95</v>
      </c>
      <c r="BE5" s="12" t="s">
        <v>96</v>
      </c>
      <c r="BF5" s="43" t="s">
        <v>97</v>
      </c>
      <c r="BG5" s="44" t="s">
        <v>119</v>
      </c>
    </row>
    <row r="6" customFormat="false" ht="15" hidden="false" customHeight="false" outlineLevel="0" collapsed="false">
      <c r="A6" s="91" t="n">
        <f aca="false">(ROW()-5)</f>
        <v>1</v>
      </c>
      <c r="B6" s="131" t="n">
        <v>5229</v>
      </c>
      <c r="C6" s="57" t="s">
        <v>12</v>
      </c>
      <c r="D6" s="132" t="n">
        <f aca="false">AVERAGE(K6,Q6,W6,AC6,AI6,AO6,AU6,BA6,BG6)</f>
        <v>6</v>
      </c>
      <c r="E6" s="133"/>
      <c r="F6" s="134" t="n">
        <v>1</v>
      </c>
      <c r="G6" s="18" t="n">
        <v>1</v>
      </c>
      <c r="H6" s="18" t="n">
        <v>2</v>
      </c>
      <c r="I6" s="18" t="n">
        <v>0</v>
      </c>
      <c r="J6" s="135" t="n">
        <v>2</v>
      </c>
      <c r="K6" s="54" t="n">
        <f aca="false">SUM(F6:J6)</f>
        <v>6</v>
      </c>
      <c r="L6" s="136" t="n">
        <v>1</v>
      </c>
      <c r="M6" s="20" t="n">
        <v>1</v>
      </c>
      <c r="N6" s="20" t="n">
        <v>2</v>
      </c>
      <c r="O6" s="20"/>
      <c r="P6" s="137" t="n">
        <v>2</v>
      </c>
      <c r="Q6" s="63" t="n">
        <f aca="false">SUM(L6:P6)</f>
        <v>6</v>
      </c>
      <c r="R6" s="51" t="n">
        <v>1</v>
      </c>
      <c r="S6" s="52" t="n">
        <v>1</v>
      </c>
      <c r="T6" s="52" t="n">
        <v>2</v>
      </c>
      <c r="U6" s="52"/>
      <c r="V6" s="53" t="n">
        <v>2</v>
      </c>
      <c r="W6" s="54" t="n">
        <f aca="false">SUM(R6:V6)</f>
        <v>6</v>
      </c>
      <c r="X6" s="51" t="n">
        <v>1</v>
      </c>
      <c r="Y6" s="52" t="n">
        <v>1</v>
      </c>
      <c r="Z6" s="52" t="n">
        <v>2</v>
      </c>
      <c r="AA6" s="52"/>
      <c r="AB6" s="53" t="n">
        <v>2</v>
      </c>
      <c r="AC6" s="54" t="n">
        <f aca="false">SUM(X6:AB6)</f>
        <v>6</v>
      </c>
      <c r="AD6" s="51" t="n">
        <v>1</v>
      </c>
      <c r="AE6" s="52" t="n">
        <v>1</v>
      </c>
      <c r="AF6" s="52" t="n">
        <v>2</v>
      </c>
      <c r="AG6" s="52"/>
      <c r="AH6" s="53" t="n">
        <v>2</v>
      </c>
      <c r="AI6" s="54" t="n">
        <f aca="false">SUM(AD6:AH6)</f>
        <v>6</v>
      </c>
      <c r="AJ6" s="51" t="n">
        <v>1</v>
      </c>
      <c r="AK6" s="52" t="n">
        <v>1</v>
      </c>
      <c r="AL6" s="52" t="n">
        <v>2</v>
      </c>
      <c r="AM6" s="52"/>
      <c r="AN6" s="53" t="n">
        <v>2</v>
      </c>
      <c r="AO6" s="54" t="n">
        <f aca="false">SUM(AJ6:AN6)</f>
        <v>6</v>
      </c>
      <c r="AP6" s="51" t="n">
        <v>1</v>
      </c>
      <c r="AQ6" s="52" t="n">
        <v>1</v>
      </c>
      <c r="AR6" s="52" t="n">
        <v>2</v>
      </c>
      <c r="AS6" s="52"/>
      <c r="AT6" s="53" t="n">
        <v>2</v>
      </c>
      <c r="AU6" s="54" t="n">
        <f aca="false">SUM(AP6:AT6)</f>
        <v>6</v>
      </c>
      <c r="AV6" s="51" t="n">
        <v>1</v>
      </c>
      <c r="AW6" s="52" t="n">
        <v>1</v>
      </c>
      <c r="AX6" s="52" t="n">
        <v>2</v>
      </c>
      <c r="AY6" s="52"/>
      <c r="AZ6" s="53" t="n">
        <v>2</v>
      </c>
      <c r="BA6" s="54" t="n">
        <f aca="false">SUM(AV6:AZ6)</f>
        <v>6</v>
      </c>
      <c r="BB6" s="51" t="n">
        <v>1</v>
      </c>
      <c r="BC6" s="52" t="n">
        <v>1</v>
      </c>
      <c r="BD6" s="52" t="n">
        <v>2</v>
      </c>
      <c r="BE6" s="52"/>
      <c r="BF6" s="53" t="n">
        <v>2</v>
      </c>
      <c r="BG6" s="54" t="n">
        <f aca="false">SUM(BB6:BF6)</f>
        <v>6</v>
      </c>
    </row>
    <row r="7" customFormat="false" ht="15" hidden="false" customHeight="false" outlineLevel="0" collapsed="false">
      <c r="A7" s="91" t="n">
        <f aca="false">(ROW()-5)</f>
        <v>2</v>
      </c>
      <c r="B7" s="131" t="n">
        <v>7359</v>
      </c>
      <c r="C7" s="57" t="s">
        <v>13</v>
      </c>
      <c r="D7" s="132" t="n">
        <f aca="false">AVERAGE(K7,Q7,W7,AC7,AI7,AO7,AU7,BA7,BG7)</f>
        <v>6.77777777777778</v>
      </c>
      <c r="E7" s="133"/>
      <c r="F7" s="138" t="n">
        <v>2</v>
      </c>
      <c r="G7" s="22" t="n">
        <v>1</v>
      </c>
      <c r="H7" s="22" t="n">
        <v>2</v>
      </c>
      <c r="I7" s="22" t="n">
        <v>0</v>
      </c>
      <c r="J7" s="139" t="n">
        <v>2</v>
      </c>
      <c r="K7" s="54" t="n">
        <f aca="false">SUM(F7:J7)</f>
        <v>7</v>
      </c>
      <c r="L7" s="136" t="n">
        <v>2</v>
      </c>
      <c r="M7" s="20" t="n">
        <v>0</v>
      </c>
      <c r="N7" s="20" t="n">
        <v>2</v>
      </c>
      <c r="O7" s="20" t="n">
        <v>0</v>
      </c>
      <c r="P7" s="137" t="n">
        <v>2</v>
      </c>
      <c r="Q7" s="63" t="n">
        <f aca="false">SUM(L7:P7)</f>
        <v>6</v>
      </c>
      <c r="R7" s="51" t="n">
        <v>2</v>
      </c>
      <c r="S7" s="52" t="n">
        <v>2</v>
      </c>
      <c r="T7" s="52" t="n">
        <v>2</v>
      </c>
      <c r="U7" s="52" t="n">
        <v>0</v>
      </c>
      <c r="V7" s="53" t="n">
        <v>1</v>
      </c>
      <c r="W7" s="54" t="n">
        <f aca="false">SUM(R7:V7)</f>
        <v>7</v>
      </c>
      <c r="X7" s="51" t="n">
        <v>2</v>
      </c>
      <c r="Y7" s="52" t="n">
        <v>1</v>
      </c>
      <c r="Z7" s="52" t="n">
        <v>2</v>
      </c>
      <c r="AA7" s="52" t="n">
        <v>0</v>
      </c>
      <c r="AB7" s="53" t="n">
        <v>1</v>
      </c>
      <c r="AC7" s="54" t="n">
        <f aca="false">SUM(X7:AB7)</f>
        <v>6</v>
      </c>
      <c r="AD7" s="51" t="n">
        <v>2</v>
      </c>
      <c r="AE7" s="52" t="n">
        <v>1</v>
      </c>
      <c r="AF7" s="52" t="n">
        <v>2</v>
      </c>
      <c r="AG7" s="52" t="n">
        <v>0</v>
      </c>
      <c r="AH7" s="53" t="n">
        <v>2</v>
      </c>
      <c r="AI7" s="54" t="n">
        <f aca="false">SUM(AD7:AH7)</f>
        <v>7</v>
      </c>
      <c r="AJ7" s="51" t="n">
        <v>2</v>
      </c>
      <c r="AK7" s="52" t="n">
        <v>1</v>
      </c>
      <c r="AL7" s="52" t="n">
        <v>2</v>
      </c>
      <c r="AM7" s="52" t="n">
        <v>0</v>
      </c>
      <c r="AN7" s="53" t="n">
        <v>2</v>
      </c>
      <c r="AO7" s="54" t="n">
        <f aca="false">SUM(AJ7:AN7)</f>
        <v>7</v>
      </c>
      <c r="AP7" s="51" t="n">
        <v>2</v>
      </c>
      <c r="AQ7" s="52" t="n">
        <v>1</v>
      </c>
      <c r="AR7" s="52" t="n">
        <v>2</v>
      </c>
      <c r="AS7" s="52" t="n">
        <v>0</v>
      </c>
      <c r="AT7" s="53" t="n">
        <v>2</v>
      </c>
      <c r="AU7" s="54" t="n">
        <f aca="false">SUM(AP7:AT7)</f>
        <v>7</v>
      </c>
      <c r="AV7" s="51" t="n">
        <v>2</v>
      </c>
      <c r="AW7" s="52" t="n">
        <v>1</v>
      </c>
      <c r="AX7" s="52" t="n">
        <v>2</v>
      </c>
      <c r="AY7" s="52" t="n">
        <v>0</v>
      </c>
      <c r="AZ7" s="53" t="n">
        <v>2</v>
      </c>
      <c r="BA7" s="54" t="n">
        <f aca="false">SUM(AV7:AZ7)</f>
        <v>7</v>
      </c>
      <c r="BB7" s="51" t="n">
        <v>2</v>
      </c>
      <c r="BC7" s="52" t="n">
        <v>1</v>
      </c>
      <c r="BD7" s="52" t="n">
        <v>2</v>
      </c>
      <c r="BE7" s="52" t="n">
        <v>0</v>
      </c>
      <c r="BF7" s="53" t="n">
        <v>2</v>
      </c>
      <c r="BG7" s="54" t="n">
        <f aca="false">SUM(BB7:BF7)</f>
        <v>7</v>
      </c>
    </row>
    <row r="8" customFormat="false" ht="15" hidden="false" customHeight="false" outlineLevel="0" collapsed="false">
      <c r="A8" s="91" t="n">
        <f aca="false">(ROW()-5)</f>
        <v>3</v>
      </c>
      <c r="B8" s="131" t="n">
        <v>7613</v>
      </c>
      <c r="C8" s="57" t="s">
        <v>14</v>
      </c>
      <c r="D8" s="132" t="n">
        <f aca="false">AVERAGE(K8,Q8,W8,AC8,AI8,AO8,AU8,BA8,BG8)</f>
        <v>7.88888888888889</v>
      </c>
      <c r="E8" s="133"/>
      <c r="F8" s="138" t="n">
        <v>2</v>
      </c>
      <c r="G8" s="22" t="n">
        <v>2</v>
      </c>
      <c r="H8" s="22" t="n">
        <v>2</v>
      </c>
      <c r="I8" s="22" t="n">
        <v>0</v>
      </c>
      <c r="J8" s="139" t="n">
        <v>2</v>
      </c>
      <c r="K8" s="54" t="n">
        <f aca="false">SUM(F8:J8)</f>
        <v>8</v>
      </c>
      <c r="L8" s="136" t="n">
        <v>2</v>
      </c>
      <c r="M8" s="20" t="n">
        <v>2</v>
      </c>
      <c r="N8" s="20" t="n">
        <v>2</v>
      </c>
      <c r="O8" s="20" t="n">
        <v>0</v>
      </c>
      <c r="P8" s="140" t="n">
        <v>2</v>
      </c>
      <c r="Q8" s="63" t="n">
        <f aca="false">SUM(L8:P8)</f>
        <v>8</v>
      </c>
      <c r="R8" s="51" t="n">
        <v>2</v>
      </c>
      <c r="S8" s="52" t="n">
        <v>2</v>
      </c>
      <c r="T8" s="52" t="n">
        <v>2</v>
      </c>
      <c r="U8" s="52" t="n">
        <v>0</v>
      </c>
      <c r="V8" s="53" t="n">
        <v>1</v>
      </c>
      <c r="W8" s="54" t="n">
        <f aca="false">SUM(R8:V8)</f>
        <v>7</v>
      </c>
      <c r="X8" s="51" t="n">
        <v>2</v>
      </c>
      <c r="Y8" s="52" t="n">
        <v>2</v>
      </c>
      <c r="Z8" s="52" t="n">
        <v>3</v>
      </c>
      <c r="AA8" s="52" t="n">
        <v>0</v>
      </c>
      <c r="AB8" s="53" t="n">
        <v>1</v>
      </c>
      <c r="AC8" s="54" t="n">
        <f aca="false">SUM(X8:AB8)</f>
        <v>8</v>
      </c>
      <c r="AD8" s="51" t="n">
        <v>2</v>
      </c>
      <c r="AE8" s="52" t="n">
        <v>2</v>
      </c>
      <c r="AF8" s="52" t="n">
        <v>3</v>
      </c>
      <c r="AG8" s="52" t="n">
        <v>0</v>
      </c>
      <c r="AH8" s="53" t="n">
        <v>1</v>
      </c>
      <c r="AI8" s="54" t="n">
        <f aca="false">SUM(AD8:AH8)</f>
        <v>8</v>
      </c>
      <c r="AJ8" s="51" t="n">
        <v>2</v>
      </c>
      <c r="AK8" s="52" t="n">
        <v>2</v>
      </c>
      <c r="AL8" s="52" t="n">
        <v>2</v>
      </c>
      <c r="AM8" s="52" t="n">
        <v>0</v>
      </c>
      <c r="AN8" s="53" t="n">
        <v>2</v>
      </c>
      <c r="AO8" s="54" t="n">
        <f aca="false">SUM(AJ8:AN8)</f>
        <v>8</v>
      </c>
      <c r="AP8" s="51" t="n">
        <v>2</v>
      </c>
      <c r="AQ8" s="52" t="n">
        <v>2</v>
      </c>
      <c r="AR8" s="52" t="n">
        <v>2</v>
      </c>
      <c r="AS8" s="52" t="n">
        <v>0</v>
      </c>
      <c r="AT8" s="53" t="n">
        <v>2</v>
      </c>
      <c r="AU8" s="54" t="n">
        <f aca="false">SUM(AP8:AT8)</f>
        <v>8</v>
      </c>
      <c r="AV8" s="51" t="n">
        <v>2</v>
      </c>
      <c r="AW8" s="52" t="n">
        <v>2</v>
      </c>
      <c r="AX8" s="52" t="n">
        <v>2</v>
      </c>
      <c r="AY8" s="52" t="n">
        <v>0</v>
      </c>
      <c r="AZ8" s="53" t="n">
        <v>2</v>
      </c>
      <c r="BA8" s="54" t="n">
        <f aca="false">SUM(AV8:AZ8)</f>
        <v>8</v>
      </c>
      <c r="BB8" s="51" t="n">
        <v>2</v>
      </c>
      <c r="BC8" s="52" t="n">
        <v>2</v>
      </c>
      <c r="BD8" s="52" t="n">
        <v>2</v>
      </c>
      <c r="BE8" s="52" t="n">
        <v>0</v>
      </c>
      <c r="BF8" s="53" t="n">
        <v>2</v>
      </c>
      <c r="BG8" s="54" t="n">
        <f aca="false">SUM(BB8:BF8)</f>
        <v>8</v>
      </c>
    </row>
    <row r="9" customFormat="false" ht="15" hidden="false" customHeight="false" outlineLevel="0" collapsed="false">
      <c r="A9" s="91" t="n">
        <f aca="false">(ROW()-5)</f>
        <v>4</v>
      </c>
      <c r="B9" s="131" t="n">
        <v>7614</v>
      </c>
      <c r="C9" s="57" t="s">
        <v>15</v>
      </c>
      <c r="D9" s="132" t="n">
        <f aca="false">AVERAGE(K9,Q9,W9,AC9,AI9,AO9,AU9,BA9,BG9)</f>
        <v>8.55555555555556</v>
      </c>
      <c r="E9" s="133"/>
      <c r="F9" s="138" t="n">
        <v>2</v>
      </c>
      <c r="G9" s="22" t="n">
        <v>2</v>
      </c>
      <c r="H9" s="22" t="n">
        <v>2</v>
      </c>
      <c r="I9" s="22" t="n">
        <v>1</v>
      </c>
      <c r="J9" s="139" t="n">
        <v>2</v>
      </c>
      <c r="K9" s="54" t="n">
        <f aca="false">SUM(F9:J9)</f>
        <v>9</v>
      </c>
      <c r="L9" s="136" t="n">
        <v>2</v>
      </c>
      <c r="M9" s="20" t="n">
        <v>2</v>
      </c>
      <c r="N9" s="20" t="n">
        <v>2</v>
      </c>
      <c r="O9" s="20" t="n">
        <v>1</v>
      </c>
      <c r="P9" s="140" t="n">
        <v>2</v>
      </c>
      <c r="Q9" s="63" t="n">
        <f aca="false">SUM(L9:P9)</f>
        <v>9</v>
      </c>
      <c r="R9" s="51" t="n">
        <v>2</v>
      </c>
      <c r="S9" s="52" t="n">
        <v>2</v>
      </c>
      <c r="T9" s="52" t="n">
        <v>2</v>
      </c>
      <c r="U9" s="52" t="n">
        <v>1</v>
      </c>
      <c r="V9" s="53" t="n">
        <v>2</v>
      </c>
      <c r="W9" s="54" t="n">
        <f aca="false">SUM(R9:V9)</f>
        <v>9</v>
      </c>
      <c r="X9" s="51" t="n">
        <v>2</v>
      </c>
      <c r="Y9" s="52" t="n">
        <v>2</v>
      </c>
      <c r="Z9" s="52" t="n">
        <v>2</v>
      </c>
      <c r="AA9" s="52" t="n">
        <v>0</v>
      </c>
      <c r="AB9" s="53" t="n">
        <v>2</v>
      </c>
      <c r="AC9" s="54" t="n">
        <f aca="false">SUM(X9:AB9)</f>
        <v>8</v>
      </c>
      <c r="AD9" s="51" t="n">
        <v>2</v>
      </c>
      <c r="AE9" s="52" t="n">
        <v>2</v>
      </c>
      <c r="AF9" s="52" t="n">
        <v>2</v>
      </c>
      <c r="AG9" s="52" t="n">
        <v>1</v>
      </c>
      <c r="AH9" s="53" t="n">
        <v>2</v>
      </c>
      <c r="AI9" s="54" t="n">
        <f aca="false">SUM(AD9:AH9)</f>
        <v>9</v>
      </c>
      <c r="AJ9" s="51" t="n">
        <v>2</v>
      </c>
      <c r="AK9" s="52" t="n">
        <v>2</v>
      </c>
      <c r="AL9" s="52" t="n">
        <v>3</v>
      </c>
      <c r="AM9" s="52" t="n">
        <v>0</v>
      </c>
      <c r="AN9" s="53" t="n">
        <v>2</v>
      </c>
      <c r="AO9" s="54" t="n">
        <f aca="false">SUM(AJ9:AN9)</f>
        <v>9</v>
      </c>
      <c r="AP9" s="51" t="n">
        <v>2</v>
      </c>
      <c r="AQ9" s="52" t="n">
        <v>2</v>
      </c>
      <c r="AR9" s="52" t="n">
        <v>2</v>
      </c>
      <c r="AS9" s="52" t="n">
        <v>1</v>
      </c>
      <c r="AT9" s="53" t="n">
        <v>2</v>
      </c>
      <c r="AU9" s="54" t="n">
        <f aca="false">SUM(AP9:AT9)</f>
        <v>9</v>
      </c>
      <c r="AV9" s="51" t="n">
        <v>2</v>
      </c>
      <c r="AW9" s="52" t="n">
        <v>2</v>
      </c>
      <c r="AX9" s="52" t="n">
        <v>3</v>
      </c>
      <c r="AY9" s="52" t="n">
        <v>0</v>
      </c>
      <c r="AZ9" s="53" t="n">
        <v>2</v>
      </c>
      <c r="BA9" s="54" t="n">
        <f aca="false">SUM(AV9:AZ9)</f>
        <v>9</v>
      </c>
      <c r="BB9" s="51" t="n">
        <v>2</v>
      </c>
      <c r="BC9" s="52" t="n">
        <v>1</v>
      </c>
      <c r="BD9" s="52" t="n">
        <v>1</v>
      </c>
      <c r="BE9" s="52" t="n">
        <v>0</v>
      </c>
      <c r="BF9" s="53" t="n">
        <v>2</v>
      </c>
      <c r="BG9" s="54" t="n">
        <f aca="false">SUM(BB9:BF9)</f>
        <v>6</v>
      </c>
    </row>
    <row r="10" customFormat="false" ht="15" hidden="false" customHeight="false" outlineLevel="0" collapsed="false">
      <c r="A10" s="91" t="n">
        <f aca="false">(ROW()-5)</f>
        <v>5</v>
      </c>
      <c r="B10" s="131" t="n">
        <v>7615</v>
      </c>
      <c r="C10" s="57" t="s">
        <v>16</v>
      </c>
      <c r="D10" s="132" t="n">
        <f aca="false">AVERAGE(K10,Q10,W10,AC10,AI10,AO10,AU10,BA10,BG10)</f>
        <v>9.22222222222222</v>
      </c>
      <c r="E10" s="133"/>
      <c r="F10" s="138" t="n">
        <v>2</v>
      </c>
      <c r="G10" s="22" t="n">
        <v>2</v>
      </c>
      <c r="H10" s="22" t="n">
        <v>3</v>
      </c>
      <c r="I10" s="22" t="n">
        <v>1</v>
      </c>
      <c r="J10" s="139" t="n">
        <v>2</v>
      </c>
      <c r="K10" s="54" t="n">
        <f aca="false">SUM(F10:J10)</f>
        <v>10</v>
      </c>
      <c r="L10" s="136" t="n">
        <v>2</v>
      </c>
      <c r="M10" s="20" t="n">
        <v>2</v>
      </c>
      <c r="N10" s="20" t="n">
        <v>3</v>
      </c>
      <c r="O10" s="20" t="n">
        <v>1</v>
      </c>
      <c r="P10" s="140" t="n">
        <v>2</v>
      </c>
      <c r="Q10" s="63" t="n">
        <f aca="false">SUM(L10:P10)</f>
        <v>10</v>
      </c>
      <c r="R10" s="51" t="n">
        <v>2</v>
      </c>
      <c r="S10" s="52" t="n">
        <v>2</v>
      </c>
      <c r="T10" s="52" t="n">
        <v>3</v>
      </c>
      <c r="U10" s="52" t="n">
        <v>1</v>
      </c>
      <c r="V10" s="53" t="n">
        <v>2</v>
      </c>
      <c r="W10" s="54" t="n">
        <f aca="false">SUM(R10:V10)</f>
        <v>10</v>
      </c>
      <c r="X10" s="51" t="n">
        <v>2</v>
      </c>
      <c r="Y10" s="52" t="n">
        <v>2</v>
      </c>
      <c r="Z10" s="52" t="n">
        <v>3</v>
      </c>
      <c r="AA10" s="52" t="n">
        <v>1</v>
      </c>
      <c r="AB10" s="53" t="n">
        <v>2</v>
      </c>
      <c r="AC10" s="54" t="n">
        <f aca="false">SUM(X10:AB10)</f>
        <v>10</v>
      </c>
      <c r="AD10" s="51" t="n">
        <v>2</v>
      </c>
      <c r="AE10" s="52" t="n">
        <v>2</v>
      </c>
      <c r="AF10" s="52" t="n">
        <v>3</v>
      </c>
      <c r="AG10" s="52" t="n">
        <v>1</v>
      </c>
      <c r="AH10" s="53" t="n">
        <v>2</v>
      </c>
      <c r="AI10" s="54" t="n">
        <f aca="false">SUM(AD10:AH10)</f>
        <v>10</v>
      </c>
      <c r="AJ10" s="51" t="n">
        <v>2</v>
      </c>
      <c r="AK10" s="52" t="n">
        <v>2</v>
      </c>
      <c r="AL10" s="52" t="n">
        <v>3</v>
      </c>
      <c r="AM10" s="52" t="n">
        <v>0</v>
      </c>
      <c r="AN10" s="53" t="n">
        <v>2</v>
      </c>
      <c r="AO10" s="54" t="n">
        <f aca="false">SUM(AJ10:AN10)</f>
        <v>9</v>
      </c>
      <c r="AP10" s="51" t="n">
        <v>2</v>
      </c>
      <c r="AQ10" s="52" t="n">
        <v>1</v>
      </c>
      <c r="AR10" s="52" t="n">
        <v>3</v>
      </c>
      <c r="AS10" s="52" t="n">
        <v>1</v>
      </c>
      <c r="AT10" s="53" t="n">
        <v>2</v>
      </c>
      <c r="AU10" s="54" t="n">
        <f aca="false">SUM(AP10:AT10)</f>
        <v>9</v>
      </c>
      <c r="AV10" s="51" t="n">
        <v>2</v>
      </c>
      <c r="AW10" s="52" t="n">
        <v>2</v>
      </c>
      <c r="AX10" s="52" t="n">
        <v>2</v>
      </c>
      <c r="AY10" s="52" t="n">
        <v>1</v>
      </c>
      <c r="AZ10" s="53" t="n">
        <v>2</v>
      </c>
      <c r="BA10" s="54" t="n">
        <f aca="false">SUM(AV10:AZ10)</f>
        <v>9</v>
      </c>
      <c r="BB10" s="51" t="n">
        <v>2</v>
      </c>
      <c r="BC10" s="52" t="n">
        <v>1</v>
      </c>
      <c r="BD10" s="52" t="n">
        <v>2</v>
      </c>
      <c r="BE10" s="52" t="n">
        <v>0</v>
      </c>
      <c r="BF10" s="53" t="n">
        <v>1</v>
      </c>
      <c r="BG10" s="54" t="n">
        <f aca="false">SUM(BB10:BF10)</f>
        <v>6</v>
      </c>
    </row>
    <row r="11" customFormat="false" ht="15" hidden="false" customHeight="false" outlineLevel="0" collapsed="false">
      <c r="A11" s="91" t="n">
        <f aca="false">(ROW()-5)</f>
        <v>6</v>
      </c>
      <c r="B11" s="131" t="n">
        <v>7616</v>
      </c>
      <c r="C11" s="57" t="s">
        <v>17</v>
      </c>
      <c r="D11" s="132" t="n">
        <f aca="false">AVERAGE(K11,Q11,W11,AC11,AI11,AO11,AU11,BA11,BG11)</f>
        <v>9.33333333333333</v>
      </c>
      <c r="E11" s="133"/>
      <c r="F11" s="141" t="n">
        <v>2</v>
      </c>
      <c r="G11" s="23" t="n">
        <v>2</v>
      </c>
      <c r="H11" s="23" t="n">
        <v>2</v>
      </c>
      <c r="I11" s="23" t="n">
        <v>1</v>
      </c>
      <c r="J11" s="142" t="n">
        <v>2</v>
      </c>
      <c r="K11" s="54" t="n">
        <f aca="false">SUM(F11:J11)</f>
        <v>9</v>
      </c>
      <c r="L11" s="136" t="n">
        <v>2</v>
      </c>
      <c r="M11" s="20" t="n">
        <v>2</v>
      </c>
      <c r="N11" s="20" t="n">
        <v>2</v>
      </c>
      <c r="O11" s="20" t="n">
        <v>1</v>
      </c>
      <c r="P11" s="140" t="n">
        <v>2</v>
      </c>
      <c r="Q11" s="63" t="n">
        <f aca="false">SUM(L11:P11)</f>
        <v>9</v>
      </c>
      <c r="R11" s="51" t="n">
        <v>2</v>
      </c>
      <c r="S11" s="52" t="n">
        <v>2</v>
      </c>
      <c r="T11" s="52" t="n">
        <v>3</v>
      </c>
      <c r="U11" s="52" t="n">
        <v>1</v>
      </c>
      <c r="V11" s="53" t="n">
        <v>2</v>
      </c>
      <c r="W11" s="54" t="n">
        <f aca="false">SUM(R11:V11)</f>
        <v>10</v>
      </c>
      <c r="X11" s="51" t="n">
        <v>2</v>
      </c>
      <c r="Y11" s="52" t="n">
        <v>2</v>
      </c>
      <c r="Z11" s="52" t="n">
        <v>2</v>
      </c>
      <c r="AA11" s="52" t="n">
        <v>1</v>
      </c>
      <c r="AB11" s="53" t="n">
        <v>2</v>
      </c>
      <c r="AC11" s="54" t="n">
        <f aca="false">SUM(X11:AB11)</f>
        <v>9</v>
      </c>
      <c r="AD11" s="51" t="n">
        <v>2</v>
      </c>
      <c r="AE11" s="52" t="n">
        <v>2</v>
      </c>
      <c r="AF11" s="52" t="n">
        <v>3</v>
      </c>
      <c r="AG11" s="52" t="n">
        <v>1</v>
      </c>
      <c r="AH11" s="53" t="n">
        <v>2</v>
      </c>
      <c r="AI11" s="54" t="n">
        <f aca="false">SUM(AD11:AH11)</f>
        <v>10</v>
      </c>
      <c r="AJ11" s="51" t="n">
        <v>2</v>
      </c>
      <c r="AK11" s="52" t="n">
        <v>2</v>
      </c>
      <c r="AL11" s="52" t="n">
        <v>2</v>
      </c>
      <c r="AM11" s="52" t="n">
        <v>1</v>
      </c>
      <c r="AN11" s="53" t="n">
        <v>2</v>
      </c>
      <c r="AO11" s="54" t="n">
        <f aca="false">SUM(AJ11:AN11)</f>
        <v>9</v>
      </c>
      <c r="AP11" s="51" t="n">
        <v>2</v>
      </c>
      <c r="AQ11" s="52" t="n">
        <v>2</v>
      </c>
      <c r="AR11" s="52" t="n">
        <v>2</v>
      </c>
      <c r="AS11" s="52" t="n">
        <v>1</v>
      </c>
      <c r="AT11" s="53" t="n">
        <v>2</v>
      </c>
      <c r="AU11" s="54" t="n">
        <f aca="false">SUM(AP11:AT11)</f>
        <v>9</v>
      </c>
      <c r="AV11" s="51" t="n">
        <v>2</v>
      </c>
      <c r="AW11" s="52" t="n">
        <v>2</v>
      </c>
      <c r="AX11" s="52" t="n">
        <v>2</v>
      </c>
      <c r="AY11" s="52" t="n">
        <v>1</v>
      </c>
      <c r="AZ11" s="53" t="n">
        <v>2</v>
      </c>
      <c r="BA11" s="54" t="n">
        <f aca="false">SUM(AV11:AZ11)</f>
        <v>9</v>
      </c>
      <c r="BB11" s="51" t="n">
        <v>2</v>
      </c>
      <c r="BC11" s="52" t="n">
        <v>2</v>
      </c>
      <c r="BD11" s="52" t="n">
        <v>3</v>
      </c>
      <c r="BE11" s="52" t="n">
        <v>1</v>
      </c>
      <c r="BF11" s="53" t="n">
        <v>2</v>
      </c>
      <c r="BG11" s="54" t="n">
        <f aca="false">SUM(BB11:BF11)</f>
        <v>10</v>
      </c>
    </row>
    <row r="12" customFormat="false" ht="15" hidden="false" customHeight="false" outlineLevel="0" collapsed="false">
      <c r="A12" s="91" t="n">
        <f aca="false">(ROW()-5)</f>
        <v>7</v>
      </c>
      <c r="B12" s="131" t="n">
        <v>7617</v>
      </c>
      <c r="C12" s="57" t="s">
        <v>18</v>
      </c>
      <c r="D12" s="132" t="n">
        <f aca="false">AVERAGE(K12,Q12,W12,AC12,AI12,AO12,AU12,BA12,BG12)</f>
        <v>8.88888888888889</v>
      </c>
      <c r="E12" s="133"/>
      <c r="F12" s="138" t="n">
        <v>2</v>
      </c>
      <c r="G12" s="22" t="n">
        <v>2</v>
      </c>
      <c r="H12" s="22" t="n">
        <v>3</v>
      </c>
      <c r="I12" s="22" t="n">
        <v>0</v>
      </c>
      <c r="J12" s="139" t="n">
        <v>2</v>
      </c>
      <c r="K12" s="54" t="n">
        <f aca="false">SUM(F12:J12)</f>
        <v>9</v>
      </c>
      <c r="L12" s="136" t="n">
        <v>2</v>
      </c>
      <c r="M12" s="20" t="n">
        <v>2</v>
      </c>
      <c r="N12" s="20" t="n">
        <v>3</v>
      </c>
      <c r="O12" s="20" t="n">
        <v>0</v>
      </c>
      <c r="P12" s="137" t="n">
        <v>2</v>
      </c>
      <c r="Q12" s="63" t="n">
        <f aca="false">SUM(L12:P12)</f>
        <v>9</v>
      </c>
      <c r="R12" s="51" t="n">
        <v>2</v>
      </c>
      <c r="S12" s="52" t="n">
        <v>2</v>
      </c>
      <c r="T12" s="52" t="n">
        <v>3</v>
      </c>
      <c r="U12" s="52" t="n">
        <v>0</v>
      </c>
      <c r="V12" s="53" t="n">
        <v>2</v>
      </c>
      <c r="W12" s="54" t="n">
        <f aca="false">SUM(R12:V12)</f>
        <v>9</v>
      </c>
      <c r="X12" s="51" t="n">
        <v>2</v>
      </c>
      <c r="Y12" s="52" t="n">
        <v>2</v>
      </c>
      <c r="Z12" s="52" t="n">
        <v>2</v>
      </c>
      <c r="AA12" s="52" t="n">
        <v>1</v>
      </c>
      <c r="AB12" s="53" t="n">
        <v>2</v>
      </c>
      <c r="AC12" s="54" t="n">
        <f aca="false">SUM(X12:AB12)</f>
        <v>9</v>
      </c>
      <c r="AD12" s="51" t="n">
        <v>2</v>
      </c>
      <c r="AE12" s="52" t="n">
        <v>2</v>
      </c>
      <c r="AF12" s="52" t="n">
        <v>3</v>
      </c>
      <c r="AG12" s="52" t="n">
        <v>1</v>
      </c>
      <c r="AH12" s="53" t="n">
        <v>2</v>
      </c>
      <c r="AI12" s="54" t="n">
        <f aca="false">SUM(AD12:AH12)</f>
        <v>10</v>
      </c>
      <c r="AJ12" s="51" t="n">
        <v>2</v>
      </c>
      <c r="AK12" s="52" t="n">
        <v>2</v>
      </c>
      <c r="AL12" s="52" t="n">
        <v>3</v>
      </c>
      <c r="AM12" s="52" t="n">
        <v>0</v>
      </c>
      <c r="AN12" s="53" t="n">
        <v>2</v>
      </c>
      <c r="AO12" s="54" t="n">
        <f aca="false">SUM(AJ12:AN12)</f>
        <v>9</v>
      </c>
      <c r="AP12" s="51" t="n">
        <v>2</v>
      </c>
      <c r="AQ12" s="52" t="n">
        <v>2</v>
      </c>
      <c r="AR12" s="52" t="n">
        <v>3</v>
      </c>
      <c r="AS12" s="52" t="n">
        <v>0</v>
      </c>
      <c r="AT12" s="53" t="n">
        <v>2</v>
      </c>
      <c r="AU12" s="54" t="n">
        <f aca="false">SUM(AP12:AT12)</f>
        <v>9</v>
      </c>
      <c r="AV12" s="51" t="n">
        <v>2</v>
      </c>
      <c r="AW12" s="52" t="n">
        <v>2</v>
      </c>
      <c r="AX12" s="52" t="n">
        <v>2</v>
      </c>
      <c r="AY12" s="52" t="n">
        <v>0</v>
      </c>
      <c r="AZ12" s="53" t="n">
        <v>2</v>
      </c>
      <c r="BA12" s="54" t="n">
        <f aca="false">SUM(AV12:AZ12)</f>
        <v>8</v>
      </c>
      <c r="BB12" s="51" t="n">
        <v>2</v>
      </c>
      <c r="BC12" s="52" t="n">
        <v>2</v>
      </c>
      <c r="BD12" s="52" t="n">
        <v>2</v>
      </c>
      <c r="BE12" s="52" t="n">
        <v>0</v>
      </c>
      <c r="BF12" s="53" t="n">
        <v>2</v>
      </c>
      <c r="BG12" s="54" t="n">
        <f aca="false">SUM(BB12:BF12)</f>
        <v>8</v>
      </c>
    </row>
    <row r="13" customFormat="false" ht="15" hidden="false" customHeight="true" outlineLevel="0" collapsed="false">
      <c r="A13" s="91" t="n">
        <f aca="false">(ROW()-5)</f>
        <v>8</v>
      </c>
      <c r="B13" s="131" t="n">
        <v>7618</v>
      </c>
      <c r="C13" s="57" t="s">
        <v>19</v>
      </c>
      <c r="D13" s="132" t="n">
        <f aca="false">AVERAGE(K13,Q13,W13,AC13,AI13,AO13,AU13,BA13,BG13)</f>
        <v>8.88888888888889</v>
      </c>
      <c r="E13" s="133"/>
      <c r="F13" s="138" t="n">
        <v>2</v>
      </c>
      <c r="G13" s="22" t="n">
        <v>2</v>
      </c>
      <c r="H13" s="22" t="n">
        <v>3</v>
      </c>
      <c r="I13" s="22" t="n">
        <v>0</v>
      </c>
      <c r="J13" s="139" t="n">
        <v>2</v>
      </c>
      <c r="K13" s="54" t="n">
        <f aca="false">SUM(F13:J13)</f>
        <v>9</v>
      </c>
      <c r="L13" s="136" t="n">
        <v>2</v>
      </c>
      <c r="M13" s="20" t="n">
        <v>2</v>
      </c>
      <c r="N13" s="20" t="n">
        <v>3</v>
      </c>
      <c r="O13" s="20" t="n">
        <v>0</v>
      </c>
      <c r="P13" s="140" t="n">
        <v>2</v>
      </c>
      <c r="Q13" s="63" t="n">
        <f aca="false">SUM(L13:P13)</f>
        <v>9</v>
      </c>
      <c r="R13" s="51" t="n">
        <v>2</v>
      </c>
      <c r="S13" s="52" t="n">
        <v>2</v>
      </c>
      <c r="T13" s="52" t="n">
        <v>3</v>
      </c>
      <c r="U13" s="52" t="n">
        <v>1</v>
      </c>
      <c r="V13" s="53" t="n">
        <v>2</v>
      </c>
      <c r="W13" s="54" t="n">
        <f aca="false">SUM(R13:V13)</f>
        <v>10</v>
      </c>
      <c r="X13" s="51" t="n">
        <v>2</v>
      </c>
      <c r="Y13" s="52" t="n">
        <v>2</v>
      </c>
      <c r="Z13" s="52" t="n">
        <v>3</v>
      </c>
      <c r="AA13" s="52" t="n">
        <v>0</v>
      </c>
      <c r="AB13" s="53" t="n">
        <v>2</v>
      </c>
      <c r="AC13" s="54" t="n">
        <f aca="false">SUM(X13:AB13)</f>
        <v>9</v>
      </c>
      <c r="AD13" s="51" t="n">
        <v>2</v>
      </c>
      <c r="AE13" s="52" t="n">
        <v>2</v>
      </c>
      <c r="AF13" s="52" t="n">
        <v>3</v>
      </c>
      <c r="AG13" s="52" t="n">
        <v>0</v>
      </c>
      <c r="AH13" s="53" t="n">
        <v>2</v>
      </c>
      <c r="AI13" s="54" t="n">
        <f aca="false">SUM(AD13:AH13)</f>
        <v>9</v>
      </c>
      <c r="AJ13" s="51" t="n">
        <v>2</v>
      </c>
      <c r="AK13" s="52" t="n">
        <v>2</v>
      </c>
      <c r="AL13" s="52" t="n">
        <v>3</v>
      </c>
      <c r="AM13" s="52" t="n">
        <v>0</v>
      </c>
      <c r="AN13" s="53" t="n">
        <v>2</v>
      </c>
      <c r="AO13" s="54" t="n">
        <f aca="false">SUM(AJ13:AN13)</f>
        <v>9</v>
      </c>
      <c r="AP13" s="51" t="n">
        <v>2</v>
      </c>
      <c r="AQ13" s="52" t="n">
        <v>1</v>
      </c>
      <c r="AR13" s="52" t="n">
        <v>3</v>
      </c>
      <c r="AS13" s="52" t="n">
        <v>0</v>
      </c>
      <c r="AT13" s="53" t="n">
        <v>2</v>
      </c>
      <c r="AU13" s="54" t="n">
        <f aca="false">SUM(AP13:AT13)</f>
        <v>8</v>
      </c>
      <c r="AV13" s="51" t="n">
        <v>2</v>
      </c>
      <c r="AW13" s="52" t="n">
        <v>2</v>
      </c>
      <c r="AX13" s="52" t="n">
        <v>3</v>
      </c>
      <c r="AY13" s="52" t="n">
        <v>0</v>
      </c>
      <c r="AZ13" s="53" t="n">
        <v>2</v>
      </c>
      <c r="BA13" s="54" t="n">
        <f aca="false">SUM(AV13:AZ13)</f>
        <v>9</v>
      </c>
      <c r="BB13" s="51" t="n">
        <v>2</v>
      </c>
      <c r="BC13" s="52" t="n">
        <v>2</v>
      </c>
      <c r="BD13" s="52" t="n">
        <v>3</v>
      </c>
      <c r="BE13" s="52" t="n">
        <v>0</v>
      </c>
      <c r="BF13" s="53" t="n">
        <v>1</v>
      </c>
      <c r="BG13" s="54" t="n">
        <f aca="false">SUM(BB13:BF13)</f>
        <v>8</v>
      </c>
    </row>
    <row r="14" customFormat="false" ht="15" hidden="false" customHeight="false" outlineLevel="0" collapsed="false">
      <c r="A14" s="91" t="n">
        <f aca="false">(ROW()-5)</f>
        <v>9</v>
      </c>
      <c r="B14" s="131" t="n">
        <v>7619</v>
      </c>
      <c r="C14" s="57" t="s">
        <v>20</v>
      </c>
      <c r="D14" s="132" t="n">
        <f aca="false">AVERAGE(K14,Q14,W14,AC14,AI14,AO14,AU14,BA14,BG14)</f>
        <v>8.22222222222222</v>
      </c>
      <c r="E14" s="133"/>
      <c r="F14" s="138" t="n">
        <v>2</v>
      </c>
      <c r="G14" s="22" t="n">
        <v>2</v>
      </c>
      <c r="H14" s="22" t="n">
        <v>2</v>
      </c>
      <c r="I14" s="22" t="n">
        <v>0</v>
      </c>
      <c r="J14" s="139" t="n">
        <v>2</v>
      </c>
      <c r="K14" s="54" t="n">
        <f aca="false">SUM(F14:J14)</f>
        <v>8</v>
      </c>
      <c r="L14" s="136" t="n">
        <v>2</v>
      </c>
      <c r="M14" s="20" t="n">
        <v>2</v>
      </c>
      <c r="N14" s="20" t="n">
        <v>2</v>
      </c>
      <c r="O14" s="20" t="n">
        <v>0</v>
      </c>
      <c r="P14" s="137" t="n">
        <v>2</v>
      </c>
      <c r="Q14" s="63" t="n">
        <f aca="false">SUM(L14:P14)</f>
        <v>8</v>
      </c>
      <c r="R14" s="51" t="n">
        <v>2</v>
      </c>
      <c r="S14" s="52" t="n">
        <v>2</v>
      </c>
      <c r="T14" s="52" t="n">
        <v>3</v>
      </c>
      <c r="U14" s="52" t="n">
        <v>0</v>
      </c>
      <c r="V14" s="53" t="n">
        <v>2</v>
      </c>
      <c r="W14" s="54" t="n">
        <f aca="false">SUM(R14:V14)</f>
        <v>9</v>
      </c>
      <c r="X14" s="51" t="n">
        <v>2</v>
      </c>
      <c r="Y14" s="52" t="n">
        <v>2</v>
      </c>
      <c r="Z14" s="52" t="n">
        <v>3</v>
      </c>
      <c r="AA14" s="52" t="n">
        <v>0</v>
      </c>
      <c r="AB14" s="53" t="n">
        <v>2</v>
      </c>
      <c r="AC14" s="54" t="n">
        <f aca="false">SUM(X14:AB14)</f>
        <v>9</v>
      </c>
      <c r="AD14" s="51" t="n">
        <v>2</v>
      </c>
      <c r="AE14" s="52" t="n">
        <v>2</v>
      </c>
      <c r="AF14" s="52" t="n">
        <v>3</v>
      </c>
      <c r="AG14" s="52" t="n">
        <v>0</v>
      </c>
      <c r="AH14" s="53" t="n">
        <v>2</v>
      </c>
      <c r="AI14" s="54" t="n">
        <f aca="false">SUM(AD14:AH14)</f>
        <v>9</v>
      </c>
      <c r="AJ14" s="51" t="n">
        <v>2</v>
      </c>
      <c r="AK14" s="52" t="n">
        <v>2</v>
      </c>
      <c r="AL14" s="52" t="n">
        <v>3</v>
      </c>
      <c r="AM14" s="52" t="n">
        <v>0</v>
      </c>
      <c r="AN14" s="53" t="n">
        <v>2</v>
      </c>
      <c r="AO14" s="54" t="n">
        <f aca="false">SUM(AJ14:AN14)</f>
        <v>9</v>
      </c>
      <c r="AP14" s="51" t="n">
        <v>2</v>
      </c>
      <c r="AQ14" s="52" t="n">
        <v>1</v>
      </c>
      <c r="AR14" s="52" t="n">
        <v>3</v>
      </c>
      <c r="AS14" s="52" t="n">
        <v>0</v>
      </c>
      <c r="AT14" s="53" t="n">
        <v>1</v>
      </c>
      <c r="AU14" s="54" t="n">
        <f aca="false">SUM(AP14:AT14)</f>
        <v>7</v>
      </c>
      <c r="AV14" s="51" t="n">
        <v>2</v>
      </c>
      <c r="AW14" s="52" t="n">
        <v>1</v>
      </c>
      <c r="AX14" s="52" t="n">
        <v>2</v>
      </c>
      <c r="AY14" s="52" t="n">
        <v>0</v>
      </c>
      <c r="AZ14" s="53" t="n">
        <v>2</v>
      </c>
      <c r="BA14" s="54" t="n">
        <f aca="false">SUM(AV14:AZ14)</f>
        <v>7</v>
      </c>
      <c r="BB14" s="51" t="n">
        <v>2</v>
      </c>
      <c r="BC14" s="52" t="n">
        <v>2</v>
      </c>
      <c r="BD14" s="52" t="n">
        <v>2</v>
      </c>
      <c r="BE14" s="52" t="n">
        <v>0</v>
      </c>
      <c r="BF14" s="53" t="n">
        <v>2</v>
      </c>
      <c r="BG14" s="54" t="n">
        <f aca="false">SUM(BB14:BF14)</f>
        <v>8</v>
      </c>
    </row>
    <row r="15" customFormat="false" ht="15" hidden="false" customHeight="false" outlineLevel="0" collapsed="false">
      <c r="A15" s="91" t="n">
        <f aca="false">(ROW()-5)</f>
        <v>10</v>
      </c>
      <c r="B15" s="131" t="n">
        <v>7620</v>
      </c>
      <c r="C15" s="57" t="s">
        <v>21</v>
      </c>
      <c r="D15" s="132" t="n">
        <f aca="false">AVERAGE(K15,Q15,W15,AC15,AI15,AO15,AU15,BA15,BG15)</f>
        <v>7.88888888888889</v>
      </c>
      <c r="E15" s="133"/>
      <c r="F15" s="138" t="n">
        <v>2</v>
      </c>
      <c r="G15" s="22" t="n">
        <v>2</v>
      </c>
      <c r="H15" s="22" t="n">
        <v>2</v>
      </c>
      <c r="I15" s="22" t="n">
        <v>0</v>
      </c>
      <c r="J15" s="139" t="n">
        <v>2</v>
      </c>
      <c r="K15" s="54" t="n">
        <v>8</v>
      </c>
      <c r="L15" s="136" t="n">
        <v>2</v>
      </c>
      <c r="M15" s="20" t="n">
        <v>2</v>
      </c>
      <c r="N15" s="20" t="n">
        <v>2</v>
      </c>
      <c r="O15" s="20" t="n">
        <v>0</v>
      </c>
      <c r="P15" s="140" t="n">
        <v>2</v>
      </c>
      <c r="Q15" s="63" t="n">
        <f aca="false">SUM(L15:P15)</f>
        <v>8</v>
      </c>
      <c r="R15" s="51" t="n">
        <v>2</v>
      </c>
      <c r="S15" s="52" t="n">
        <v>2</v>
      </c>
      <c r="T15" s="52" t="n">
        <v>2</v>
      </c>
      <c r="U15" s="52" t="n">
        <v>0</v>
      </c>
      <c r="V15" s="53" t="n">
        <v>2</v>
      </c>
      <c r="W15" s="54" t="n">
        <f aca="false">SUM(R15:V15)</f>
        <v>8</v>
      </c>
      <c r="X15" s="51" t="n">
        <v>2</v>
      </c>
      <c r="Y15" s="52" t="n">
        <v>2</v>
      </c>
      <c r="Z15" s="52" t="n">
        <v>2</v>
      </c>
      <c r="AA15" s="52" t="n">
        <v>0</v>
      </c>
      <c r="AB15" s="53" t="n">
        <v>2</v>
      </c>
      <c r="AC15" s="54" t="n">
        <v>8</v>
      </c>
      <c r="AD15" s="51" t="n">
        <v>2</v>
      </c>
      <c r="AE15" s="52" t="n">
        <v>2</v>
      </c>
      <c r="AF15" s="52" t="n">
        <v>2</v>
      </c>
      <c r="AG15" s="52" t="n">
        <v>0</v>
      </c>
      <c r="AH15" s="53" t="n">
        <v>2</v>
      </c>
      <c r="AI15" s="54" t="n">
        <f aca="false">SUM(AD15:AH15)</f>
        <v>8</v>
      </c>
      <c r="AJ15" s="51" t="n">
        <v>2</v>
      </c>
      <c r="AK15" s="52" t="n">
        <v>2</v>
      </c>
      <c r="AL15" s="52" t="n">
        <v>2</v>
      </c>
      <c r="AM15" s="52" t="n">
        <v>0</v>
      </c>
      <c r="AN15" s="53" t="n">
        <v>2</v>
      </c>
      <c r="AO15" s="54" t="n">
        <f aca="false">SUM(AJ15:AN15)</f>
        <v>8</v>
      </c>
      <c r="AP15" s="51" t="n">
        <v>2</v>
      </c>
      <c r="AQ15" s="52" t="n">
        <v>1</v>
      </c>
      <c r="AR15" s="52" t="n">
        <v>2</v>
      </c>
      <c r="AS15" s="52" t="n">
        <v>0</v>
      </c>
      <c r="AT15" s="53" t="n">
        <v>2</v>
      </c>
      <c r="AU15" s="54" t="n">
        <f aca="false">SUM(AP15:AT15)</f>
        <v>7</v>
      </c>
      <c r="AV15" s="51" t="n">
        <v>2</v>
      </c>
      <c r="AW15" s="52" t="n">
        <v>2</v>
      </c>
      <c r="AX15" s="52" t="n">
        <v>2</v>
      </c>
      <c r="AY15" s="52" t="n">
        <v>0</v>
      </c>
      <c r="AZ15" s="53" t="n">
        <v>2</v>
      </c>
      <c r="BA15" s="54" t="n">
        <f aca="false">SUM(AV15:AZ15)</f>
        <v>8</v>
      </c>
      <c r="BB15" s="51" t="n">
        <v>2</v>
      </c>
      <c r="BC15" s="52" t="n">
        <v>2</v>
      </c>
      <c r="BD15" s="52" t="n">
        <v>2</v>
      </c>
      <c r="BE15" s="52" t="n">
        <v>0</v>
      </c>
      <c r="BF15" s="53" t="n">
        <v>2</v>
      </c>
      <c r="BG15" s="54" t="n">
        <f aca="false">SUM(BB15:BF15)</f>
        <v>8</v>
      </c>
    </row>
    <row r="16" customFormat="false" ht="15" hidden="false" customHeight="false" outlineLevel="0" collapsed="false">
      <c r="A16" s="91" t="n">
        <f aca="false">(ROW()-5)</f>
        <v>11</v>
      </c>
      <c r="B16" s="131" t="n">
        <v>7621</v>
      </c>
      <c r="C16" s="57" t="s">
        <v>22</v>
      </c>
      <c r="D16" s="132" t="n">
        <f aca="false">AVERAGE(K16,Q16,W16,AC16,AI16,AO16,AU16,BA16,BG16)</f>
        <v>8</v>
      </c>
      <c r="E16" s="133"/>
      <c r="F16" s="138" t="n">
        <v>2</v>
      </c>
      <c r="G16" s="22" t="n">
        <v>2</v>
      </c>
      <c r="H16" s="22" t="n">
        <v>2</v>
      </c>
      <c r="I16" s="22" t="n">
        <v>1</v>
      </c>
      <c r="J16" s="139" t="n">
        <v>2</v>
      </c>
      <c r="K16" s="54" t="n">
        <f aca="false">SUM(F16:J16)</f>
        <v>9</v>
      </c>
      <c r="L16" s="136" t="n">
        <v>2</v>
      </c>
      <c r="M16" s="20" t="n">
        <v>2</v>
      </c>
      <c r="N16" s="20" t="n">
        <v>2</v>
      </c>
      <c r="O16" s="20" t="n">
        <v>1</v>
      </c>
      <c r="P16" s="143" t="n">
        <v>2</v>
      </c>
      <c r="Q16" s="63" t="n">
        <f aca="false">SUM(L16:P16)</f>
        <v>9</v>
      </c>
      <c r="R16" s="51" t="n">
        <v>1</v>
      </c>
      <c r="S16" s="52" t="n">
        <v>2</v>
      </c>
      <c r="T16" s="52" t="n">
        <v>2</v>
      </c>
      <c r="U16" s="52" t="n">
        <v>0</v>
      </c>
      <c r="V16" s="53" t="n">
        <v>2</v>
      </c>
      <c r="W16" s="54" t="n">
        <f aca="false">SUM(R16:V16)</f>
        <v>7</v>
      </c>
      <c r="X16" s="51" t="n">
        <v>2</v>
      </c>
      <c r="Y16" s="52" t="n">
        <v>2</v>
      </c>
      <c r="Z16" s="52" t="n">
        <v>2</v>
      </c>
      <c r="AA16" s="52" t="n">
        <v>0</v>
      </c>
      <c r="AB16" s="53" t="n">
        <v>2</v>
      </c>
      <c r="AC16" s="54" t="n">
        <f aca="false">SUM(X16:AB16)</f>
        <v>8</v>
      </c>
      <c r="AD16" s="51" t="n">
        <v>2</v>
      </c>
      <c r="AE16" s="52" t="n">
        <v>1</v>
      </c>
      <c r="AF16" s="52" t="n">
        <v>2</v>
      </c>
      <c r="AG16" s="52" t="n">
        <v>0</v>
      </c>
      <c r="AH16" s="53" t="n">
        <v>2</v>
      </c>
      <c r="AI16" s="54" t="n">
        <f aca="false">SUM(AD16:AH16)</f>
        <v>7</v>
      </c>
      <c r="AJ16" s="51" t="n">
        <v>2</v>
      </c>
      <c r="AK16" s="52" t="n">
        <v>2</v>
      </c>
      <c r="AL16" s="52" t="n">
        <v>2</v>
      </c>
      <c r="AM16" s="52" t="n">
        <v>1</v>
      </c>
      <c r="AN16" s="53" t="n">
        <v>2</v>
      </c>
      <c r="AO16" s="54" t="n">
        <f aca="false">SUM(AJ16:AN16)</f>
        <v>9</v>
      </c>
      <c r="AP16" s="51" t="n">
        <v>2</v>
      </c>
      <c r="AQ16" s="52" t="n">
        <v>1</v>
      </c>
      <c r="AR16" s="52" t="n">
        <v>2</v>
      </c>
      <c r="AS16" s="52" t="n">
        <v>0</v>
      </c>
      <c r="AT16" s="53" t="n">
        <v>2</v>
      </c>
      <c r="AU16" s="54" t="n">
        <f aca="false">SUM(AP16:AT16)</f>
        <v>7</v>
      </c>
      <c r="AV16" s="51" t="n">
        <v>2</v>
      </c>
      <c r="AW16" s="52" t="n">
        <v>2</v>
      </c>
      <c r="AX16" s="52" t="n">
        <v>2</v>
      </c>
      <c r="AY16" s="52" t="n">
        <v>0</v>
      </c>
      <c r="AZ16" s="53" t="n">
        <v>2</v>
      </c>
      <c r="BA16" s="54" t="n">
        <f aca="false">SUM(AV16:AZ16)</f>
        <v>8</v>
      </c>
      <c r="BB16" s="51" t="n">
        <v>2</v>
      </c>
      <c r="BC16" s="52" t="n">
        <v>2</v>
      </c>
      <c r="BD16" s="52" t="n">
        <v>2</v>
      </c>
      <c r="BE16" s="52" t="n">
        <v>1</v>
      </c>
      <c r="BF16" s="53" t="n">
        <v>1</v>
      </c>
      <c r="BG16" s="54" t="n">
        <f aca="false">SUM(BB16:BF16)</f>
        <v>8</v>
      </c>
    </row>
    <row r="17" customFormat="false" ht="15" hidden="false" customHeight="false" outlineLevel="0" collapsed="false">
      <c r="A17" s="91" t="n">
        <f aca="false">(ROW()-5)</f>
        <v>12</v>
      </c>
      <c r="B17" s="131" t="n">
        <v>7622</v>
      </c>
      <c r="C17" s="57" t="s">
        <v>23</v>
      </c>
      <c r="D17" s="132" t="n">
        <f aca="false">AVERAGE(K17,Q17,W17,AC17,AI17,AO17,AU17,BA17,BG17)</f>
        <v>9.11111111111111</v>
      </c>
      <c r="E17" s="133"/>
      <c r="F17" s="138" t="n">
        <v>2</v>
      </c>
      <c r="G17" s="22" t="n">
        <v>2</v>
      </c>
      <c r="H17" s="22" t="n">
        <v>3</v>
      </c>
      <c r="I17" s="22" t="n">
        <v>0</v>
      </c>
      <c r="J17" s="139" t="n">
        <v>2</v>
      </c>
      <c r="K17" s="54" t="n">
        <f aca="false">SUM(F17:J17)</f>
        <v>9</v>
      </c>
      <c r="L17" s="136" t="n">
        <v>2</v>
      </c>
      <c r="M17" s="20" t="n">
        <v>2</v>
      </c>
      <c r="N17" s="20" t="n">
        <v>3</v>
      </c>
      <c r="O17" s="20" t="n">
        <v>0</v>
      </c>
      <c r="P17" s="140" t="n">
        <v>2</v>
      </c>
      <c r="Q17" s="63" t="n">
        <f aca="false">SUM(L17:P17)</f>
        <v>9</v>
      </c>
      <c r="R17" s="51" t="n">
        <v>2</v>
      </c>
      <c r="S17" s="52" t="n">
        <v>2</v>
      </c>
      <c r="T17" s="52" t="n">
        <v>3</v>
      </c>
      <c r="U17" s="52" t="n">
        <v>0</v>
      </c>
      <c r="V17" s="53" t="n">
        <v>2</v>
      </c>
      <c r="W17" s="54" t="n">
        <f aca="false">SUM(R17:V17)</f>
        <v>9</v>
      </c>
      <c r="X17" s="51" t="n">
        <v>2</v>
      </c>
      <c r="Y17" s="52" t="n">
        <v>2</v>
      </c>
      <c r="Z17" s="52" t="n">
        <v>3</v>
      </c>
      <c r="AA17" s="52" t="n">
        <v>1</v>
      </c>
      <c r="AB17" s="53" t="n">
        <v>2</v>
      </c>
      <c r="AC17" s="54" t="n">
        <f aca="false">SUM(X17:AB17)</f>
        <v>10</v>
      </c>
      <c r="AD17" s="51" t="n">
        <v>2</v>
      </c>
      <c r="AE17" s="52" t="n">
        <v>2</v>
      </c>
      <c r="AF17" s="52" t="n">
        <v>3</v>
      </c>
      <c r="AG17" s="52" t="n">
        <v>0</v>
      </c>
      <c r="AH17" s="53" t="n">
        <v>2</v>
      </c>
      <c r="AI17" s="54" t="n">
        <f aca="false">SUM(AD17:AH17)</f>
        <v>9</v>
      </c>
      <c r="AJ17" s="51" t="n">
        <v>2</v>
      </c>
      <c r="AK17" s="52" t="n">
        <v>2</v>
      </c>
      <c r="AL17" s="52" t="n">
        <v>3</v>
      </c>
      <c r="AM17" s="52" t="n">
        <v>0</v>
      </c>
      <c r="AN17" s="53" t="n">
        <v>2</v>
      </c>
      <c r="AO17" s="54" t="n">
        <f aca="false">SUM(AJ17:AN17)</f>
        <v>9</v>
      </c>
      <c r="AP17" s="51" t="n">
        <v>2</v>
      </c>
      <c r="AQ17" s="52" t="n">
        <v>2</v>
      </c>
      <c r="AR17" s="52" t="n">
        <v>2</v>
      </c>
      <c r="AS17" s="52" t="n">
        <v>1</v>
      </c>
      <c r="AT17" s="53" t="n">
        <v>2</v>
      </c>
      <c r="AU17" s="54" t="n">
        <f aca="false">SUM(AP17:AT17)</f>
        <v>9</v>
      </c>
      <c r="AV17" s="51" t="n">
        <v>2</v>
      </c>
      <c r="AW17" s="52" t="n">
        <v>2</v>
      </c>
      <c r="AX17" s="52" t="n">
        <v>3</v>
      </c>
      <c r="AY17" s="52" t="n">
        <v>0</v>
      </c>
      <c r="AZ17" s="53" t="n">
        <v>2</v>
      </c>
      <c r="BA17" s="54" t="n">
        <f aca="false">SUM(AV17:AZ17)</f>
        <v>9</v>
      </c>
      <c r="BB17" s="51" t="n">
        <v>2</v>
      </c>
      <c r="BC17" s="52" t="n">
        <v>2</v>
      </c>
      <c r="BD17" s="52" t="n">
        <v>3</v>
      </c>
      <c r="BE17" s="52" t="n">
        <v>0</v>
      </c>
      <c r="BF17" s="53" t="n">
        <v>2</v>
      </c>
      <c r="BG17" s="54" t="n">
        <f aca="false">SUM(BB17:BF17)</f>
        <v>9</v>
      </c>
    </row>
    <row r="18" customFormat="false" ht="15" hidden="false" customHeight="false" outlineLevel="0" collapsed="false">
      <c r="A18" s="91"/>
      <c r="B18" s="131" t="n">
        <v>7623</v>
      </c>
      <c r="C18" s="57" t="s">
        <v>24</v>
      </c>
      <c r="D18" s="132" t="n">
        <f aca="false">AVERAGE(K18,Q18,W18,AC18,AI18,AO18,AU18,BA18,BG18)</f>
        <v>7</v>
      </c>
      <c r="E18" s="133"/>
      <c r="F18" s="138" t="n">
        <v>2</v>
      </c>
      <c r="G18" s="22" t="n">
        <v>1</v>
      </c>
      <c r="H18" s="22" t="n">
        <v>2</v>
      </c>
      <c r="I18" s="22" t="n">
        <v>0</v>
      </c>
      <c r="J18" s="139" t="n">
        <v>2</v>
      </c>
      <c r="K18" s="54" t="n">
        <f aca="false">SUM(F18:J18)</f>
        <v>7</v>
      </c>
      <c r="L18" s="136" t="n">
        <v>2</v>
      </c>
      <c r="M18" s="20" t="n">
        <v>1</v>
      </c>
      <c r="N18" s="20" t="n">
        <v>2</v>
      </c>
      <c r="O18" s="20" t="n">
        <v>0</v>
      </c>
      <c r="P18" s="140" t="n">
        <v>2</v>
      </c>
      <c r="Q18" s="63" t="n">
        <f aca="false">SUM(L18:P18)</f>
        <v>7</v>
      </c>
      <c r="R18" s="51" t="n">
        <v>2</v>
      </c>
      <c r="S18" s="52" t="n">
        <v>1</v>
      </c>
      <c r="T18" s="52" t="n">
        <v>2</v>
      </c>
      <c r="U18" s="52" t="n">
        <v>0</v>
      </c>
      <c r="V18" s="53" t="n">
        <v>2</v>
      </c>
      <c r="W18" s="54" t="n">
        <f aca="false">SUM(R18:V18)</f>
        <v>7</v>
      </c>
      <c r="X18" s="51" t="n">
        <v>2</v>
      </c>
      <c r="Y18" s="52" t="n">
        <v>1</v>
      </c>
      <c r="Z18" s="52" t="n">
        <v>2</v>
      </c>
      <c r="AA18" s="52" t="n">
        <v>0</v>
      </c>
      <c r="AB18" s="53" t="n">
        <v>2</v>
      </c>
      <c r="AC18" s="54" t="n">
        <v>7</v>
      </c>
      <c r="AD18" s="51" t="n">
        <v>2</v>
      </c>
      <c r="AE18" s="52" t="n">
        <v>1</v>
      </c>
      <c r="AF18" s="52" t="n">
        <v>2</v>
      </c>
      <c r="AG18" s="52" t="n">
        <v>0</v>
      </c>
      <c r="AH18" s="53" t="n">
        <v>2</v>
      </c>
      <c r="AI18" s="54" t="n">
        <f aca="false">SUM(AD18:AH18)</f>
        <v>7</v>
      </c>
      <c r="AJ18" s="51" t="n">
        <v>2</v>
      </c>
      <c r="AK18" s="52" t="n">
        <v>2</v>
      </c>
      <c r="AL18" s="52" t="n">
        <v>2</v>
      </c>
      <c r="AM18" s="52" t="n">
        <v>0</v>
      </c>
      <c r="AN18" s="53" t="n">
        <v>2</v>
      </c>
      <c r="AO18" s="54" t="n">
        <f aca="false">SUM(AJ18:AN18)</f>
        <v>8</v>
      </c>
      <c r="AP18" s="51" t="n">
        <v>2</v>
      </c>
      <c r="AQ18" s="52" t="n">
        <v>1</v>
      </c>
      <c r="AR18" s="52" t="n">
        <v>2</v>
      </c>
      <c r="AS18" s="52" t="n">
        <v>0</v>
      </c>
      <c r="AT18" s="53" t="n">
        <v>2</v>
      </c>
      <c r="AU18" s="54" t="n">
        <f aca="false">SUM(AP18:AT18)</f>
        <v>7</v>
      </c>
      <c r="AV18" s="51" t="n">
        <v>2</v>
      </c>
      <c r="AW18" s="52" t="n">
        <v>1</v>
      </c>
      <c r="AX18" s="52" t="n">
        <v>2</v>
      </c>
      <c r="AY18" s="52" t="n">
        <v>0</v>
      </c>
      <c r="AZ18" s="53" t="n">
        <v>1</v>
      </c>
      <c r="BA18" s="54" t="n">
        <v>6</v>
      </c>
      <c r="BB18" s="51" t="n">
        <v>2</v>
      </c>
      <c r="BC18" s="52" t="n">
        <v>1</v>
      </c>
      <c r="BD18" s="52" t="n">
        <v>2</v>
      </c>
      <c r="BE18" s="52" t="n">
        <v>0</v>
      </c>
      <c r="BF18" s="53" t="n">
        <v>2</v>
      </c>
      <c r="BG18" s="54" t="n">
        <f aca="false">SUM(BB18:BF18)</f>
        <v>7</v>
      </c>
    </row>
    <row r="19" customFormat="false" ht="15" hidden="false" customHeight="false" outlineLevel="0" collapsed="false">
      <c r="A19" s="91" t="n">
        <f aca="false">(ROW()-5)</f>
        <v>14</v>
      </c>
      <c r="B19" s="131" t="n">
        <v>7624</v>
      </c>
      <c r="C19" s="57" t="s">
        <v>25</v>
      </c>
      <c r="D19" s="132" t="n">
        <f aca="false">AVERAGE(K19,Q19,W19,AC19,AI19,AO19,AU19,BA19,BG19)</f>
        <v>9.22222222222222</v>
      </c>
      <c r="E19" s="133"/>
      <c r="F19" s="138" t="n">
        <v>2</v>
      </c>
      <c r="G19" s="22" t="n">
        <v>2</v>
      </c>
      <c r="H19" s="22" t="n">
        <v>3</v>
      </c>
      <c r="I19" s="22" t="n">
        <v>0</v>
      </c>
      <c r="J19" s="139" t="n">
        <v>2</v>
      </c>
      <c r="K19" s="54" t="n">
        <f aca="false">SUM(F19:J19)</f>
        <v>9</v>
      </c>
      <c r="L19" s="136" t="n">
        <v>2</v>
      </c>
      <c r="M19" s="20" t="n">
        <v>2</v>
      </c>
      <c r="N19" s="20" t="n">
        <v>3</v>
      </c>
      <c r="O19" s="20" t="n">
        <v>0</v>
      </c>
      <c r="P19" s="140" t="n">
        <v>2</v>
      </c>
      <c r="Q19" s="63" t="n">
        <f aca="false">SUM(L19:P19)</f>
        <v>9</v>
      </c>
      <c r="R19" s="51" t="n">
        <v>2</v>
      </c>
      <c r="S19" s="52" t="n">
        <v>2</v>
      </c>
      <c r="T19" s="52" t="n">
        <v>3</v>
      </c>
      <c r="U19" s="52" t="n">
        <v>0</v>
      </c>
      <c r="V19" s="53" t="n">
        <v>1</v>
      </c>
      <c r="W19" s="54" t="n">
        <f aca="false">SUM(R19:V19)</f>
        <v>8</v>
      </c>
      <c r="X19" s="51" t="n">
        <v>2</v>
      </c>
      <c r="Y19" s="52" t="n">
        <v>2</v>
      </c>
      <c r="Z19" s="52" t="n">
        <v>3</v>
      </c>
      <c r="AA19" s="52" t="n">
        <v>0</v>
      </c>
      <c r="AB19" s="53" t="n">
        <v>2</v>
      </c>
      <c r="AC19" s="54" t="n">
        <f aca="false">SUM(X19:AB19)</f>
        <v>9</v>
      </c>
      <c r="AD19" s="51" t="n">
        <v>2</v>
      </c>
      <c r="AE19" s="52" t="n">
        <v>2</v>
      </c>
      <c r="AF19" s="52" t="n">
        <v>3</v>
      </c>
      <c r="AG19" s="52" t="n">
        <v>1</v>
      </c>
      <c r="AH19" s="53" t="n">
        <v>2</v>
      </c>
      <c r="AI19" s="54" t="n">
        <f aca="false">SUM(AD19:AH19)</f>
        <v>10</v>
      </c>
      <c r="AJ19" s="51" t="n">
        <v>2</v>
      </c>
      <c r="AK19" s="52" t="n">
        <v>2</v>
      </c>
      <c r="AL19" s="52" t="n">
        <v>3</v>
      </c>
      <c r="AM19" s="52" t="n">
        <v>1</v>
      </c>
      <c r="AN19" s="53" t="n">
        <v>2</v>
      </c>
      <c r="AO19" s="54" t="n">
        <f aca="false">SUM(AJ19:AN19)</f>
        <v>10</v>
      </c>
      <c r="AP19" s="51" t="n">
        <v>2</v>
      </c>
      <c r="AQ19" s="52" t="n">
        <v>2</v>
      </c>
      <c r="AR19" s="52" t="n">
        <v>3</v>
      </c>
      <c r="AS19" s="52" t="n">
        <v>0</v>
      </c>
      <c r="AT19" s="53" t="n">
        <v>2</v>
      </c>
      <c r="AU19" s="54" t="n">
        <f aca="false">SUM(AP19:AT19)</f>
        <v>9</v>
      </c>
      <c r="AV19" s="51" t="n">
        <v>2</v>
      </c>
      <c r="AW19" s="52" t="n">
        <v>2</v>
      </c>
      <c r="AX19" s="52" t="n">
        <v>3</v>
      </c>
      <c r="AY19" s="52" t="n">
        <v>1</v>
      </c>
      <c r="AZ19" s="53" t="n">
        <v>2</v>
      </c>
      <c r="BA19" s="54" t="n">
        <f aca="false">SUM(AV19:AZ19)</f>
        <v>10</v>
      </c>
      <c r="BB19" s="51" t="n">
        <v>2</v>
      </c>
      <c r="BC19" s="52" t="n">
        <v>2</v>
      </c>
      <c r="BD19" s="52" t="n">
        <v>3</v>
      </c>
      <c r="BE19" s="52" t="n">
        <v>0</v>
      </c>
      <c r="BF19" s="53" t="n">
        <v>2</v>
      </c>
      <c r="BG19" s="54" t="n">
        <f aca="false">SUM(BB19:BF19)</f>
        <v>9</v>
      </c>
    </row>
    <row r="20" customFormat="false" ht="15" hidden="false" customHeight="false" outlineLevel="0" collapsed="false">
      <c r="A20" s="91" t="n">
        <f aca="false">(ROW()-5)</f>
        <v>15</v>
      </c>
      <c r="B20" s="131" t="n">
        <v>7625</v>
      </c>
      <c r="C20" s="57" t="s">
        <v>26</v>
      </c>
      <c r="D20" s="132" t="n">
        <f aca="false">AVERAGE(K20,Q20,W20,AC20,AI20,AO20,AU20,BA20,BG20)</f>
        <v>8.44444444444444</v>
      </c>
      <c r="E20" s="133"/>
      <c r="F20" s="138" t="n">
        <v>2</v>
      </c>
      <c r="G20" s="22" t="n">
        <v>2</v>
      </c>
      <c r="H20" s="22" t="n">
        <v>2</v>
      </c>
      <c r="I20" s="22" t="n">
        <v>0</v>
      </c>
      <c r="J20" s="139" t="n">
        <v>2</v>
      </c>
      <c r="K20" s="54" t="n">
        <f aca="false">SUM(F20:J20)</f>
        <v>8</v>
      </c>
      <c r="L20" s="136" t="n">
        <v>2</v>
      </c>
      <c r="M20" s="20" t="n">
        <v>2</v>
      </c>
      <c r="N20" s="20" t="n">
        <v>3</v>
      </c>
      <c r="O20" s="20" t="n">
        <v>0</v>
      </c>
      <c r="P20" s="137" t="n">
        <v>2</v>
      </c>
      <c r="Q20" s="63" t="n">
        <f aca="false">SUM(L20:P20)</f>
        <v>9</v>
      </c>
      <c r="R20" s="51" t="n">
        <v>2</v>
      </c>
      <c r="S20" s="52" t="n">
        <v>2</v>
      </c>
      <c r="T20" s="52" t="n">
        <v>3</v>
      </c>
      <c r="U20" s="52" t="n">
        <v>0</v>
      </c>
      <c r="V20" s="53" t="n">
        <v>2</v>
      </c>
      <c r="W20" s="54" t="n">
        <f aca="false">SUM(R20:V20)</f>
        <v>9</v>
      </c>
      <c r="X20" s="51" t="n">
        <v>2</v>
      </c>
      <c r="Y20" s="52" t="n">
        <v>2</v>
      </c>
      <c r="Z20" s="52" t="n">
        <v>2</v>
      </c>
      <c r="AA20" s="52" t="n">
        <v>0</v>
      </c>
      <c r="AB20" s="53" t="n">
        <v>2</v>
      </c>
      <c r="AC20" s="54" t="n">
        <f aca="false">SUM(X20:AB20)</f>
        <v>8</v>
      </c>
      <c r="AD20" s="51" t="n">
        <v>2</v>
      </c>
      <c r="AE20" s="52" t="n">
        <v>2</v>
      </c>
      <c r="AF20" s="52" t="n">
        <v>3</v>
      </c>
      <c r="AG20" s="52" t="n">
        <v>0</v>
      </c>
      <c r="AH20" s="53" t="n">
        <v>2</v>
      </c>
      <c r="AI20" s="54" t="n">
        <f aca="false">SUM(AD20:AH20)</f>
        <v>9</v>
      </c>
      <c r="AJ20" s="51" t="n">
        <v>2</v>
      </c>
      <c r="AK20" s="52" t="n">
        <v>2</v>
      </c>
      <c r="AL20" s="52" t="n">
        <v>3</v>
      </c>
      <c r="AM20" s="52" t="n">
        <v>0</v>
      </c>
      <c r="AN20" s="53" t="n">
        <v>2</v>
      </c>
      <c r="AO20" s="54" t="n">
        <f aca="false">SUM(AJ20:AN20)</f>
        <v>9</v>
      </c>
      <c r="AP20" s="51" t="n">
        <v>2</v>
      </c>
      <c r="AQ20" s="52" t="n">
        <v>2</v>
      </c>
      <c r="AR20" s="52" t="n">
        <v>2</v>
      </c>
      <c r="AS20" s="52" t="n">
        <v>0</v>
      </c>
      <c r="AT20" s="53" t="n">
        <v>2</v>
      </c>
      <c r="AU20" s="54" t="n">
        <f aca="false">SUM(AP20:AT20)</f>
        <v>8</v>
      </c>
      <c r="AV20" s="51" t="n">
        <v>2</v>
      </c>
      <c r="AW20" s="52" t="n">
        <v>2</v>
      </c>
      <c r="AX20" s="52" t="n">
        <v>2</v>
      </c>
      <c r="AY20" s="52" t="n">
        <v>0</v>
      </c>
      <c r="AZ20" s="53" t="n">
        <v>2</v>
      </c>
      <c r="BA20" s="54" t="n">
        <f aca="false">SUM(AV20:AZ20)</f>
        <v>8</v>
      </c>
      <c r="BB20" s="51" t="n">
        <v>2</v>
      </c>
      <c r="BC20" s="52" t="n">
        <v>2</v>
      </c>
      <c r="BD20" s="52" t="n">
        <v>2</v>
      </c>
      <c r="BE20" s="52" t="n">
        <v>0</v>
      </c>
      <c r="BF20" s="53" t="n">
        <v>2</v>
      </c>
      <c r="BG20" s="54" t="n">
        <f aca="false">SUM(BB20:BF20)</f>
        <v>8</v>
      </c>
    </row>
    <row r="21" customFormat="false" ht="15" hidden="false" customHeight="false" outlineLevel="0" collapsed="false">
      <c r="A21" s="91" t="n">
        <f aca="false">(ROW()-5)</f>
        <v>16</v>
      </c>
      <c r="B21" s="131" t="n">
        <v>7626</v>
      </c>
      <c r="C21" s="57" t="s">
        <v>27</v>
      </c>
      <c r="D21" s="132" t="n">
        <f aca="false">AVERAGE(K21,Q21,W21,AC21,AI21,AO21,AU21,BA21,BG21)</f>
        <v>8.66666666666667</v>
      </c>
      <c r="E21" s="133"/>
      <c r="F21" s="138" t="n">
        <v>2</v>
      </c>
      <c r="G21" s="22" t="n">
        <v>2</v>
      </c>
      <c r="H21" s="22" t="n">
        <v>3</v>
      </c>
      <c r="I21" s="22" t="n">
        <v>0</v>
      </c>
      <c r="J21" s="139" t="n">
        <v>2</v>
      </c>
      <c r="K21" s="54" t="n">
        <f aca="false">SUM(F21:J21)</f>
        <v>9</v>
      </c>
      <c r="L21" s="136" t="n">
        <v>2</v>
      </c>
      <c r="M21" s="20" t="n">
        <v>2</v>
      </c>
      <c r="N21" s="20" t="n">
        <v>3</v>
      </c>
      <c r="O21" s="20" t="n">
        <v>0</v>
      </c>
      <c r="P21" s="137" t="n">
        <v>2</v>
      </c>
      <c r="Q21" s="63" t="n">
        <f aca="false">SUM(L21:P21)</f>
        <v>9</v>
      </c>
      <c r="R21" s="51" t="n">
        <v>2</v>
      </c>
      <c r="S21" s="52" t="n">
        <v>2</v>
      </c>
      <c r="T21" s="52" t="n">
        <v>3</v>
      </c>
      <c r="U21" s="52" t="n">
        <v>0</v>
      </c>
      <c r="V21" s="53" t="n">
        <v>2</v>
      </c>
      <c r="W21" s="54" t="n">
        <f aca="false">SUM(R21:V21)</f>
        <v>9</v>
      </c>
      <c r="X21" s="51" t="n">
        <v>2</v>
      </c>
      <c r="Y21" s="52" t="n">
        <v>2</v>
      </c>
      <c r="Z21" s="52" t="n">
        <v>3</v>
      </c>
      <c r="AA21" s="52" t="n">
        <v>0</v>
      </c>
      <c r="AB21" s="53" t="n">
        <v>2</v>
      </c>
      <c r="AC21" s="54" t="n">
        <f aca="false">SUM(X21:AB21)</f>
        <v>9</v>
      </c>
      <c r="AD21" s="51" t="n">
        <v>2</v>
      </c>
      <c r="AE21" s="52" t="n">
        <v>2</v>
      </c>
      <c r="AF21" s="52" t="n">
        <v>3</v>
      </c>
      <c r="AG21" s="52" t="n">
        <v>0</v>
      </c>
      <c r="AH21" s="53" t="n">
        <v>2</v>
      </c>
      <c r="AI21" s="54" t="n">
        <f aca="false">SUM(AD21:AH21)</f>
        <v>9</v>
      </c>
      <c r="AJ21" s="51" t="n">
        <v>2</v>
      </c>
      <c r="AK21" s="52" t="n">
        <v>2</v>
      </c>
      <c r="AL21" s="52" t="n">
        <v>2</v>
      </c>
      <c r="AM21" s="52" t="n">
        <v>0</v>
      </c>
      <c r="AN21" s="53" t="n">
        <v>2</v>
      </c>
      <c r="AO21" s="54" t="n">
        <f aca="false">SUM(AJ21:AN21)</f>
        <v>8</v>
      </c>
      <c r="AP21" s="51" t="n">
        <v>2</v>
      </c>
      <c r="AQ21" s="52" t="n">
        <v>2</v>
      </c>
      <c r="AR21" s="52" t="n">
        <v>3</v>
      </c>
      <c r="AS21" s="52" t="n">
        <v>0</v>
      </c>
      <c r="AT21" s="53" t="n">
        <v>2</v>
      </c>
      <c r="AU21" s="54" t="n">
        <f aca="false">SUM(AP21:AT21)</f>
        <v>9</v>
      </c>
      <c r="AV21" s="51" t="n">
        <v>2</v>
      </c>
      <c r="AW21" s="52" t="n">
        <v>2</v>
      </c>
      <c r="AX21" s="52" t="n">
        <v>2</v>
      </c>
      <c r="AY21" s="52" t="n">
        <v>0</v>
      </c>
      <c r="AZ21" s="53" t="n">
        <v>2</v>
      </c>
      <c r="BA21" s="54" t="n">
        <f aca="false">SUM(AV21:AZ21)</f>
        <v>8</v>
      </c>
      <c r="BB21" s="51" t="n">
        <v>2</v>
      </c>
      <c r="BC21" s="52" t="n">
        <v>2</v>
      </c>
      <c r="BD21" s="52" t="n">
        <v>3</v>
      </c>
      <c r="BE21" s="52" t="n">
        <v>0</v>
      </c>
      <c r="BF21" s="53" t="n">
        <v>1</v>
      </c>
      <c r="BG21" s="54" t="n">
        <f aca="false">SUM(BB21:BF21)</f>
        <v>8</v>
      </c>
    </row>
    <row r="22" customFormat="false" ht="16.5" hidden="false" customHeight="true" outlineLevel="0" collapsed="false">
      <c r="A22" s="91" t="n">
        <f aca="false">(ROW()-5)</f>
        <v>17</v>
      </c>
      <c r="B22" s="131" t="n">
        <v>7627</v>
      </c>
      <c r="C22" s="57" t="s">
        <v>28</v>
      </c>
      <c r="D22" s="132" t="n">
        <f aca="false">AVERAGE(K22,Q22,W22,AC22,AI22,AO22,AU22,BA22,BG22)</f>
        <v>7.88888888888889</v>
      </c>
      <c r="E22" s="133"/>
      <c r="F22" s="141" t="n">
        <v>2</v>
      </c>
      <c r="G22" s="23" t="n">
        <v>2</v>
      </c>
      <c r="H22" s="23" t="n">
        <v>2</v>
      </c>
      <c r="I22" s="23" t="n">
        <v>0</v>
      </c>
      <c r="J22" s="142" t="n">
        <v>2</v>
      </c>
      <c r="K22" s="54" t="n">
        <f aca="false">SUM(F22:J22)</f>
        <v>8</v>
      </c>
      <c r="L22" s="136" t="n">
        <v>2</v>
      </c>
      <c r="M22" s="20" t="n">
        <v>2</v>
      </c>
      <c r="N22" s="20" t="n">
        <v>2</v>
      </c>
      <c r="O22" s="20" t="n">
        <v>0</v>
      </c>
      <c r="P22" s="140" t="n">
        <v>2</v>
      </c>
      <c r="Q22" s="63" t="n">
        <f aca="false">SUM(L22:P22)</f>
        <v>8</v>
      </c>
      <c r="R22" s="51" t="n">
        <v>2</v>
      </c>
      <c r="S22" s="52" t="n">
        <v>2</v>
      </c>
      <c r="T22" s="52" t="n">
        <v>2</v>
      </c>
      <c r="U22" s="52" t="n">
        <v>0</v>
      </c>
      <c r="V22" s="53" t="n">
        <v>2</v>
      </c>
      <c r="W22" s="54" t="n">
        <f aca="false">SUM(R22:V22)</f>
        <v>8</v>
      </c>
      <c r="X22" s="51" t="n">
        <v>2</v>
      </c>
      <c r="Y22" s="52" t="n">
        <v>2</v>
      </c>
      <c r="Z22" s="52" t="n">
        <v>3</v>
      </c>
      <c r="AA22" s="52" t="n">
        <v>0</v>
      </c>
      <c r="AB22" s="53" t="n">
        <v>2</v>
      </c>
      <c r="AC22" s="54" t="n">
        <f aca="false">SUM(X22:AB22)</f>
        <v>9</v>
      </c>
      <c r="AD22" s="51" t="n">
        <v>2</v>
      </c>
      <c r="AE22" s="52" t="n">
        <v>2</v>
      </c>
      <c r="AF22" s="52" t="n">
        <v>2</v>
      </c>
      <c r="AG22" s="52" t="n">
        <v>0</v>
      </c>
      <c r="AH22" s="53" t="n">
        <v>2</v>
      </c>
      <c r="AI22" s="54" t="n">
        <f aca="false">SUM(AD22:AH22)</f>
        <v>8</v>
      </c>
      <c r="AJ22" s="51" t="n">
        <v>2</v>
      </c>
      <c r="AK22" s="52" t="n">
        <v>2</v>
      </c>
      <c r="AL22" s="52" t="n">
        <v>2</v>
      </c>
      <c r="AM22" s="52" t="n">
        <v>0</v>
      </c>
      <c r="AN22" s="53" t="n">
        <v>2</v>
      </c>
      <c r="AO22" s="54" t="n">
        <f aca="false">SUM(AJ22:AN22)</f>
        <v>8</v>
      </c>
      <c r="AP22" s="51" t="n">
        <v>2</v>
      </c>
      <c r="AQ22" s="52" t="n">
        <v>1</v>
      </c>
      <c r="AR22" s="52" t="n">
        <v>2</v>
      </c>
      <c r="AS22" s="52" t="n">
        <v>0</v>
      </c>
      <c r="AT22" s="53" t="n">
        <v>2</v>
      </c>
      <c r="AU22" s="54" t="n">
        <f aca="false">SUM(AP22:AT22)</f>
        <v>7</v>
      </c>
      <c r="AV22" s="51" t="n">
        <v>2</v>
      </c>
      <c r="AW22" s="52" t="n">
        <v>1</v>
      </c>
      <c r="AX22" s="52" t="n">
        <v>2</v>
      </c>
      <c r="AY22" s="52" t="n">
        <v>0</v>
      </c>
      <c r="AZ22" s="53" t="n">
        <v>2</v>
      </c>
      <c r="BA22" s="54" t="n">
        <f aca="false">SUM(AV22:AZ22)</f>
        <v>7</v>
      </c>
      <c r="BB22" s="51" t="n">
        <v>2</v>
      </c>
      <c r="BC22" s="52" t="n">
        <v>2</v>
      </c>
      <c r="BD22" s="52" t="n">
        <v>2</v>
      </c>
      <c r="BE22" s="52" t="n">
        <v>0</v>
      </c>
      <c r="BF22" s="53" t="n">
        <v>2</v>
      </c>
      <c r="BG22" s="54" t="n">
        <f aca="false">SUM(BB22:BF22)</f>
        <v>8</v>
      </c>
    </row>
    <row r="23" customFormat="false" ht="15" hidden="false" customHeight="false" outlineLevel="0" collapsed="false">
      <c r="A23" s="91" t="n">
        <f aca="false">(ROW()-5)</f>
        <v>18</v>
      </c>
      <c r="B23" s="131" t="n">
        <v>7628</v>
      </c>
      <c r="C23" s="57" t="s">
        <v>29</v>
      </c>
      <c r="D23" s="132" t="n">
        <f aca="false">AVERAGE(K23,Q23,W23,AC23,AI23,AO23,AU23,BA23,BG23)</f>
        <v>8.55555555555556</v>
      </c>
      <c r="E23" s="133"/>
      <c r="F23" s="138" t="n">
        <v>2</v>
      </c>
      <c r="G23" s="22" t="n">
        <v>2</v>
      </c>
      <c r="H23" s="22" t="n">
        <v>3</v>
      </c>
      <c r="I23" s="22" t="n">
        <v>0</v>
      </c>
      <c r="J23" s="139" t="n">
        <v>2</v>
      </c>
      <c r="K23" s="54" t="n">
        <f aca="false">SUM(F23:J23)</f>
        <v>9</v>
      </c>
      <c r="L23" s="136" t="n">
        <v>2</v>
      </c>
      <c r="M23" s="20" t="n">
        <v>2</v>
      </c>
      <c r="N23" s="20" t="n">
        <v>3</v>
      </c>
      <c r="O23" s="20" t="n">
        <v>0</v>
      </c>
      <c r="P23" s="140" t="n">
        <v>2</v>
      </c>
      <c r="Q23" s="63" t="n">
        <f aca="false">SUM(L23:P23)</f>
        <v>9</v>
      </c>
      <c r="R23" s="51" t="n">
        <v>2</v>
      </c>
      <c r="S23" s="52" t="n">
        <v>2</v>
      </c>
      <c r="T23" s="52" t="n">
        <v>2</v>
      </c>
      <c r="U23" s="52" t="n">
        <v>0</v>
      </c>
      <c r="V23" s="53" t="n">
        <v>2</v>
      </c>
      <c r="W23" s="54" t="n">
        <f aca="false">SUM(R23:V23)</f>
        <v>8</v>
      </c>
      <c r="X23" s="51" t="n">
        <v>2</v>
      </c>
      <c r="Y23" s="52" t="n">
        <v>2</v>
      </c>
      <c r="Z23" s="52" t="n">
        <v>3</v>
      </c>
      <c r="AA23" s="52" t="n">
        <v>0</v>
      </c>
      <c r="AB23" s="53" t="n">
        <v>2</v>
      </c>
      <c r="AC23" s="54" t="n">
        <f aca="false">SUM(X23:AB23)</f>
        <v>9</v>
      </c>
      <c r="AD23" s="51" t="n">
        <v>2</v>
      </c>
      <c r="AE23" s="52" t="n">
        <v>2</v>
      </c>
      <c r="AF23" s="52" t="n">
        <v>2</v>
      </c>
      <c r="AG23" s="52" t="n">
        <v>0</v>
      </c>
      <c r="AH23" s="53" t="n">
        <v>2</v>
      </c>
      <c r="AI23" s="54" t="n">
        <f aca="false">SUM(AD23:AH23)</f>
        <v>8</v>
      </c>
      <c r="AJ23" s="51" t="n">
        <v>2</v>
      </c>
      <c r="AK23" s="52" t="n">
        <v>2</v>
      </c>
      <c r="AL23" s="52" t="n">
        <v>2</v>
      </c>
      <c r="AM23" s="52" t="n">
        <v>0</v>
      </c>
      <c r="AN23" s="53" t="n">
        <v>2</v>
      </c>
      <c r="AO23" s="54" t="n">
        <f aca="false">SUM(AJ23:AN23)</f>
        <v>8</v>
      </c>
      <c r="AP23" s="51" t="n">
        <v>2</v>
      </c>
      <c r="AQ23" s="52" t="n">
        <v>2</v>
      </c>
      <c r="AR23" s="52" t="n">
        <v>3</v>
      </c>
      <c r="AS23" s="52" t="n">
        <v>0</v>
      </c>
      <c r="AT23" s="53" t="n">
        <v>2</v>
      </c>
      <c r="AU23" s="54" t="n">
        <f aca="false">SUM(AP23:AT23)</f>
        <v>9</v>
      </c>
      <c r="AV23" s="51" t="n">
        <v>2</v>
      </c>
      <c r="AW23" s="52" t="n">
        <v>2</v>
      </c>
      <c r="AX23" s="52" t="n">
        <v>3</v>
      </c>
      <c r="AY23" s="52" t="n">
        <v>0</v>
      </c>
      <c r="AZ23" s="53" t="n">
        <v>2</v>
      </c>
      <c r="BA23" s="54" t="n">
        <f aca="false">SUM(AV23:AZ23)</f>
        <v>9</v>
      </c>
      <c r="BB23" s="51" t="n">
        <v>2</v>
      </c>
      <c r="BC23" s="52" t="n">
        <v>2</v>
      </c>
      <c r="BD23" s="52" t="n">
        <v>2</v>
      </c>
      <c r="BE23" s="52" t="n">
        <v>0</v>
      </c>
      <c r="BF23" s="53" t="n">
        <v>2</v>
      </c>
      <c r="BG23" s="54" t="n">
        <f aca="false">SUM(BB23:BF23)</f>
        <v>8</v>
      </c>
    </row>
    <row r="24" customFormat="false" ht="15" hidden="false" customHeight="false" outlineLevel="0" collapsed="false">
      <c r="A24" s="91" t="n">
        <f aca="false">(ROW()-5)</f>
        <v>19</v>
      </c>
      <c r="B24" s="131" t="n">
        <v>7629</v>
      </c>
      <c r="C24" s="57" t="s">
        <v>30</v>
      </c>
      <c r="D24" s="132" t="n">
        <f aca="false">AVERAGE(K24,Q24,W24,AC24,AI24,AO24,AU24,BA24,BG24)</f>
        <v>8.22222222222222</v>
      </c>
      <c r="E24" s="133"/>
      <c r="F24" s="138" t="n">
        <v>2</v>
      </c>
      <c r="G24" s="22" t="n">
        <v>2</v>
      </c>
      <c r="H24" s="22" t="n">
        <v>3</v>
      </c>
      <c r="I24" s="22" t="n">
        <v>0</v>
      </c>
      <c r="J24" s="139" t="n">
        <v>2</v>
      </c>
      <c r="K24" s="54" t="n">
        <f aca="false">SUM(F24:J24)</f>
        <v>9</v>
      </c>
      <c r="L24" s="136" t="n">
        <v>2</v>
      </c>
      <c r="M24" s="20" t="n">
        <v>2</v>
      </c>
      <c r="N24" s="20" t="n">
        <v>3</v>
      </c>
      <c r="O24" s="20" t="n">
        <v>0</v>
      </c>
      <c r="P24" s="140" t="n">
        <v>2</v>
      </c>
      <c r="Q24" s="63" t="n">
        <f aca="false">SUM(L24:P24)</f>
        <v>9</v>
      </c>
      <c r="R24" s="51" t="n">
        <v>2</v>
      </c>
      <c r="S24" s="52" t="n">
        <v>2</v>
      </c>
      <c r="T24" s="52" t="n">
        <v>2</v>
      </c>
      <c r="U24" s="52" t="n">
        <v>0</v>
      </c>
      <c r="V24" s="53" t="n">
        <v>2</v>
      </c>
      <c r="W24" s="54" t="n">
        <f aca="false">SUM(R24:V24)</f>
        <v>8</v>
      </c>
      <c r="X24" s="51" t="n">
        <v>2</v>
      </c>
      <c r="Y24" s="52" t="n">
        <v>2</v>
      </c>
      <c r="Z24" s="52" t="n">
        <v>3</v>
      </c>
      <c r="AA24" s="52" t="n">
        <v>0</v>
      </c>
      <c r="AB24" s="53" t="n">
        <v>2</v>
      </c>
      <c r="AC24" s="54" t="n">
        <f aca="false">SUM(X24:AB24)</f>
        <v>9</v>
      </c>
      <c r="AD24" s="51" t="n">
        <v>2</v>
      </c>
      <c r="AE24" s="52" t="n">
        <v>2</v>
      </c>
      <c r="AF24" s="52" t="n">
        <v>3</v>
      </c>
      <c r="AG24" s="52" t="n">
        <v>0</v>
      </c>
      <c r="AH24" s="53" t="n">
        <v>2</v>
      </c>
      <c r="AI24" s="54" t="n">
        <f aca="false">SUM(AD24:AH24)</f>
        <v>9</v>
      </c>
      <c r="AJ24" s="51" t="n">
        <v>2</v>
      </c>
      <c r="AK24" s="52" t="n">
        <v>2</v>
      </c>
      <c r="AL24" s="52" t="n">
        <v>2</v>
      </c>
      <c r="AM24" s="52" t="n">
        <v>0</v>
      </c>
      <c r="AN24" s="53" t="n">
        <v>2</v>
      </c>
      <c r="AO24" s="54" t="n">
        <f aca="false">SUM(AJ24:AN24)</f>
        <v>8</v>
      </c>
      <c r="AP24" s="51" t="n">
        <v>2</v>
      </c>
      <c r="AQ24" s="52" t="n">
        <v>1</v>
      </c>
      <c r="AR24" s="52" t="n">
        <v>2</v>
      </c>
      <c r="AS24" s="52" t="n">
        <v>0</v>
      </c>
      <c r="AT24" s="53" t="n">
        <v>2</v>
      </c>
      <c r="AU24" s="54" t="n">
        <f aca="false">SUM(AP24:AT24)</f>
        <v>7</v>
      </c>
      <c r="AV24" s="51" t="n">
        <v>2</v>
      </c>
      <c r="AW24" s="52" t="n">
        <v>2</v>
      </c>
      <c r="AX24" s="52" t="n">
        <v>2</v>
      </c>
      <c r="AY24" s="52" t="n">
        <v>0</v>
      </c>
      <c r="AZ24" s="53" t="n">
        <v>2</v>
      </c>
      <c r="BA24" s="54" t="n">
        <f aca="false">SUM(AV24:AZ24)</f>
        <v>8</v>
      </c>
      <c r="BB24" s="51" t="n">
        <v>2</v>
      </c>
      <c r="BC24" s="52" t="n">
        <v>1</v>
      </c>
      <c r="BD24" s="52" t="n">
        <v>2</v>
      </c>
      <c r="BE24" s="52" t="n">
        <v>0</v>
      </c>
      <c r="BF24" s="53" t="n">
        <v>2</v>
      </c>
      <c r="BG24" s="54" t="n">
        <f aca="false">SUM(BB24:BF24)</f>
        <v>7</v>
      </c>
    </row>
    <row r="25" customFormat="false" ht="15" hidden="false" customHeight="false" outlineLevel="0" collapsed="false">
      <c r="A25" s="91" t="n">
        <f aca="false">(ROW()-5)</f>
        <v>20</v>
      </c>
      <c r="B25" s="131" t="n">
        <v>7630</v>
      </c>
      <c r="C25" s="57" t="s">
        <v>31</v>
      </c>
      <c r="D25" s="132" t="n">
        <f aca="false">AVERAGE(K25,Q25,W25,AC25,AI25,AO25,AU25,BA25,BG25)</f>
        <v>8.55555555555556</v>
      </c>
      <c r="E25" s="133"/>
      <c r="F25" s="144" t="n">
        <v>2</v>
      </c>
      <c r="G25" s="58" t="n">
        <v>2</v>
      </c>
      <c r="H25" s="58" t="n">
        <v>2</v>
      </c>
      <c r="I25" s="58" t="n">
        <v>1</v>
      </c>
      <c r="J25" s="58" t="n">
        <v>1</v>
      </c>
      <c r="K25" s="59" t="n">
        <f aca="false">SUM(F25:J25)</f>
        <v>8</v>
      </c>
      <c r="L25" s="58" t="n">
        <v>2</v>
      </c>
      <c r="M25" s="58" t="n">
        <v>2</v>
      </c>
      <c r="N25" s="58" t="n">
        <v>2</v>
      </c>
      <c r="O25" s="58" t="n">
        <v>1</v>
      </c>
      <c r="P25" s="58" t="n">
        <v>2</v>
      </c>
      <c r="Q25" s="59" t="n">
        <f aca="false">SUM(L25:P25)</f>
        <v>9</v>
      </c>
      <c r="R25" s="58" t="n">
        <v>2</v>
      </c>
      <c r="S25" s="58" t="n">
        <v>2</v>
      </c>
      <c r="T25" s="58" t="n">
        <v>2</v>
      </c>
      <c r="U25" s="58" t="n">
        <v>1</v>
      </c>
      <c r="V25" s="58" t="n">
        <v>2</v>
      </c>
      <c r="W25" s="59" t="n">
        <f aca="false">SUM(R25:V25)</f>
        <v>9</v>
      </c>
      <c r="X25" s="58" t="n">
        <v>2</v>
      </c>
      <c r="Y25" s="58" t="n">
        <v>2</v>
      </c>
      <c r="Z25" s="58" t="n">
        <v>2</v>
      </c>
      <c r="AA25" s="58" t="n">
        <v>1</v>
      </c>
      <c r="AB25" s="58" t="n">
        <v>2</v>
      </c>
      <c r="AC25" s="59" t="n">
        <f aca="false">SUM(X25:AB25)</f>
        <v>9</v>
      </c>
      <c r="AD25" s="58" t="n">
        <v>2</v>
      </c>
      <c r="AE25" s="58" t="n">
        <v>2</v>
      </c>
      <c r="AF25" s="58" t="n">
        <v>2</v>
      </c>
      <c r="AG25" s="58" t="n">
        <v>1</v>
      </c>
      <c r="AH25" s="58" t="n">
        <v>1</v>
      </c>
      <c r="AI25" s="59" t="n">
        <f aca="false">SUM(AD25:AH25)</f>
        <v>8</v>
      </c>
      <c r="AJ25" s="58" t="n">
        <v>2</v>
      </c>
      <c r="AK25" s="58" t="n">
        <v>2</v>
      </c>
      <c r="AL25" s="58" t="n">
        <v>2</v>
      </c>
      <c r="AM25" s="58" t="n">
        <v>1</v>
      </c>
      <c r="AN25" s="58" t="n">
        <v>1</v>
      </c>
      <c r="AO25" s="59" t="n">
        <f aca="false">SUM(AJ25:AN25)</f>
        <v>8</v>
      </c>
      <c r="AP25" s="58" t="n">
        <v>2</v>
      </c>
      <c r="AQ25" s="58" t="n">
        <v>1</v>
      </c>
      <c r="AR25" s="58" t="n">
        <v>2</v>
      </c>
      <c r="AS25" s="58" t="n">
        <v>1</v>
      </c>
      <c r="AT25" s="58" t="n">
        <v>2</v>
      </c>
      <c r="AU25" s="59" t="n">
        <f aca="false">SUM(AP25:AT25)</f>
        <v>8</v>
      </c>
      <c r="AV25" s="58" t="n">
        <v>2</v>
      </c>
      <c r="AW25" s="58" t="n">
        <v>2</v>
      </c>
      <c r="AX25" s="58" t="n">
        <v>2</v>
      </c>
      <c r="AY25" s="58" t="n">
        <v>0</v>
      </c>
      <c r="AZ25" s="58" t="n">
        <v>2</v>
      </c>
      <c r="BA25" s="59" t="n">
        <f aca="false">SUM(AV25:AZ25)</f>
        <v>8</v>
      </c>
      <c r="BB25" s="58" t="n">
        <v>2</v>
      </c>
      <c r="BC25" s="58" t="n">
        <v>2</v>
      </c>
      <c r="BD25" s="58" t="n">
        <v>3</v>
      </c>
      <c r="BE25" s="58" t="n">
        <v>1</v>
      </c>
      <c r="BF25" s="58" t="n">
        <v>2</v>
      </c>
      <c r="BG25" s="59" t="n">
        <f aca="false">SUM(BB25:BF25)</f>
        <v>10</v>
      </c>
    </row>
    <row r="26" customFormat="false" ht="15" hidden="false" customHeight="false" outlineLevel="0" collapsed="false">
      <c r="A26" s="91" t="n">
        <f aca="false">(ROW()-5)</f>
        <v>21</v>
      </c>
      <c r="B26" s="131" t="n">
        <v>7631</v>
      </c>
      <c r="C26" s="57" t="s">
        <v>32</v>
      </c>
      <c r="D26" s="132" t="n">
        <f aca="false">AVERAGE(K26,Q26,W26,AC26,AI26,AO26,AU26,BA26,BG26)</f>
        <v>8.55555555555556</v>
      </c>
      <c r="E26" s="133"/>
      <c r="F26" s="144" t="n">
        <v>2</v>
      </c>
      <c r="G26" s="58" t="n">
        <v>2</v>
      </c>
      <c r="H26" s="58" t="n">
        <v>3</v>
      </c>
      <c r="I26" s="58" t="n">
        <v>1</v>
      </c>
      <c r="J26" s="58" t="n">
        <v>2</v>
      </c>
      <c r="K26" s="59" t="n">
        <f aca="false">SUM(F26:J26)</f>
        <v>10</v>
      </c>
      <c r="L26" s="58" t="n">
        <v>2</v>
      </c>
      <c r="M26" s="58" t="n">
        <v>2</v>
      </c>
      <c r="N26" s="58" t="n">
        <v>3</v>
      </c>
      <c r="O26" s="58" t="n">
        <v>1</v>
      </c>
      <c r="P26" s="58" t="n">
        <v>2</v>
      </c>
      <c r="Q26" s="59" t="n">
        <f aca="false">SUM(L26:P26)</f>
        <v>10</v>
      </c>
      <c r="R26" s="58" t="n">
        <v>2</v>
      </c>
      <c r="S26" s="58" t="n">
        <v>2</v>
      </c>
      <c r="T26" s="58" t="n">
        <v>2</v>
      </c>
      <c r="U26" s="58" t="n">
        <v>1</v>
      </c>
      <c r="V26" s="58" t="n">
        <v>2</v>
      </c>
      <c r="W26" s="59" t="n">
        <f aca="false">SUM(R26:V26)</f>
        <v>9</v>
      </c>
      <c r="X26" s="58" t="n">
        <v>2</v>
      </c>
      <c r="Y26" s="58" t="n">
        <v>2</v>
      </c>
      <c r="Z26" s="58" t="n">
        <v>1</v>
      </c>
      <c r="AA26" s="58" t="n">
        <v>0</v>
      </c>
      <c r="AB26" s="58" t="n">
        <v>2</v>
      </c>
      <c r="AC26" s="59" t="n">
        <f aca="false">SUM(X26:AB26)</f>
        <v>7</v>
      </c>
      <c r="AD26" s="58" t="n">
        <v>2</v>
      </c>
      <c r="AE26" s="58" t="n">
        <v>1</v>
      </c>
      <c r="AF26" s="58" t="n">
        <v>2</v>
      </c>
      <c r="AG26" s="58" t="n">
        <v>1</v>
      </c>
      <c r="AH26" s="58" t="n">
        <v>1</v>
      </c>
      <c r="AI26" s="59" t="n">
        <f aca="false">SUM(AD26:AH26)</f>
        <v>7</v>
      </c>
      <c r="AJ26" s="58" t="n">
        <v>2</v>
      </c>
      <c r="AK26" s="58" t="n">
        <v>2</v>
      </c>
      <c r="AL26" s="58" t="n">
        <v>2</v>
      </c>
      <c r="AM26" s="58" t="n">
        <v>1</v>
      </c>
      <c r="AN26" s="58" t="n">
        <v>1</v>
      </c>
      <c r="AO26" s="59" t="n">
        <f aca="false">SUM(AJ26:AN26)</f>
        <v>8</v>
      </c>
      <c r="AP26" s="58" t="n">
        <v>2</v>
      </c>
      <c r="AQ26" s="58" t="n">
        <v>2</v>
      </c>
      <c r="AR26" s="58" t="n">
        <v>2</v>
      </c>
      <c r="AS26" s="58" t="n">
        <v>1</v>
      </c>
      <c r="AT26" s="58" t="n">
        <v>2</v>
      </c>
      <c r="AU26" s="59" t="n">
        <f aca="false">SUM(AP26:AT26)</f>
        <v>9</v>
      </c>
      <c r="AV26" s="58" t="n">
        <v>2</v>
      </c>
      <c r="AW26" s="58" t="n">
        <v>2</v>
      </c>
      <c r="AX26" s="58" t="n">
        <v>2</v>
      </c>
      <c r="AY26" s="58" t="n">
        <v>1</v>
      </c>
      <c r="AZ26" s="58" t="n">
        <v>2</v>
      </c>
      <c r="BA26" s="59" t="n">
        <f aca="false">SUM(AV26:AZ26)</f>
        <v>9</v>
      </c>
      <c r="BB26" s="58" t="n">
        <v>2</v>
      </c>
      <c r="BC26" s="58" t="n">
        <v>1</v>
      </c>
      <c r="BD26" s="58" t="n">
        <v>2</v>
      </c>
      <c r="BE26" s="58" t="n">
        <v>1</v>
      </c>
      <c r="BF26" s="58" t="n">
        <v>2</v>
      </c>
      <c r="BG26" s="59" t="n">
        <f aca="false">SUM(BB26:BF26)</f>
        <v>8</v>
      </c>
    </row>
    <row r="27" customFormat="false" ht="15" hidden="false" customHeight="false" outlineLevel="0" collapsed="false">
      <c r="A27" s="91" t="n">
        <f aca="false">(ROW()-5)</f>
        <v>22</v>
      </c>
      <c r="B27" s="131" t="n">
        <v>7632</v>
      </c>
      <c r="C27" s="57" t="s">
        <v>33</v>
      </c>
      <c r="D27" s="132" t="n">
        <f aca="false">AVERAGE(K27,Q27,W27,AC27,AI27,AO27,AU27,BA27,BG27)</f>
        <v>7.55555555555556</v>
      </c>
      <c r="E27" s="133"/>
      <c r="F27" s="144" t="n">
        <v>2</v>
      </c>
      <c r="G27" s="58" t="n">
        <v>1</v>
      </c>
      <c r="H27" s="58" t="n">
        <v>2</v>
      </c>
      <c r="I27" s="58" t="n">
        <v>1</v>
      </c>
      <c r="J27" s="58" t="n">
        <v>1</v>
      </c>
      <c r="K27" s="59" t="n">
        <f aca="false">SUM(F27:J27)</f>
        <v>7</v>
      </c>
      <c r="L27" s="58" t="n">
        <v>2</v>
      </c>
      <c r="M27" s="58" t="n">
        <v>1</v>
      </c>
      <c r="N27" s="58" t="n">
        <v>2</v>
      </c>
      <c r="O27" s="58" t="n">
        <v>1</v>
      </c>
      <c r="P27" s="58" t="n">
        <v>1</v>
      </c>
      <c r="Q27" s="59" t="n">
        <f aca="false">SUM(L27:P27)</f>
        <v>7</v>
      </c>
      <c r="R27" s="58" t="n">
        <v>2</v>
      </c>
      <c r="S27" s="58" t="n">
        <v>2</v>
      </c>
      <c r="T27" s="58" t="n">
        <v>2</v>
      </c>
      <c r="U27" s="58" t="n">
        <v>0</v>
      </c>
      <c r="V27" s="58" t="n">
        <v>2</v>
      </c>
      <c r="W27" s="59" t="n">
        <f aca="false">SUM(R27:V27)</f>
        <v>8</v>
      </c>
      <c r="X27" s="58" t="n">
        <v>2</v>
      </c>
      <c r="Y27" s="58" t="n">
        <v>2</v>
      </c>
      <c r="Z27" s="58" t="n">
        <v>2</v>
      </c>
      <c r="AA27" s="58" t="n">
        <v>1</v>
      </c>
      <c r="AB27" s="58" t="n">
        <v>2</v>
      </c>
      <c r="AC27" s="59" t="n">
        <f aca="false">SUM(X27:AB27)</f>
        <v>9</v>
      </c>
      <c r="AD27" s="58" t="n">
        <v>2</v>
      </c>
      <c r="AE27" s="58" t="n">
        <v>1</v>
      </c>
      <c r="AF27" s="58" t="n">
        <v>2</v>
      </c>
      <c r="AG27" s="58" t="n">
        <v>0</v>
      </c>
      <c r="AH27" s="58" t="n">
        <v>1</v>
      </c>
      <c r="AI27" s="59" t="n">
        <f aca="false">SUM(AD27:AH27)</f>
        <v>6</v>
      </c>
      <c r="AJ27" s="58" t="n">
        <v>2</v>
      </c>
      <c r="AK27" s="58" t="n">
        <v>2</v>
      </c>
      <c r="AL27" s="58" t="n">
        <v>2</v>
      </c>
      <c r="AM27" s="58" t="n">
        <v>1</v>
      </c>
      <c r="AN27" s="58" t="n">
        <v>1</v>
      </c>
      <c r="AO27" s="59" t="n">
        <f aca="false">SUM(AJ27:AN27)</f>
        <v>8</v>
      </c>
      <c r="AP27" s="58" t="n">
        <v>2</v>
      </c>
      <c r="AQ27" s="58" t="n">
        <v>2</v>
      </c>
      <c r="AR27" s="58" t="n">
        <v>2</v>
      </c>
      <c r="AS27" s="58" t="n">
        <v>1</v>
      </c>
      <c r="AT27" s="58" t="n">
        <v>1</v>
      </c>
      <c r="AU27" s="59" t="n">
        <f aca="false">SUM(AP27:AT27)</f>
        <v>8</v>
      </c>
      <c r="AV27" s="58" t="n">
        <v>2</v>
      </c>
      <c r="AW27" s="58" t="n">
        <v>1</v>
      </c>
      <c r="AX27" s="58" t="n">
        <v>2</v>
      </c>
      <c r="AY27" s="58" t="n">
        <v>0</v>
      </c>
      <c r="AZ27" s="58" t="n">
        <v>2</v>
      </c>
      <c r="BA27" s="59" t="n">
        <f aca="false">SUM(AV27:AZ27)</f>
        <v>7</v>
      </c>
      <c r="BB27" s="58" t="n">
        <v>2</v>
      </c>
      <c r="BC27" s="58" t="n">
        <v>1</v>
      </c>
      <c r="BD27" s="58" t="n">
        <v>2</v>
      </c>
      <c r="BE27" s="58" t="n">
        <v>1</v>
      </c>
      <c r="BF27" s="58" t="n">
        <v>2</v>
      </c>
      <c r="BG27" s="59" t="n">
        <f aca="false">SUM(BB27:BF27)</f>
        <v>8</v>
      </c>
    </row>
    <row r="28" customFormat="false" ht="15" hidden="false" customHeight="false" outlineLevel="0" collapsed="false">
      <c r="A28" s="91" t="n">
        <f aca="false">(ROW()-5)</f>
        <v>23</v>
      </c>
      <c r="B28" s="131" t="n">
        <v>7634</v>
      </c>
      <c r="C28" s="57" t="s">
        <v>34</v>
      </c>
      <c r="D28" s="132" t="n">
        <f aca="false">AVERAGE(K28,Q28,W28,AC28,AI28,AO28,AU28,BA28,BG28)</f>
        <v>9.11111111111111</v>
      </c>
      <c r="E28" s="133"/>
      <c r="F28" s="144" t="n">
        <v>2</v>
      </c>
      <c r="G28" s="58" t="n">
        <v>2</v>
      </c>
      <c r="H28" s="58" t="n">
        <v>2</v>
      </c>
      <c r="I28" s="58" t="n">
        <v>1</v>
      </c>
      <c r="J28" s="58" t="n">
        <v>2</v>
      </c>
      <c r="K28" s="59" t="n">
        <f aca="false">SUM(F28:J28)</f>
        <v>9</v>
      </c>
      <c r="L28" s="58" t="n">
        <v>2</v>
      </c>
      <c r="M28" s="58" t="n">
        <v>2</v>
      </c>
      <c r="N28" s="58" t="n">
        <v>3</v>
      </c>
      <c r="O28" s="58" t="n">
        <v>1</v>
      </c>
      <c r="P28" s="58" t="n">
        <v>2</v>
      </c>
      <c r="Q28" s="59" t="n">
        <f aca="false">SUM(L28:P28)</f>
        <v>10</v>
      </c>
      <c r="R28" s="58" t="n">
        <v>2</v>
      </c>
      <c r="S28" s="58" t="n">
        <v>1</v>
      </c>
      <c r="T28" s="58" t="n">
        <v>3</v>
      </c>
      <c r="U28" s="58" t="n">
        <v>1</v>
      </c>
      <c r="V28" s="58" t="n">
        <v>2</v>
      </c>
      <c r="W28" s="59" t="n">
        <f aca="false">SUM(R28:V28)</f>
        <v>9</v>
      </c>
      <c r="X28" s="58" t="n">
        <v>2</v>
      </c>
      <c r="Y28" s="58" t="n">
        <v>1</v>
      </c>
      <c r="Z28" s="58" t="n">
        <v>3</v>
      </c>
      <c r="AA28" s="58" t="n">
        <v>1</v>
      </c>
      <c r="AB28" s="58" t="n">
        <v>2</v>
      </c>
      <c r="AC28" s="59" t="n">
        <f aca="false">SUM(X28:AB28)</f>
        <v>9</v>
      </c>
      <c r="AD28" s="58" t="n">
        <v>2</v>
      </c>
      <c r="AE28" s="58" t="n">
        <v>2</v>
      </c>
      <c r="AF28" s="58" t="n">
        <v>3</v>
      </c>
      <c r="AG28" s="58" t="n">
        <v>1</v>
      </c>
      <c r="AH28" s="58" t="n">
        <v>2</v>
      </c>
      <c r="AI28" s="59" t="n">
        <f aca="false">SUM(AD28:AH28)</f>
        <v>10</v>
      </c>
      <c r="AJ28" s="58" t="n">
        <v>2</v>
      </c>
      <c r="AK28" s="58" t="n">
        <v>0</v>
      </c>
      <c r="AL28" s="58" t="n">
        <v>3</v>
      </c>
      <c r="AM28" s="58" t="n">
        <v>1</v>
      </c>
      <c r="AN28" s="58" t="n">
        <v>1</v>
      </c>
      <c r="AO28" s="59" t="n">
        <f aca="false">SUM(AJ28:AN28)</f>
        <v>7</v>
      </c>
      <c r="AP28" s="58" t="n">
        <v>2</v>
      </c>
      <c r="AQ28" s="58" t="n">
        <v>2</v>
      </c>
      <c r="AR28" s="58" t="n">
        <v>3</v>
      </c>
      <c r="AS28" s="58" t="n">
        <v>1</v>
      </c>
      <c r="AT28" s="58" t="n">
        <v>2</v>
      </c>
      <c r="AU28" s="59" t="n">
        <f aca="false">SUM(AP28:AT28)</f>
        <v>10</v>
      </c>
      <c r="AV28" s="58" t="n">
        <v>2</v>
      </c>
      <c r="AW28" s="58" t="n">
        <v>1</v>
      </c>
      <c r="AX28" s="58" t="n">
        <v>3</v>
      </c>
      <c r="AY28" s="58" t="n">
        <v>1</v>
      </c>
      <c r="AZ28" s="58" t="n">
        <v>2</v>
      </c>
      <c r="BA28" s="59" t="n">
        <f aca="false">SUM(AV28:AZ28)</f>
        <v>9</v>
      </c>
      <c r="BB28" s="58" t="n">
        <v>2</v>
      </c>
      <c r="BC28" s="58" t="n">
        <v>2</v>
      </c>
      <c r="BD28" s="58" t="n">
        <v>2</v>
      </c>
      <c r="BE28" s="58" t="n">
        <v>1</v>
      </c>
      <c r="BF28" s="58" t="n">
        <v>2</v>
      </c>
      <c r="BG28" s="59" t="n">
        <f aca="false">SUM(BB28:BF28)</f>
        <v>9</v>
      </c>
    </row>
    <row r="29" customFormat="false" ht="15" hidden="false" customHeight="false" outlineLevel="0" collapsed="false">
      <c r="A29" s="91" t="n">
        <f aca="false">(ROW()-5)</f>
        <v>24</v>
      </c>
      <c r="B29" s="131" t="n">
        <v>7635</v>
      </c>
      <c r="C29" s="57" t="s">
        <v>35</v>
      </c>
      <c r="D29" s="132" t="n">
        <f aca="false">AVERAGE(K29,Q29,W29,AC29,AI29,AO29,AU29,BA29,BG29)</f>
        <v>8.88888888888889</v>
      </c>
      <c r="E29" s="133"/>
      <c r="F29" s="144" t="n">
        <v>2</v>
      </c>
      <c r="G29" s="58" t="n">
        <v>2</v>
      </c>
      <c r="H29" s="58" t="n">
        <v>2</v>
      </c>
      <c r="I29" s="58" t="n">
        <v>1</v>
      </c>
      <c r="J29" s="58" t="n">
        <v>2</v>
      </c>
      <c r="K29" s="59" t="n">
        <f aca="false">SUM(F29:J29)</f>
        <v>9</v>
      </c>
      <c r="L29" s="58" t="n">
        <v>2</v>
      </c>
      <c r="M29" s="58" t="n">
        <v>2</v>
      </c>
      <c r="N29" s="58" t="n">
        <v>2</v>
      </c>
      <c r="O29" s="58" t="n">
        <v>1</v>
      </c>
      <c r="P29" s="58" t="n">
        <v>2</v>
      </c>
      <c r="Q29" s="59" t="n">
        <f aca="false">SUM(L29:P29)</f>
        <v>9</v>
      </c>
      <c r="R29" s="58" t="n">
        <v>2</v>
      </c>
      <c r="S29" s="58" t="n">
        <v>2</v>
      </c>
      <c r="T29" s="58" t="n">
        <v>2</v>
      </c>
      <c r="U29" s="58" t="n">
        <v>1</v>
      </c>
      <c r="V29" s="58" t="n">
        <v>2</v>
      </c>
      <c r="W29" s="59" t="n">
        <f aca="false">SUM(R29:V29)</f>
        <v>9</v>
      </c>
      <c r="X29" s="58" t="n">
        <v>2</v>
      </c>
      <c r="Y29" s="58" t="n">
        <v>2</v>
      </c>
      <c r="Z29" s="58" t="n">
        <v>2</v>
      </c>
      <c r="AA29" s="58" t="n">
        <v>1</v>
      </c>
      <c r="AB29" s="58" t="n">
        <v>2</v>
      </c>
      <c r="AC29" s="59" t="n">
        <f aca="false">SUM(X29:AB29)</f>
        <v>9</v>
      </c>
      <c r="AD29" s="58" t="n">
        <v>2</v>
      </c>
      <c r="AE29" s="58" t="n">
        <v>2</v>
      </c>
      <c r="AF29" s="58" t="n">
        <v>2</v>
      </c>
      <c r="AG29" s="58" t="n">
        <v>1</v>
      </c>
      <c r="AH29" s="58" t="n">
        <v>2</v>
      </c>
      <c r="AI29" s="59" t="n">
        <f aca="false">SUM(AD29:AH29)</f>
        <v>9</v>
      </c>
      <c r="AJ29" s="58" t="n">
        <v>2</v>
      </c>
      <c r="AK29" s="58" t="n">
        <v>2</v>
      </c>
      <c r="AL29" s="58" t="n">
        <v>2</v>
      </c>
      <c r="AM29" s="58" t="n">
        <v>1</v>
      </c>
      <c r="AN29" s="58" t="n">
        <v>2</v>
      </c>
      <c r="AO29" s="59" t="n">
        <f aca="false">SUM(AJ29:AN29)</f>
        <v>9</v>
      </c>
      <c r="AP29" s="58" t="n">
        <v>2</v>
      </c>
      <c r="AQ29" s="58" t="n">
        <v>2</v>
      </c>
      <c r="AR29" s="58" t="n">
        <v>2</v>
      </c>
      <c r="AS29" s="58" t="n">
        <v>1</v>
      </c>
      <c r="AT29" s="58" t="n">
        <v>2</v>
      </c>
      <c r="AU29" s="59" t="n">
        <f aca="false">SUM(AP29:AT29)</f>
        <v>9</v>
      </c>
      <c r="AV29" s="58" t="n">
        <v>2</v>
      </c>
      <c r="AW29" s="58" t="n">
        <v>2</v>
      </c>
      <c r="AX29" s="58" t="n">
        <v>2</v>
      </c>
      <c r="AY29" s="58" t="n">
        <v>1</v>
      </c>
      <c r="AZ29" s="58" t="n">
        <v>2</v>
      </c>
      <c r="BA29" s="59" t="n">
        <f aca="false">SUM(AV29:AZ29)</f>
        <v>9</v>
      </c>
      <c r="BB29" s="58" t="n">
        <v>2</v>
      </c>
      <c r="BC29" s="58" t="n">
        <v>1</v>
      </c>
      <c r="BD29" s="58" t="n">
        <v>2</v>
      </c>
      <c r="BE29" s="58" t="n">
        <v>1</v>
      </c>
      <c r="BF29" s="58" t="n">
        <v>2</v>
      </c>
      <c r="BG29" s="59" t="n">
        <f aca="false">SUM(BB29:BF29)</f>
        <v>8</v>
      </c>
    </row>
    <row r="30" customFormat="false" ht="15" hidden="false" customHeight="false" outlineLevel="0" collapsed="false">
      <c r="A30" s="91" t="n">
        <f aca="false">(ROW()-5)</f>
        <v>25</v>
      </c>
      <c r="B30" s="131" t="n">
        <v>7636</v>
      </c>
      <c r="C30" s="57" t="s">
        <v>36</v>
      </c>
      <c r="D30" s="132" t="n">
        <f aca="false">AVERAGE(K30,Q30,W30,AC30,AI30,AO30,AU30,BA30,BG30)</f>
        <v>9.11111111111111</v>
      </c>
      <c r="E30" s="133"/>
      <c r="F30" s="144" t="n">
        <v>2</v>
      </c>
      <c r="G30" s="58" t="n">
        <v>2</v>
      </c>
      <c r="H30" s="58" t="n">
        <v>2</v>
      </c>
      <c r="I30" s="58" t="n">
        <v>1</v>
      </c>
      <c r="J30" s="58" t="n">
        <v>2</v>
      </c>
      <c r="K30" s="59" t="n">
        <f aca="false">SUM(F30:J30)</f>
        <v>9</v>
      </c>
      <c r="L30" s="58" t="n">
        <v>2</v>
      </c>
      <c r="M30" s="58" t="n">
        <v>2</v>
      </c>
      <c r="N30" s="58" t="n">
        <v>2</v>
      </c>
      <c r="O30" s="58" t="n">
        <v>1</v>
      </c>
      <c r="P30" s="58" t="n">
        <v>2</v>
      </c>
      <c r="Q30" s="59" t="n">
        <f aca="false">SUM(L30:P30)</f>
        <v>9</v>
      </c>
      <c r="R30" s="58" t="n">
        <v>2</v>
      </c>
      <c r="S30" s="58" t="n">
        <v>2</v>
      </c>
      <c r="T30" s="58" t="n">
        <v>2</v>
      </c>
      <c r="U30" s="58" t="n">
        <v>1</v>
      </c>
      <c r="V30" s="58" t="n">
        <v>2</v>
      </c>
      <c r="W30" s="59" t="n">
        <f aca="false">SUM(R30:V30)</f>
        <v>9</v>
      </c>
      <c r="X30" s="58" t="n">
        <v>2</v>
      </c>
      <c r="Y30" s="58" t="n">
        <v>2</v>
      </c>
      <c r="Z30" s="58" t="n">
        <v>2</v>
      </c>
      <c r="AA30" s="58" t="n">
        <v>1</v>
      </c>
      <c r="AB30" s="58" t="n">
        <v>2</v>
      </c>
      <c r="AC30" s="59" t="n">
        <f aca="false">SUM(X30:AB30)</f>
        <v>9</v>
      </c>
      <c r="AD30" s="58" t="n">
        <v>2</v>
      </c>
      <c r="AE30" s="58" t="n">
        <v>2</v>
      </c>
      <c r="AF30" s="58" t="n">
        <v>2</v>
      </c>
      <c r="AG30" s="58" t="n">
        <v>1</v>
      </c>
      <c r="AH30" s="58" t="n">
        <v>2</v>
      </c>
      <c r="AI30" s="59" t="n">
        <f aca="false">SUM(AD30:AH30)</f>
        <v>9</v>
      </c>
      <c r="AJ30" s="58" t="n">
        <v>2</v>
      </c>
      <c r="AK30" s="58" t="n">
        <v>2</v>
      </c>
      <c r="AL30" s="58" t="n">
        <v>2</v>
      </c>
      <c r="AM30" s="58" t="n">
        <v>1</v>
      </c>
      <c r="AN30" s="58" t="n">
        <v>2</v>
      </c>
      <c r="AO30" s="59" t="n">
        <f aca="false">SUM(AJ30:AN30)</f>
        <v>9</v>
      </c>
      <c r="AP30" s="58" t="n">
        <v>2</v>
      </c>
      <c r="AQ30" s="58" t="n">
        <v>2</v>
      </c>
      <c r="AR30" s="58" t="n">
        <v>2</v>
      </c>
      <c r="AS30" s="58" t="n">
        <v>1</v>
      </c>
      <c r="AT30" s="58" t="n">
        <v>2</v>
      </c>
      <c r="AU30" s="59" t="n">
        <f aca="false">SUM(AP30:AT30)</f>
        <v>9</v>
      </c>
      <c r="AV30" s="58" t="n">
        <v>2</v>
      </c>
      <c r="AW30" s="58" t="n">
        <v>2</v>
      </c>
      <c r="AX30" s="58" t="n">
        <v>2</v>
      </c>
      <c r="AY30" s="58" t="n">
        <v>1</v>
      </c>
      <c r="AZ30" s="58" t="n">
        <v>2</v>
      </c>
      <c r="BA30" s="59" t="n">
        <f aca="false">SUM(AV30:AZ30)</f>
        <v>9</v>
      </c>
      <c r="BB30" s="58" t="n">
        <v>2</v>
      </c>
      <c r="BC30" s="58" t="n">
        <v>2</v>
      </c>
      <c r="BD30" s="58" t="n">
        <v>3</v>
      </c>
      <c r="BE30" s="58" t="n">
        <v>1</v>
      </c>
      <c r="BF30" s="58" t="n">
        <v>2</v>
      </c>
      <c r="BG30" s="59" t="n">
        <f aca="false">SUM(BB30:BF30)</f>
        <v>10</v>
      </c>
    </row>
    <row r="31" customFormat="false" ht="18" hidden="false" customHeight="true" outlineLevel="0" collapsed="false">
      <c r="A31" s="91" t="n">
        <f aca="false">(ROW()-5)</f>
        <v>26</v>
      </c>
      <c r="B31" s="131" t="n">
        <v>7638</v>
      </c>
      <c r="C31" s="57" t="s">
        <v>37</v>
      </c>
      <c r="D31" s="132" t="n">
        <f aca="false">AVERAGE(K31,Q31,W31,AC31,AI31,AO31,AU31,BA31,BG31)</f>
        <v>7.33333333333333</v>
      </c>
      <c r="E31" s="133"/>
      <c r="F31" s="144" t="n">
        <v>0</v>
      </c>
      <c r="G31" s="58" t="n">
        <v>2</v>
      </c>
      <c r="H31" s="58" t="n">
        <v>2</v>
      </c>
      <c r="I31" s="58" t="n">
        <v>0</v>
      </c>
      <c r="J31" s="58" t="n">
        <v>2</v>
      </c>
      <c r="K31" s="59" t="n">
        <f aca="false">SUM(F31:J31)</f>
        <v>6</v>
      </c>
      <c r="L31" s="58" t="n">
        <v>0</v>
      </c>
      <c r="M31" s="58" t="n">
        <v>2</v>
      </c>
      <c r="N31" s="58" t="n">
        <v>2</v>
      </c>
      <c r="O31" s="58" t="n">
        <v>1</v>
      </c>
      <c r="P31" s="58" t="n">
        <v>2</v>
      </c>
      <c r="Q31" s="59" t="n">
        <f aca="false">SUM(L31:P31)</f>
        <v>7</v>
      </c>
      <c r="R31" s="58" t="n">
        <v>0</v>
      </c>
      <c r="S31" s="58" t="n">
        <v>2</v>
      </c>
      <c r="T31" s="58" t="n">
        <v>2</v>
      </c>
      <c r="U31" s="58" t="n">
        <v>1</v>
      </c>
      <c r="V31" s="58" t="n">
        <v>1</v>
      </c>
      <c r="W31" s="59" t="n">
        <f aca="false">SUM(R31:V31)</f>
        <v>6</v>
      </c>
      <c r="X31" s="58" t="n">
        <v>1</v>
      </c>
      <c r="Y31" s="58" t="n">
        <v>2</v>
      </c>
      <c r="Z31" s="58" t="n">
        <v>2</v>
      </c>
      <c r="AA31" s="58" t="n">
        <v>1</v>
      </c>
      <c r="AB31" s="58" t="n">
        <v>2</v>
      </c>
      <c r="AC31" s="59" t="n">
        <f aca="false">SUM(X31:AB31)</f>
        <v>8</v>
      </c>
      <c r="AD31" s="58" t="n">
        <v>1</v>
      </c>
      <c r="AE31" s="58" t="n">
        <v>2</v>
      </c>
      <c r="AF31" s="58" t="n">
        <v>2</v>
      </c>
      <c r="AG31" s="58" t="n">
        <v>1</v>
      </c>
      <c r="AH31" s="58" t="n">
        <v>2</v>
      </c>
      <c r="AI31" s="59" t="n">
        <f aca="false">SUM(AD31:AH31)</f>
        <v>8</v>
      </c>
      <c r="AJ31" s="58" t="n">
        <v>1</v>
      </c>
      <c r="AK31" s="58" t="n">
        <v>1</v>
      </c>
      <c r="AL31" s="58" t="n">
        <v>2</v>
      </c>
      <c r="AM31" s="58" t="n">
        <v>1</v>
      </c>
      <c r="AN31" s="58" t="n">
        <v>2</v>
      </c>
      <c r="AO31" s="59" t="n">
        <f aca="false">SUM(AJ31:AN31)</f>
        <v>7</v>
      </c>
      <c r="AP31" s="58" t="n">
        <v>2</v>
      </c>
      <c r="AQ31" s="58" t="n">
        <v>1</v>
      </c>
      <c r="AR31" s="58" t="n">
        <v>2</v>
      </c>
      <c r="AS31" s="58" t="n">
        <v>1</v>
      </c>
      <c r="AT31" s="58" t="n">
        <v>2</v>
      </c>
      <c r="AU31" s="59" t="n">
        <f aca="false">SUM(AP31:AT31)</f>
        <v>8</v>
      </c>
      <c r="AV31" s="58" t="n">
        <v>2</v>
      </c>
      <c r="AW31" s="58" t="n">
        <v>1</v>
      </c>
      <c r="AX31" s="58" t="n">
        <v>2</v>
      </c>
      <c r="AY31" s="58" t="n">
        <v>1</v>
      </c>
      <c r="AZ31" s="58" t="n">
        <v>2</v>
      </c>
      <c r="BA31" s="59" t="n">
        <f aca="false">SUM(AV31:AZ31)</f>
        <v>8</v>
      </c>
      <c r="BB31" s="58" t="n">
        <v>2</v>
      </c>
      <c r="BC31" s="58" t="n">
        <v>1</v>
      </c>
      <c r="BD31" s="58" t="n">
        <v>2</v>
      </c>
      <c r="BE31" s="58" t="n">
        <v>1</v>
      </c>
      <c r="BF31" s="58" t="n">
        <v>2</v>
      </c>
      <c r="BG31" s="59" t="n">
        <f aca="false">SUM(BB31:BF31)</f>
        <v>8</v>
      </c>
    </row>
    <row r="32" customFormat="false" ht="15" hidden="false" customHeight="false" outlineLevel="0" collapsed="false">
      <c r="A32" s="91" t="n">
        <f aca="false">(ROW()-5)</f>
        <v>27</v>
      </c>
      <c r="B32" s="131" t="n">
        <v>7639</v>
      </c>
      <c r="C32" s="57" t="s">
        <v>38</v>
      </c>
      <c r="D32" s="132" t="n">
        <f aca="false">AVERAGE(K32,Q32,W32,AC32,AI32,AO32,AU32,BA32,BG32)</f>
        <v>8.33333333333333</v>
      </c>
      <c r="E32" s="133"/>
      <c r="F32" s="144" t="n">
        <v>2</v>
      </c>
      <c r="G32" s="58" t="n">
        <v>2</v>
      </c>
      <c r="H32" s="58" t="n">
        <v>2</v>
      </c>
      <c r="I32" s="58" t="n">
        <v>1</v>
      </c>
      <c r="J32" s="58" t="n">
        <v>2</v>
      </c>
      <c r="K32" s="59" t="n">
        <f aca="false">SUM(F32:J32)</f>
        <v>9</v>
      </c>
      <c r="L32" s="58" t="n">
        <v>2</v>
      </c>
      <c r="M32" s="58" t="n">
        <v>1</v>
      </c>
      <c r="N32" s="58" t="n">
        <v>2</v>
      </c>
      <c r="O32" s="58" t="n">
        <v>1</v>
      </c>
      <c r="P32" s="58" t="n">
        <v>2</v>
      </c>
      <c r="Q32" s="59" t="n">
        <f aca="false">SUM(L32:P32)</f>
        <v>8</v>
      </c>
      <c r="R32" s="58" t="n">
        <v>2</v>
      </c>
      <c r="S32" s="58" t="n">
        <v>2</v>
      </c>
      <c r="T32" s="58" t="n">
        <v>2</v>
      </c>
      <c r="U32" s="58" t="n">
        <v>1</v>
      </c>
      <c r="V32" s="58" t="n">
        <v>2</v>
      </c>
      <c r="W32" s="59" t="n">
        <f aca="false">SUM(R32:V32)</f>
        <v>9</v>
      </c>
      <c r="X32" s="58" t="n">
        <v>2</v>
      </c>
      <c r="Y32" s="58" t="n">
        <v>1</v>
      </c>
      <c r="Z32" s="58" t="n">
        <v>2</v>
      </c>
      <c r="AA32" s="58" t="n">
        <v>1</v>
      </c>
      <c r="AB32" s="58" t="n">
        <v>2</v>
      </c>
      <c r="AC32" s="59" t="n">
        <f aca="false">SUM(X32:AB32)</f>
        <v>8</v>
      </c>
      <c r="AD32" s="58" t="n">
        <v>2</v>
      </c>
      <c r="AE32" s="58" t="n">
        <v>2</v>
      </c>
      <c r="AF32" s="58" t="n">
        <v>2</v>
      </c>
      <c r="AG32" s="58" t="n">
        <v>0</v>
      </c>
      <c r="AH32" s="58" t="n">
        <v>2</v>
      </c>
      <c r="AI32" s="59" t="n">
        <f aca="false">SUM(AD32:AH32)</f>
        <v>8</v>
      </c>
      <c r="AJ32" s="58" t="n">
        <v>2</v>
      </c>
      <c r="AK32" s="58" t="n">
        <v>2</v>
      </c>
      <c r="AL32" s="58" t="n">
        <v>2</v>
      </c>
      <c r="AM32" s="58" t="n">
        <v>0</v>
      </c>
      <c r="AN32" s="58" t="n">
        <v>2</v>
      </c>
      <c r="AO32" s="59" t="n">
        <f aca="false">SUM(AJ32:AN32)</f>
        <v>8</v>
      </c>
      <c r="AP32" s="58" t="n">
        <v>2</v>
      </c>
      <c r="AQ32" s="58" t="n">
        <v>1</v>
      </c>
      <c r="AR32" s="58" t="n">
        <v>2</v>
      </c>
      <c r="AS32" s="58" t="n">
        <v>0</v>
      </c>
      <c r="AT32" s="58" t="n">
        <v>2</v>
      </c>
      <c r="AU32" s="59" t="n">
        <f aca="false">SUM(AP32:AT32)</f>
        <v>7</v>
      </c>
      <c r="AV32" s="58" t="n">
        <v>2</v>
      </c>
      <c r="AW32" s="58" t="n">
        <v>2</v>
      </c>
      <c r="AX32" s="58" t="n">
        <v>2</v>
      </c>
      <c r="AY32" s="58" t="n">
        <v>1</v>
      </c>
      <c r="AZ32" s="58" t="n">
        <v>2</v>
      </c>
      <c r="BA32" s="59" t="n">
        <f aca="false">SUM(AV32:AZ32)</f>
        <v>9</v>
      </c>
      <c r="BB32" s="58" t="n">
        <v>2</v>
      </c>
      <c r="BC32" s="58" t="n">
        <v>2</v>
      </c>
      <c r="BD32" s="58" t="n">
        <v>2</v>
      </c>
      <c r="BE32" s="58" t="n">
        <v>1</v>
      </c>
      <c r="BF32" s="58" t="n">
        <v>2</v>
      </c>
      <c r="BG32" s="59" t="n">
        <f aca="false">SUM(BB32:BF32)</f>
        <v>9</v>
      </c>
    </row>
    <row r="33" customFormat="false" ht="15" hidden="false" customHeight="false" outlineLevel="0" collapsed="false">
      <c r="A33" s="91" t="n">
        <f aca="false">(ROW()-5)</f>
        <v>28</v>
      </c>
      <c r="B33" s="131" t="n">
        <v>7640</v>
      </c>
      <c r="C33" s="57" t="s">
        <v>39</v>
      </c>
      <c r="D33" s="132" t="n">
        <f aca="false">AVERAGE(K33,Q33,W33,AC33,AI33,AO33,AU33,BA33,BG33)</f>
        <v>8.33333333333333</v>
      </c>
      <c r="E33" s="133"/>
      <c r="F33" s="144" t="n">
        <v>2</v>
      </c>
      <c r="G33" s="58" t="n">
        <v>2</v>
      </c>
      <c r="H33" s="58" t="n">
        <v>2</v>
      </c>
      <c r="I33" s="58" t="n">
        <v>0</v>
      </c>
      <c r="J33" s="58" t="n">
        <v>2</v>
      </c>
      <c r="K33" s="59" t="n">
        <f aca="false">SUM(F33:J33)</f>
        <v>8</v>
      </c>
      <c r="L33" s="58" t="n">
        <v>2</v>
      </c>
      <c r="M33" s="58" t="n">
        <v>2</v>
      </c>
      <c r="N33" s="58" t="n">
        <v>2</v>
      </c>
      <c r="O33" s="58" t="n">
        <v>0</v>
      </c>
      <c r="P33" s="58" t="n">
        <v>2</v>
      </c>
      <c r="Q33" s="59" t="n">
        <f aca="false">SUM(L33:P33)</f>
        <v>8</v>
      </c>
      <c r="R33" s="58" t="n">
        <v>2</v>
      </c>
      <c r="S33" s="58" t="n">
        <v>2</v>
      </c>
      <c r="T33" s="58" t="n">
        <v>2</v>
      </c>
      <c r="U33" s="58" t="n">
        <v>1</v>
      </c>
      <c r="V33" s="58" t="n">
        <v>2</v>
      </c>
      <c r="W33" s="59" t="n">
        <f aca="false">SUM(R33:V33)</f>
        <v>9</v>
      </c>
      <c r="X33" s="58" t="n">
        <v>2</v>
      </c>
      <c r="Y33" s="58" t="n">
        <v>2</v>
      </c>
      <c r="Z33" s="58" t="n">
        <v>2</v>
      </c>
      <c r="AA33" s="58" t="n">
        <v>0</v>
      </c>
      <c r="AB33" s="58" t="n">
        <v>2</v>
      </c>
      <c r="AC33" s="59" t="n">
        <f aca="false">SUM(X33:AB33)</f>
        <v>8</v>
      </c>
      <c r="AD33" s="58" t="n">
        <v>2</v>
      </c>
      <c r="AE33" s="58" t="n">
        <v>2</v>
      </c>
      <c r="AF33" s="58" t="n">
        <v>2</v>
      </c>
      <c r="AG33" s="58" t="n">
        <v>0</v>
      </c>
      <c r="AH33" s="58" t="n">
        <v>2</v>
      </c>
      <c r="AI33" s="59" t="n">
        <f aca="false">SUM(AD33:AH33)</f>
        <v>8</v>
      </c>
      <c r="AJ33" s="58" t="n">
        <v>2</v>
      </c>
      <c r="AK33" s="58" t="n">
        <v>2</v>
      </c>
      <c r="AL33" s="58" t="n">
        <v>2</v>
      </c>
      <c r="AM33" s="58" t="n">
        <v>0</v>
      </c>
      <c r="AN33" s="58" t="n">
        <v>2</v>
      </c>
      <c r="AO33" s="59" t="n">
        <f aca="false">SUM(AJ33:AN33)</f>
        <v>8</v>
      </c>
      <c r="AP33" s="58" t="n">
        <v>2</v>
      </c>
      <c r="AQ33" s="58" t="n">
        <v>2</v>
      </c>
      <c r="AR33" s="58" t="n">
        <v>2</v>
      </c>
      <c r="AS33" s="58" t="n">
        <v>0</v>
      </c>
      <c r="AT33" s="58" t="n">
        <v>2</v>
      </c>
      <c r="AU33" s="59" t="n">
        <f aca="false">SUM(AP33:AT33)</f>
        <v>8</v>
      </c>
      <c r="AV33" s="58" t="n">
        <v>2</v>
      </c>
      <c r="AW33" s="58" t="n">
        <v>2</v>
      </c>
      <c r="AX33" s="58" t="n">
        <v>2</v>
      </c>
      <c r="AY33" s="58" t="n">
        <v>1</v>
      </c>
      <c r="AZ33" s="58" t="n">
        <v>2</v>
      </c>
      <c r="BA33" s="59" t="n">
        <f aca="false">SUM(AV33:AZ33)</f>
        <v>9</v>
      </c>
      <c r="BB33" s="58" t="n">
        <v>2</v>
      </c>
      <c r="BC33" s="58" t="n">
        <v>2</v>
      </c>
      <c r="BD33" s="58" t="n">
        <v>2</v>
      </c>
      <c r="BE33" s="58" t="n">
        <v>1</v>
      </c>
      <c r="BF33" s="58" t="n">
        <v>2</v>
      </c>
      <c r="BG33" s="59" t="n">
        <f aca="false">SUM(BB33:BF33)</f>
        <v>9</v>
      </c>
    </row>
    <row r="34" customFormat="false" ht="15" hidden="false" customHeight="false" outlineLevel="0" collapsed="false">
      <c r="A34" s="91" t="n">
        <f aca="false">(ROW()-5)</f>
        <v>29</v>
      </c>
      <c r="B34" s="131" t="n">
        <v>7641</v>
      </c>
      <c r="C34" s="57" t="s">
        <v>40</v>
      </c>
      <c r="D34" s="132" t="n">
        <f aca="false">AVERAGE(K34,Q34,W34,AC34,AI34,AO34,AU34,BA34,BG34)</f>
        <v>9</v>
      </c>
      <c r="E34" s="133"/>
      <c r="F34" s="144" t="n">
        <v>2</v>
      </c>
      <c r="G34" s="58" t="n">
        <v>2</v>
      </c>
      <c r="H34" s="58" t="n">
        <v>2</v>
      </c>
      <c r="I34" s="58" t="n">
        <v>1</v>
      </c>
      <c r="J34" s="58" t="n">
        <v>2</v>
      </c>
      <c r="K34" s="59" t="n">
        <f aca="false">SUM(F34:J34)</f>
        <v>9</v>
      </c>
      <c r="L34" s="58" t="n">
        <v>2</v>
      </c>
      <c r="M34" s="58" t="n">
        <v>2</v>
      </c>
      <c r="N34" s="58" t="n">
        <v>2</v>
      </c>
      <c r="O34" s="58" t="n">
        <v>1</v>
      </c>
      <c r="P34" s="58" t="n">
        <v>2</v>
      </c>
      <c r="Q34" s="59" t="n">
        <f aca="false">SUM(L34:P34)</f>
        <v>9</v>
      </c>
      <c r="R34" s="58" t="n">
        <v>2</v>
      </c>
      <c r="S34" s="58" t="n">
        <v>2</v>
      </c>
      <c r="T34" s="58" t="n">
        <v>2</v>
      </c>
      <c r="U34" s="58" t="n">
        <v>1</v>
      </c>
      <c r="V34" s="58" t="n">
        <v>2</v>
      </c>
      <c r="W34" s="59" t="n">
        <f aca="false">SUM(R34:V34)</f>
        <v>9</v>
      </c>
      <c r="X34" s="58" t="n">
        <v>2</v>
      </c>
      <c r="Y34" s="58" t="n">
        <v>2</v>
      </c>
      <c r="Z34" s="58" t="n">
        <v>2</v>
      </c>
      <c r="AA34" s="58" t="n">
        <v>1</v>
      </c>
      <c r="AB34" s="58" t="n">
        <v>2</v>
      </c>
      <c r="AC34" s="59" t="n">
        <f aca="false">SUM(X34:AB34)</f>
        <v>9</v>
      </c>
      <c r="AD34" s="58" t="n">
        <v>2</v>
      </c>
      <c r="AE34" s="58" t="n">
        <v>2</v>
      </c>
      <c r="AF34" s="58" t="n">
        <v>2</v>
      </c>
      <c r="AG34" s="58" t="n">
        <v>1</v>
      </c>
      <c r="AH34" s="58" t="n">
        <v>2</v>
      </c>
      <c r="AI34" s="59" t="n">
        <f aca="false">SUM(AD34:AH34)</f>
        <v>9</v>
      </c>
      <c r="AJ34" s="58" t="n">
        <v>2</v>
      </c>
      <c r="AK34" s="58" t="n">
        <v>2</v>
      </c>
      <c r="AL34" s="58" t="n">
        <v>2</v>
      </c>
      <c r="AM34" s="58" t="n">
        <v>1</v>
      </c>
      <c r="AN34" s="58" t="n">
        <v>2</v>
      </c>
      <c r="AO34" s="59" t="n">
        <f aca="false">SUM(AJ34:AN34)</f>
        <v>9</v>
      </c>
      <c r="AP34" s="58" t="n">
        <v>2</v>
      </c>
      <c r="AQ34" s="58" t="n">
        <v>2</v>
      </c>
      <c r="AR34" s="58" t="n">
        <v>2</v>
      </c>
      <c r="AS34" s="58" t="n">
        <v>1</v>
      </c>
      <c r="AT34" s="58" t="n">
        <v>2</v>
      </c>
      <c r="AU34" s="59" t="n">
        <f aca="false">SUM(AP34:AT34)</f>
        <v>9</v>
      </c>
      <c r="AV34" s="58" t="n">
        <v>2</v>
      </c>
      <c r="AW34" s="58" t="n">
        <v>2</v>
      </c>
      <c r="AX34" s="58" t="n">
        <v>2</v>
      </c>
      <c r="AY34" s="58" t="n">
        <v>1</v>
      </c>
      <c r="AZ34" s="58" t="n">
        <v>2</v>
      </c>
      <c r="BA34" s="59" t="n">
        <f aca="false">SUM(AV34:AZ34)</f>
        <v>9</v>
      </c>
      <c r="BB34" s="58" t="n">
        <v>2</v>
      </c>
      <c r="BC34" s="58" t="n">
        <v>2</v>
      </c>
      <c r="BD34" s="58" t="n">
        <v>2</v>
      </c>
      <c r="BE34" s="58" t="n">
        <v>1</v>
      </c>
      <c r="BF34" s="58" t="n">
        <v>2</v>
      </c>
      <c r="BG34" s="59" t="n">
        <f aca="false">SUM(BB34:BF34)</f>
        <v>9</v>
      </c>
    </row>
    <row r="35" customFormat="false" ht="15" hidden="false" customHeight="false" outlineLevel="0" collapsed="false">
      <c r="A35" s="91" t="n">
        <f aca="false">(ROW()-5)</f>
        <v>30</v>
      </c>
      <c r="B35" s="131" t="n">
        <v>7642</v>
      </c>
      <c r="C35" s="57" t="s">
        <v>41</v>
      </c>
      <c r="D35" s="132" t="n">
        <f aca="false">AVERAGE(K35,Q35,W35,AC35,AI35,AO35,AU35,BA35,BG35)</f>
        <v>8</v>
      </c>
      <c r="E35" s="133"/>
      <c r="F35" s="144" t="n">
        <v>2</v>
      </c>
      <c r="G35" s="58" t="n">
        <v>2</v>
      </c>
      <c r="H35" s="58" t="n">
        <v>2</v>
      </c>
      <c r="I35" s="58" t="n">
        <v>1</v>
      </c>
      <c r="J35" s="58" t="n">
        <v>1</v>
      </c>
      <c r="K35" s="59" t="n">
        <f aca="false">SUM(F35:J35)</f>
        <v>8</v>
      </c>
      <c r="L35" s="58" t="n">
        <v>2</v>
      </c>
      <c r="M35" s="58" t="n">
        <v>2</v>
      </c>
      <c r="N35" s="58" t="n">
        <v>2</v>
      </c>
      <c r="O35" s="58" t="n">
        <v>1</v>
      </c>
      <c r="P35" s="58" t="n">
        <v>2</v>
      </c>
      <c r="Q35" s="59" t="n">
        <f aca="false">SUM(L35:P35)</f>
        <v>9</v>
      </c>
      <c r="R35" s="58" t="n">
        <v>2</v>
      </c>
      <c r="S35" s="58" t="n">
        <v>2</v>
      </c>
      <c r="T35" s="58" t="n">
        <v>2</v>
      </c>
      <c r="U35" s="58" t="n">
        <v>1</v>
      </c>
      <c r="V35" s="58" t="n">
        <v>2</v>
      </c>
      <c r="W35" s="59" t="n">
        <f aca="false">SUM(R35:V35)</f>
        <v>9</v>
      </c>
      <c r="X35" s="58" t="n">
        <v>2</v>
      </c>
      <c r="Y35" s="58" t="n">
        <v>2</v>
      </c>
      <c r="Z35" s="58" t="n">
        <v>2</v>
      </c>
      <c r="AA35" s="58" t="n">
        <v>0</v>
      </c>
      <c r="AB35" s="58" t="n">
        <v>2</v>
      </c>
      <c r="AC35" s="59" t="n">
        <f aca="false">SUM(X35:AB35)</f>
        <v>8</v>
      </c>
      <c r="AD35" s="58" t="n">
        <v>2</v>
      </c>
      <c r="AE35" s="58" t="n">
        <v>2</v>
      </c>
      <c r="AF35" s="58" t="n">
        <v>2</v>
      </c>
      <c r="AG35" s="58" t="n">
        <v>0</v>
      </c>
      <c r="AH35" s="58" t="n">
        <v>2</v>
      </c>
      <c r="AI35" s="59" t="n">
        <f aca="false">SUM(AD35:AH35)</f>
        <v>8</v>
      </c>
      <c r="AJ35" s="58" t="n">
        <v>2</v>
      </c>
      <c r="AK35" s="58" t="n">
        <v>2</v>
      </c>
      <c r="AL35" s="58" t="n">
        <v>2</v>
      </c>
      <c r="AM35" s="58" t="n">
        <v>0</v>
      </c>
      <c r="AN35" s="58" t="n">
        <v>2</v>
      </c>
      <c r="AO35" s="59" t="n">
        <f aca="false">SUM(AJ35:AN35)</f>
        <v>8</v>
      </c>
      <c r="AP35" s="58" t="n">
        <v>2</v>
      </c>
      <c r="AQ35" s="58" t="n">
        <v>2</v>
      </c>
      <c r="AR35" s="58" t="n">
        <v>2</v>
      </c>
      <c r="AS35" s="58" t="n">
        <v>0</v>
      </c>
      <c r="AT35" s="58" t="n">
        <v>2</v>
      </c>
      <c r="AU35" s="59" t="n">
        <f aca="false">SUM(AP35:AT35)</f>
        <v>8</v>
      </c>
      <c r="AV35" s="58" t="n">
        <v>2</v>
      </c>
      <c r="AW35" s="58" t="n">
        <v>1</v>
      </c>
      <c r="AX35" s="58" t="n">
        <v>2</v>
      </c>
      <c r="AY35" s="58" t="n">
        <v>0</v>
      </c>
      <c r="AZ35" s="58" t="n">
        <v>2</v>
      </c>
      <c r="BA35" s="59" t="n">
        <f aca="false">SUM(AV35:AZ35)</f>
        <v>7</v>
      </c>
      <c r="BB35" s="58" t="n">
        <v>2</v>
      </c>
      <c r="BC35" s="58" t="n">
        <v>1</v>
      </c>
      <c r="BD35" s="58" t="n">
        <v>2</v>
      </c>
      <c r="BE35" s="58" t="n">
        <v>0</v>
      </c>
      <c r="BF35" s="58" t="n">
        <v>2</v>
      </c>
      <c r="BG35" s="59" t="n">
        <f aca="false">SUM(BB35:BF35)</f>
        <v>7</v>
      </c>
    </row>
    <row r="36" customFormat="false" ht="15" hidden="false" customHeight="false" outlineLevel="0" collapsed="false">
      <c r="A36" s="91" t="n">
        <f aca="false">(ROW()-5)</f>
        <v>31</v>
      </c>
      <c r="B36" s="131" t="n">
        <v>7643</v>
      </c>
      <c r="C36" s="57" t="s">
        <v>42</v>
      </c>
      <c r="D36" s="132" t="n">
        <f aca="false">AVERAGE(K36,Q36,W36,AC36,AI36,AO36,AU36,BA36,BG36)</f>
        <v>8.77777777777778</v>
      </c>
      <c r="E36" s="133"/>
      <c r="F36" s="144" t="n">
        <v>2</v>
      </c>
      <c r="G36" s="58" t="n">
        <v>2</v>
      </c>
      <c r="H36" s="58" t="n">
        <v>3</v>
      </c>
      <c r="I36" s="58" t="n">
        <v>1</v>
      </c>
      <c r="J36" s="58" t="n">
        <v>2</v>
      </c>
      <c r="K36" s="59" t="n">
        <f aca="false">SUM(F36:J36)</f>
        <v>10</v>
      </c>
      <c r="L36" s="58" t="n">
        <v>2</v>
      </c>
      <c r="M36" s="58" t="n">
        <v>2</v>
      </c>
      <c r="N36" s="58" t="n">
        <v>3</v>
      </c>
      <c r="O36" s="58" t="n">
        <v>1</v>
      </c>
      <c r="P36" s="58" t="n">
        <v>2</v>
      </c>
      <c r="Q36" s="59" t="n">
        <f aca="false">SUM(L36:P36)</f>
        <v>10</v>
      </c>
      <c r="R36" s="58" t="n">
        <v>2</v>
      </c>
      <c r="S36" s="58" t="n">
        <v>2</v>
      </c>
      <c r="T36" s="58" t="n">
        <v>2</v>
      </c>
      <c r="U36" s="58" t="n">
        <v>0</v>
      </c>
      <c r="V36" s="58" t="n">
        <v>2</v>
      </c>
      <c r="W36" s="59" t="n">
        <f aca="false">SUM(R36:V36)</f>
        <v>8</v>
      </c>
      <c r="X36" s="58" t="n">
        <v>2</v>
      </c>
      <c r="Y36" s="58" t="n">
        <v>2</v>
      </c>
      <c r="Z36" s="58" t="n">
        <v>2</v>
      </c>
      <c r="AA36" s="58" t="n">
        <v>1</v>
      </c>
      <c r="AB36" s="58" t="n">
        <v>2</v>
      </c>
      <c r="AC36" s="59" t="n">
        <f aca="false">SUM(X36:AB36)</f>
        <v>9</v>
      </c>
      <c r="AD36" s="58" t="n">
        <v>2</v>
      </c>
      <c r="AE36" s="58" t="n">
        <v>2</v>
      </c>
      <c r="AF36" s="58" t="n">
        <v>3</v>
      </c>
      <c r="AG36" s="58" t="n">
        <v>1</v>
      </c>
      <c r="AH36" s="58" t="n">
        <v>2</v>
      </c>
      <c r="AI36" s="59" t="n">
        <f aca="false">SUM(AD36:AH36)</f>
        <v>10</v>
      </c>
      <c r="AJ36" s="58" t="n">
        <v>2</v>
      </c>
      <c r="AK36" s="58" t="n">
        <v>2</v>
      </c>
      <c r="AL36" s="58" t="n">
        <v>2</v>
      </c>
      <c r="AM36" s="58" t="n">
        <v>0</v>
      </c>
      <c r="AN36" s="58" t="n">
        <v>2</v>
      </c>
      <c r="AO36" s="59" t="n">
        <f aca="false">SUM(AJ36:AN36)</f>
        <v>8</v>
      </c>
      <c r="AP36" s="58" t="n">
        <v>2</v>
      </c>
      <c r="AQ36" s="58" t="n">
        <v>2</v>
      </c>
      <c r="AR36" s="58" t="n">
        <v>2</v>
      </c>
      <c r="AS36" s="58" t="n">
        <v>0</v>
      </c>
      <c r="AT36" s="58" t="n">
        <v>2</v>
      </c>
      <c r="AU36" s="59" t="n">
        <f aca="false">SUM(AP36:AT36)</f>
        <v>8</v>
      </c>
      <c r="AV36" s="58" t="n">
        <v>1</v>
      </c>
      <c r="AW36" s="58" t="n">
        <v>2</v>
      </c>
      <c r="AX36" s="58" t="n">
        <v>2</v>
      </c>
      <c r="AY36" s="58" t="n">
        <v>0</v>
      </c>
      <c r="AZ36" s="58" t="n">
        <v>2</v>
      </c>
      <c r="BA36" s="59" t="n">
        <f aca="false">SUM(AV36:AZ36)</f>
        <v>7</v>
      </c>
      <c r="BB36" s="58" t="n">
        <v>2</v>
      </c>
      <c r="BC36" s="58" t="n">
        <v>1</v>
      </c>
      <c r="BD36" s="58" t="n">
        <v>2</v>
      </c>
      <c r="BE36" s="58" t="n">
        <v>2</v>
      </c>
      <c r="BF36" s="58" t="n">
        <v>2</v>
      </c>
      <c r="BG36" s="59" t="n">
        <f aca="false">SUM(BB36:BF36)</f>
        <v>9</v>
      </c>
    </row>
    <row r="37" customFormat="false" ht="15" hidden="false" customHeight="false" outlineLevel="0" collapsed="false">
      <c r="A37" s="91" t="n">
        <f aca="false">(ROW()-5)</f>
        <v>32</v>
      </c>
      <c r="B37" s="131" t="n">
        <v>7644</v>
      </c>
      <c r="C37" s="57" t="s">
        <v>43</v>
      </c>
      <c r="D37" s="132" t="n">
        <f aca="false">AVERAGE(K37,Q37,W37,AC37,AI37,AO37,AU37,BA37,BG37)</f>
        <v>10</v>
      </c>
      <c r="E37" s="133"/>
      <c r="F37" s="144" t="n">
        <v>2</v>
      </c>
      <c r="G37" s="58" t="n">
        <v>2</v>
      </c>
      <c r="H37" s="58" t="n">
        <v>3</v>
      </c>
      <c r="I37" s="58" t="n">
        <v>1</v>
      </c>
      <c r="J37" s="58" t="n">
        <v>2</v>
      </c>
      <c r="K37" s="59" t="n">
        <f aca="false">SUM(F37:J37)</f>
        <v>10</v>
      </c>
      <c r="L37" s="58" t="n">
        <v>2</v>
      </c>
      <c r="M37" s="58" t="n">
        <v>2</v>
      </c>
      <c r="N37" s="58" t="n">
        <v>3</v>
      </c>
      <c r="O37" s="58" t="n">
        <v>1</v>
      </c>
      <c r="P37" s="58" t="n">
        <v>2</v>
      </c>
      <c r="Q37" s="59" t="n">
        <f aca="false">SUM(L37:P37)</f>
        <v>10</v>
      </c>
      <c r="R37" s="58" t="n">
        <v>2</v>
      </c>
      <c r="S37" s="58" t="n">
        <v>2</v>
      </c>
      <c r="T37" s="58" t="n">
        <v>3</v>
      </c>
      <c r="U37" s="58" t="n">
        <v>1</v>
      </c>
      <c r="V37" s="58" t="n">
        <v>2</v>
      </c>
      <c r="W37" s="59" t="n">
        <f aca="false">SUM(R37:V37)</f>
        <v>10</v>
      </c>
      <c r="X37" s="58" t="n">
        <v>2</v>
      </c>
      <c r="Y37" s="58" t="n">
        <v>2</v>
      </c>
      <c r="Z37" s="58" t="n">
        <v>3</v>
      </c>
      <c r="AA37" s="58" t="n">
        <v>1</v>
      </c>
      <c r="AB37" s="58" t="n">
        <v>2</v>
      </c>
      <c r="AC37" s="59" t="n">
        <f aca="false">SUM(X37:AB37)</f>
        <v>10</v>
      </c>
      <c r="AD37" s="58" t="n">
        <v>2</v>
      </c>
      <c r="AE37" s="58" t="n">
        <v>2</v>
      </c>
      <c r="AF37" s="58" t="n">
        <v>3</v>
      </c>
      <c r="AG37" s="58" t="n">
        <v>1</v>
      </c>
      <c r="AH37" s="58" t="n">
        <v>2</v>
      </c>
      <c r="AI37" s="59" t="n">
        <f aca="false">SUM(AD37:AH37)</f>
        <v>10</v>
      </c>
      <c r="AJ37" s="58" t="n">
        <v>2</v>
      </c>
      <c r="AK37" s="58" t="n">
        <v>2</v>
      </c>
      <c r="AL37" s="58" t="n">
        <v>3</v>
      </c>
      <c r="AM37" s="58" t="n">
        <v>1</v>
      </c>
      <c r="AN37" s="58" t="n">
        <v>2</v>
      </c>
      <c r="AO37" s="59" t="n">
        <f aca="false">SUM(AJ37:AN37)</f>
        <v>10</v>
      </c>
      <c r="AP37" s="58" t="n">
        <v>2</v>
      </c>
      <c r="AQ37" s="58" t="n">
        <v>2</v>
      </c>
      <c r="AR37" s="58" t="n">
        <v>3</v>
      </c>
      <c r="AS37" s="58" t="n">
        <v>1</v>
      </c>
      <c r="AT37" s="58" t="n">
        <v>2</v>
      </c>
      <c r="AU37" s="59" t="n">
        <f aca="false">SUM(AP37:AT37)</f>
        <v>10</v>
      </c>
      <c r="AV37" s="58" t="n">
        <v>2</v>
      </c>
      <c r="AW37" s="58" t="n">
        <v>2</v>
      </c>
      <c r="AX37" s="58" t="n">
        <v>3</v>
      </c>
      <c r="AY37" s="58" t="n">
        <v>1</v>
      </c>
      <c r="AZ37" s="58" t="n">
        <v>2</v>
      </c>
      <c r="BA37" s="59" t="n">
        <f aca="false">SUM(AV37:AZ37)</f>
        <v>10</v>
      </c>
      <c r="BB37" s="58" t="n">
        <v>2</v>
      </c>
      <c r="BC37" s="58" t="n">
        <v>2</v>
      </c>
      <c r="BD37" s="58" t="n">
        <v>3</v>
      </c>
      <c r="BE37" s="58" t="n">
        <v>1</v>
      </c>
      <c r="BF37" s="58" t="n">
        <v>2</v>
      </c>
      <c r="BG37" s="59" t="n">
        <f aca="false">SUM(BB37:BF37)</f>
        <v>10</v>
      </c>
    </row>
    <row r="38" customFormat="false" ht="15" hidden="false" customHeight="false" outlineLevel="0" collapsed="false">
      <c r="A38" s="91" t="n">
        <f aca="false">(ROW()-5)</f>
        <v>33</v>
      </c>
      <c r="B38" s="131" t="n">
        <v>7645</v>
      </c>
      <c r="C38" s="57" t="s">
        <v>44</v>
      </c>
      <c r="D38" s="132" t="n">
        <f aca="false">AVERAGE(K38,Q38,W38,AC38,AI38,AO38,AU38,BA38,BG38)</f>
        <v>8.88888888888889</v>
      </c>
      <c r="E38" s="133"/>
      <c r="F38" s="144" t="n">
        <v>2</v>
      </c>
      <c r="G38" s="58" t="n">
        <v>2</v>
      </c>
      <c r="H38" s="58" t="n">
        <v>2</v>
      </c>
      <c r="I38" s="58" t="n">
        <v>0</v>
      </c>
      <c r="J38" s="58" t="n">
        <v>2</v>
      </c>
      <c r="K38" s="59" t="n">
        <f aca="false">SUM(F38:J38)</f>
        <v>8</v>
      </c>
      <c r="L38" s="58" t="n">
        <v>2</v>
      </c>
      <c r="M38" s="58" t="n">
        <v>2</v>
      </c>
      <c r="N38" s="58" t="n">
        <v>2</v>
      </c>
      <c r="O38" s="58" t="n">
        <v>1</v>
      </c>
      <c r="P38" s="58" t="n">
        <v>2</v>
      </c>
      <c r="Q38" s="59" t="n">
        <f aca="false">SUM(L38:P38)</f>
        <v>9</v>
      </c>
      <c r="R38" s="58" t="n">
        <v>2</v>
      </c>
      <c r="S38" s="58" t="n">
        <v>2</v>
      </c>
      <c r="T38" s="58" t="n">
        <v>3</v>
      </c>
      <c r="U38" s="58" t="n">
        <v>1</v>
      </c>
      <c r="V38" s="58" t="n">
        <v>2</v>
      </c>
      <c r="W38" s="59" t="n">
        <f aca="false">SUM(R38:V38)</f>
        <v>10</v>
      </c>
      <c r="X38" s="58" t="n">
        <v>2</v>
      </c>
      <c r="Y38" s="58" t="n">
        <v>2</v>
      </c>
      <c r="Z38" s="58" t="n">
        <v>2</v>
      </c>
      <c r="AA38" s="58" t="n">
        <v>1</v>
      </c>
      <c r="AB38" s="58" t="n">
        <v>2</v>
      </c>
      <c r="AC38" s="59" t="n">
        <f aca="false">SUM(X38:AB38)</f>
        <v>9</v>
      </c>
      <c r="AD38" s="58" t="n">
        <v>2</v>
      </c>
      <c r="AE38" s="58" t="n">
        <v>2</v>
      </c>
      <c r="AF38" s="58" t="n">
        <v>2</v>
      </c>
      <c r="AG38" s="58" t="n">
        <v>1</v>
      </c>
      <c r="AH38" s="58" t="n">
        <v>2</v>
      </c>
      <c r="AI38" s="59" t="n">
        <f aca="false">SUM(AD38:AH38)</f>
        <v>9</v>
      </c>
      <c r="AJ38" s="58" t="n">
        <v>2</v>
      </c>
      <c r="AK38" s="58" t="n">
        <v>2</v>
      </c>
      <c r="AL38" s="58" t="n">
        <v>2</v>
      </c>
      <c r="AM38" s="58" t="n">
        <v>1</v>
      </c>
      <c r="AN38" s="58" t="n">
        <v>2</v>
      </c>
      <c r="AO38" s="59" t="n">
        <f aca="false">SUM(AJ38:AN38)</f>
        <v>9</v>
      </c>
      <c r="AP38" s="58" t="n">
        <v>2</v>
      </c>
      <c r="AQ38" s="58" t="n">
        <v>2</v>
      </c>
      <c r="AR38" s="58" t="n">
        <v>2</v>
      </c>
      <c r="AS38" s="58" t="n">
        <v>1</v>
      </c>
      <c r="AT38" s="58" t="n">
        <v>1</v>
      </c>
      <c r="AU38" s="59" t="n">
        <f aca="false">SUM(AP38:AT38)</f>
        <v>8</v>
      </c>
      <c r="AV38" s="58" t="n">
        <v>2</v>
      </c>
      <c r="AW38" s="58" t="n">
        <v>2</v>
      </c>
      <c r="AX38" s="58" t="n">
        <v>2</v>
      </c>
      <c r="AY38" s="58" t="n">
        <v>1</v>
      </c>
      <c r="AZ38" s="58" t="n">
        <v>1</v>
      </c>
      <c r="BA38" s="59" t="n">
        <f aca="false">SUM(AV38:AZ38)</f>
        <v>8</v>
      </c>
      <c r="BB38" s="58" t="n">
        <v>2</v>
      </c>
      <c r="BC38" s="58" t="n">
        <v>2</v>
      </c>
      <c r="BD38" s="58" t="n">
        <v>3</v>
      </c>
      <c r="BE38" s="58" t="n">
        <v>1</v>
      </c>
      <c r="BF38" s="58" t="n">
        <v>2</v>
      </c>
      <c r="BG38" s="59" t="n">
        <f aca="false">SUM(BB38:BF38)</f>
        <v>10</v>
      </c>
    </row>
    <row r="39" customFormat="false" ht="15" hidden="false" customHeight="false" outlineLevel="0" collapsed="false">
      <c r="A39" s="91" t="n">
        <f aca="false">(ROW()-5)</f>
        <v>34</v>
      </c>
      <c r="B39" s="131" t="n">
        <v>7646</v>
      </c>
      <c r="C39" s="57" t="s">
        <v>45</v>
      </c>
      <c r="D39" s="132" t="n">
        <f aca="false">AVERAGE(K39,Q39,W39,AC39,AI39,AO39,AU39,BA39,BG39)</f>
        <v>9.33333333333333</v>
      </c>
      <c r="E39" s="133"/>
      <c r="F39" s="144" t="n">
        <v>2</v>
      </c>
      <c r="G39" s="58" t="n">
        <v>2</v>
      </c>
      <c r="H39" s="58" t="n">
        <v>2</v>
      </c>
      <c r="I39" s="58" t="n">
        <v>1</v>
      </c>
      <c r="J39" s="58" t="n">
        <v>2</v>
      </c>
      <c r="K39" s="59" t="n">
        <f aca="false">SUM(F39:J39)</f>
        <v>9</v>
      </c>
      <c r="L39" s="58" t="n">
        <v>2</v>
      </c>
      <c r="M39" s="58" t="n">
        <v>2</v>
      </c>
      <c r="N39" s="58" t="n">
        <v>2</v>
      </c>
      <c r="O39" s="58" t="n">
        <v>1</v>
      </c>
      <c r="P39" s="58" t="n">
        <v>2</v>
      </c>
      <c r="Q39" s="59" t="n">
        <f aca="false">SUM(L39:P39)</f>
        <v>9</v>
      </c>
      <c r="R39" s="58" t="n">
        <v>2</v>
      </c>
      <c r="S39" s="58" t="n">
        <v>2</v>
      </c>
      <c r="T39" s="58" t="n">
        <v>3</v>
      </c>
      <c r="U39" s="58" t="n">
        <v>1</v>
      </c>
      <c r="V39" s="58" t="n">
        <v>2</v>
      </c>
      <c r="W39" s="59" t="n">
        <f aca="false">SUM(R39:V39)</f>
        <v>10</v>
      </c>
      <c r="X39" s="58" t="n">
        <v>2</v>
      </c>
      <c r="Y39" s="58" t="n">
        <v>2</v>
      </c>
      <c r="Z39" s="58" t="n">
        <v>3</v>
      </c>
      <c r="AA39" s="58" t="n">
        <v>1</v>
      </c>
      <c r="AB39" s="58" t="n">
        <v>2</v>
      </c>
      <c r="AC39" s="59" t="n">
        <f aca="false">SUM(X39:AB39)</f>
        <v>10</v>
      </c>
      <c r="AD39" s="58" t="n">
        <v>2</v>
      </c>
      <c r="AE39" s="58" t="n">
        <v>2</v>
      </c>
      <c r="AF39" s="58" t="n">
        <v>2</v>
      </c>
      <c r="AG39" s="58" t="n">
        <v>1</v>
      </c>
      <c r="AH39" s="58" t="n">
        <v>2</v>
      </c>
      <c r="AI39" s="59" t="n">
        <f aca="false">SUM(AD39:AH39)</f>
        <v>9</v>
      </c>
      <c r="AJ39" s="58" t="n">
        <v>2</v>
      </c>
      <c r="AK39" s="58" t="n">
        <v>2</v>
      </c>
      <c r="AL39" s="58" t="n">
        <v>2</v>
      </c>
      <c r="AM39" s="58" t="n">
        <v>1</v>
      </c>
      <c r="AN39" s="58" t="n">
        <v>2</v>
      </c>
      <c r="AO39" s="59" t="n">
        <f aca="false">SUM(AJ39:AN39)</f>
        <v>9</v>
      </c>
      <c r="AP39" s="58" t="n">
        <v>2</v>
      </c>
      <c r="AQ39" s="58" t="n">
        <v>2</v>
      </c>
      <c r="AR39" s="58" t="n">
        <v>2</v>
      </c>
      <c r="AS39" s="58" t="n">
        <v>1</v>
      </c>
      <c r="AT39" s="58" t="n">
        <v>2</v>
      </c>
      <c r="AU39" s="59" t="n">
        <f aca="false">SUM(AP39:AT39)</f>
        <v>9</v>
      </c>
      <c r="AV39" s="58" t="n">
        <v>2</v>
      </c>
      <c r="AW39" s="58" t="n">
        <v>2</v>
      </c>
      <c r="AX39" s="58" t="n">
        <v>2</v>
      </c>
      <c r="AY39" s="58" t="n">
        <v>1</v>
      </c>
      <c r="AZ39" s="58" t="n">
        <v>2</v>
      </c>
      <c r="BA39" s="59" t="n">
        <f aca="false">SUM(AV39:AZ39)</f>
        <v>9</v>
      </c>
      <c r="BB39" s="58" t="n">
        <v>2</v>
      </c>
      <c r="BC39" s="58" t="n">
        <v>2</v>
      </c>
      <c r="BD39" s="58" t="n">
        <v>3</v>
      </c>
      <c r="BE39" s="58" t="n">
        <v>1</v>
      </c>
      <c r="BF39" s="58" t="n">
        <v>2</v>
      </c>
      <c r="BG39" s="59" t="n">
        <f aca="false">SUM(BB39:BF39)</f>
        <v>10</v>
      </c>
    </row>
    <row r="40" customFormat="false" ht="15" hidden="false" customHeight="false" outlineLevel="0" collapsed="false">
      <c r="A40" s="91" t="n">
        <f aca="false">(ROW()-5)</f>
        <v>35</v>
      </c>
      <c r="B40" s="131" t="n">
        <v>7647</v>
      </c>
      <c r="C40" s="57" t="s">
        <v>46</v>
      </c>
      <c r="D40" s="132" t="n">
        <f aca="false">AVERAGE(K40,Q40,W40,AC40,AI40,AO40,AU40,BA40,BG40)</f>
        <v>7.66666666666667</v>
      </c>
      <c r="E40" s="133"/>
      <c r="F40" s="144" t="n">
        <v>2</v>
      </c>
      <c r="G40" s="58" t="n">
        <v>1</v>
      </c>
      <c r="H40" s="58" t="n">
        <v>2</v>
      </c>
      <c r="I40" s="58" t="n">
        <v>0</v>
      </c>
      <c r="J40" s="58" t="n">
        <v>1</v>
      </c>
      <c r="K40" s="59" t="n">
        <f aca="false">SUM(F40:J40)</f>
        <v>6</v>
      </c>
      <c r="L40" s="58" t="n">
        <v>2</v>
      </c>
      <c r="M40" s="58" t="n">
        <v>2</v>
      </c>
      <c r="N40" s="58" t="n">
        <v>2</v>
      </c>
      <c r="O40" s="58" t="n">
        <v>1</v>
      </c>
      <c r="P40" s="58" t="n">
        <v>1</v>
      </c>
      <c r="Q40" s="59" t="n">
        <f aca="false">SUM(L40:P40)</f>
        <v>8</v>
      </c>
      <c r="R40" s="58" t="n">
        <v>0</v>
      </c>
      <c r="S40" s="58" t="n">
        <v>2</v>
      </c>
      <c r="T40" s="58" t="n">
        <v>2</v>
      </c>
      <c r="U40" s="58" t="n">
        <v>1</v>
      </c>
      <c r="V40" s="58" t="n">
        <v>2</v>
      </c>
      <c r="W40" s="59" t="n">
        <f aca="false">SUM(R40:V40)</f>
        <v>7</v>
      </c>
      <c r="X40" s="58" t="n">
        <v>2</v>
      </c>
      <c r="Y40" s="58" t="n">
        <v>1</v>
      </c>
      <c r="Z40" s="58" t="n">
        <v>2</v>
      </c>
      <c r="AA40" s="58" t="n">
        <v>0</v>
      </c>
      <c r="AB40" s="58" t="n">
        <v>2</v>
      </c>
      <c r="AC40" s="59" t="n">
        <f aca="false">SUM(X40:AB40)</f>
        <v>7</v>
      </c>
      <c r="AD40" s="58" t="n">
        <v>2</v>
      </c>
      <c r="AE40" s="58" t="n">
        <v>2</v>
      </c>
      <c r="AF40" s="58" t="n">
        <v>2</v>
      </c>
      <c r="AG40" s="58" t="n">
        <v>0</v>
      </c>
      <c r="AH40" s="58" t="n">
        <v>2</v>
      </c>
      <c r="AI40" s="59" t="n">
        <f aca="false">SUM(AD40:AH40)</f>
        <v>8</v>
      </c>
      <c r="AJ40" s="58" t="n">
        <v>2</v>
      </c>
      <c r="AK40" s="58" t="n">
        <v>2</v>
      </c>
      <c r="AL40" s="58" t="n">
        <v>3</v>
      </c>
      <c r="AM40" s="58" t="n">
        <v>0</v>
      </c>
      <c r="AN40" s="58" t="n">
        <v>2</v>
      </c>
      <c r="AO40" s="59" t="n">
        <f aca="false">SUM(AJ40:AN40)</f>
        <v>9</v>
      </c>
      <c r="AP40" s="58" t="n">
        <v>2</v>
      </c>
      <c r="AQ40" s="58" t="n">
        <v>2</v>
      </c>
      <c r="AR40" s="58" t="n">
        <v>2</v>
      </c>
      <c r="AS40" s="58" t="n">
        <v>0</v>
      </c>
      <c r="AT40" s="58" t="n">
        <v>2</v>
      </c>
      <c r="AU40" s="59" t="n">
        <f aca="false">SUM(AP40:AT40)</f>
        <v>8</v>
      </c>
      <c r="AV40" s="58" t="n">
        <v>2</v>
      </c>
      <c r="AW40" s="58" t="n">
        <v>0</v>
      </c>
      <c r="AX40" s="58" t="n">
        <v>2</v>
      </c>
      <c r="AY40" s="58" t="n">
        <v>0</v>
      </c>
      <c r="AZ40" s="58" t="n">
        <v>2</v>
      </c>
      <c r="BA40" s="59" t="n">
        <f aca="false">SUM(AV40:AZ40)</f>
        <v>6</v>
      </c>
      <c r="BB40" s="58" t="n">
        <v>2</v>
      </c>
      <c r="BC40" s="58" t="n">
        <v>2</v>
      </c>
      <c r="BD40" s="58" t="n">
        <v>3</v>
      </c>
      <c r="BE40" s="58" t="n">
        <v>1</v>
      </c>
      <c r="BF40" s="58" t="n">
        <v>2</v>
      </c>
      <c r="BG40" s="59" t="n">
        <f aca="false">SUM(BB40:BF40)</f>
        <v>10</v>
      </c>
    </row>
    <row r="41" customFormat="false" ht="15" hidden="false" customHeight="false" outlineLevel="0" collapsed="false">
      <c r="A41" s="91" t="n">
        <f aca="false">(ROW()-5)</f>
        <v>36</v>
      </c>
      <c r="B41" s="131" t="n">
        <v>7648</v>
      </c>
      <c r="C41" s="57" t="s">
        <v>47</v>
      </c>
      <c r="D41" s="132" t="n">
        <f aca="false">AVERAGE(K41,Q41,W41,AC41,AI41,AO41,AU41,BA41,BG41)</f>
        <v>9.33333333333333</v>
      </c>
      <c r="E41" s="133"/>
      <c r="F41" s="144" t="n">
        <v>2</v>
      </c>
      <c r="G41" s="58" t="n">
        <v>2</v>
      </c>
      <c r="H41" s="58" t="n">
        <v>2</v>
      </c>
      <c r="I41" s="58" t="n">
        <v>1</v>
      </c>
      <c r="J41" s="58" t="n">
        <v>2</v>
      </c>
      <c r="K41" s="59" t="n">
        <f aca="false">SUM(F41:J41)</f>
        <v>9</v>
      </c>
      <c r="L41" s="58" t="n">
        <v>2</v>
      </c>
      <c r="M41" s="58" t="n">
        <v>2</v>
      </c>
      <c r="N41" s="58" t="n">
        <v>3</v>
      </c>
      <c r="O41" s="58" t="n">
        <v>1</v>
      </c>
      <c r="P41" s="58" t="n">
        <v>2</v>
      </c>
      <c r="Q41" s="59" t="n">
        <f aca="false">SUM(L41:P41)</f>
        <v>10</v>
      </c>
      <c r="R41" s="58" t="n">
        <v>2</v>
      </c>
      <c r="S41" s="58" t="n">
        <v>2</v>
      </c>
      <c r="T41" s="58" t="n">
        <v>2</v>
      </c>
      <c r="U41" s="58" t="n">
        <v>1</v>
      </c>
      <c r="V41" s="58" t="n">
        <v>1</v>
      </c>
      <c r="W41" s="59" t="n">
        <f aca="false">SUM(R41:V41)</f>
        <v>8</v>
      </c>
      <c r="X41" s="58" t="n">
        <v>2</v>
      </c>
      <c r="Y41" s="58" t="n">
        <v>2</v>
      </c>
      <c r="Z41" s="58" t="n">
        <v>2</v>
      </c>
      <c r="AA41" s="58" t="n">
        <v>1</v>
      </c>
      <c r="AB41" s="58" t="n">
        <v>2</v>
      </c>
      <c r="AC41" s="59" t="n">
        <f aca="false">SUM(X41:AB41)</f>
        <v>9</v>
      </c>
      <c r="AD41" s="58" t="n">
        <v>2</v>
      </c>
      <c r="AE41" s="58" t="n">
        <v>2</v>
      </c>
      <c r="AF41" s="58" t="n">
        <v>2</v>
      </c>
      <c r="AG41" s="58" t="n">
        <v>1</v>
      </c>
      <c r="AH41" s="58" t="n">
        <v>2</v>
      </c>
      <c r="AI41" s="59" t="n">
        <f aca="false">SUM(AD41:AH41)</f>
        <v>9</v>
      </c>
      <c r="AJ41" s="58" t="n">
        <v>2</v>
      </c>
      <c r="AK41" s="58" t="n">
        <v>2</v>
      </c>
      <c r="AL41" s="58" t="n">
        <v>3</v>
      </c>
      <c r="AM41" s="58" t="n">
        <v>1</v>
      </c>
      <c r="AN41" s="58" t="n">
        <v>1</v>
      </c>
      <c r="AO41" s="59" t="n">
        <f aca="false">SUM(AJ41:AN41)</f>
        <v>9</v>
      </c>
      <c r="AP41" s="58" t="n">
        <v>2</v>
      </c>
      <c r="AQ41" s="58" t="n">
        <v>2</v>
      </c>
      <c r="AR41" s="58" t="n">
        <v>3</v>
      </c>
      <c r="AS41" s="58" t="n">
        <v>1</v>
      </c>
      <c r="AT41" s="58" t="n">
        <v>2</v>
      </c>
      <c r="AU41" s="59" t="n">
        <f aca="false">SUM(AP41:AT41)</f>
        <v>10</v>
      </c>
      <c r="AV41" s="58" t="n">
        <v>2</v>
      </c>
      <c r="AW41" s="58" t="n">
        <v>2</v>
      </c>
      <c r="AX41" s="58" t="n">
        <v>3</v>
      </c>
      <c r="AY41" s="58" t="n">
        <v>1</v>
      </c>
      <c r="AZ41" s="58" t="n">
        <v>2</v>
      </c>
      <c r="BA41" s="59" t="n">
        <f aca="false">SUM(AV41:AZ41)</f>
        <v>10</v>
      </c>
      <c r="BB41" s="58" t="n">
        <v>2</v>
      </c>
      <c r="BC41" s="58" t="n">
        <v>2</v>
      </c>
      <c r="BD41" s="58" t="n">
        <v>3</v>
      </c>
      <c r="BE41" s="58" t="n">
        <v>1</v>
      </c>
      <c r="BF41" s="58" t="n">
        <v>2</v>
      </c>
      <c r="BG41" s="59" t="n">
        <f aca="false">SUM(BB41:BF41)</f>
        <v>10</v>
      </c>
    </row>
    <row r="42" customFormat="false" ht="15" hidden="false" customHeight="false" outlineLevel="0" collapsed="false">
      <c r="A42" s="91" t="n">
        <f aca="false">(ROW()-5)</f>
        <v>37</v>
      </c>
      <c r="B42" s="131" t="n">
        <v>7649</v>
      </c>
      <c r="C42" s="57" t="s">
        <v>48</v>
      </c>
      <c r="D42" s="132" t="n">
        <f aca="false">AVERAGE(K42,Q42,W42,AC42,AI42,AO42,AU42,BA42,BG42)</f>
        <v>9.11111111111111</v>
      </c>
      <c r="E42" s="133"/>
      <c r="F42" s="144" t="n">
        <v>2</v>
      </c>
      <c r="G42" s="58" t="n">
        <v>2</v>
      </c>
      <c r="H42" s="58" t="n">
        <v>3</v>
      </c>
      <c r="I42" s="58" t="n">
        <v>1</v>
      </c>
      <c r="J42" s="58" t="n">
        <v>2</v>
      </c>
      <c r="K42" s="59" t="n">
        <f aca="false">SUM(F42:J42)</f>
        <v>10</v>
      </c>
      <c r="L42" s="58" t="n">
        <v>2</v>
      </c>
      <c r="M42" s="58" t="n">
        <v>2</v>
      </c>
      <c r="N42" s="58" t="n">
        <v>3</v>
      </c>
      <c r="O42" s="58" t="n">
        <v>1</v>
      </c>
      <c r="P42" s="58" t="n">
        <v>2</v>
      </c>
      <c r="Q42" s="59" t="n">
        <f aca="false">SUM(L42:P42)</f>
        <v>10</v>
      </c>
      <c r="R42" s="58" t="n">
        <v>2</v>
      </c>
      <c r="S42" s="58" t="n">
        <v>2</v>
      </c>
      <c r="T42" s="58" t="n">
        <v>2</v>
      </c>
      <c r="U42" s="58" t="n">
        <v>1</v>
      </c>
      <c r="V42" s="58" t="n">
        <v>1</v>
      </c>
      <c r="W42" s="59" t="n">
        <f aca="false">SUM(R42:V42)</f>
        <v>8</v>
      </c>
      <c r="X42" s="58" t="n">
        <v>2</v>
      </c>
      <c r="Y42" s="58" t="n">
        <v>2</v>
      </c>
      <c r="Z42" s="58" t="n">
        <v>2</v>
      </c>
      <c r="AA42" s="58" t="n">
        <v>1</v>
      </c>
      <c r="AB42" s="58" t="n">
        <v>1</v>
      </c>
      <c r="AC42" s="59" t="n">
        <f aca="false">SUM(X42:AB42)</f>
        <v>8</v>
      </c>
      <c r="AD42" s="58" t="n">
        <v>2</v>
      </c>
      <c r="AE42" s="58" t="n">
        <v>2</v>
      </c>
      <c r="AF42" s="58" t="n">
        <v>2</v>
      </c>
      <c r="AG42" s="58" t="n">
        <v>1</v>
      </c>
      <c r="AH42" s="58" t="n">
        <v>2</v>
      </c>
      <c r="AI42" s="59" t="n">
        <f aca="false">SUM(AD42:AH42)</f>
        <v>9</v>
      </c>
      <c r="AJ42" s="58" t="n">
        <v>2</v>
      </c>
      <c r="AK42" s="58" t="n">
        <v>2</v>
      </c>
      <c r="AL42" s="58" t="n">
        <v>2</v>
      </c>
      <c r="AM42" s="58" t="n">
        <v>1</v>
      </c>
      <c r="AN42" s="58" t="n">
        <v>2</v>
      </c>
      <c r="AO42" s="59" t="n">
        <f aca="false">SUM(AJ42:AN42)</f>
        <v>9</v>
      </c>
      <c r="AP42" s="58" t="n">
        <v>2</v>
      </c>
      <c r="AQ42" s="58" t="n">
        <v>2</v>
      </c>
      <c r="AR42" s="58" t="n">
        <v>3</v>
      </c>
      <c r="AS42" s="58" t="n">
        <v>1</v>
      </c>
      <c r="AT42" s="58" t="n">
        <v>2</v>
      </c>
      <c r="AU42" s="59" t="n">
        <f aca="false">SUM(AP42:AT42)</f>
        <v>10</v>
      </c>
      <c r="AV42" s="58" t="n">
        <v>2</v>
      </c>
      <c r="AW42" s="58" t="n">
        <v>2</v>
      </c>
      <c r="AX42" s="58" t="n">
        <v>2</v>
      </c>
      <c r="AY42" s="58" t="n">
        <v>1</v>
      </c>
      <c r="AZ42" s="58" t="n">
        <v>2</v>
      </c>
      <c r="BA42" s="59" t="n">
        <f aca="false">SUM(AV42:AZ42)</f>
        <v>9</v>
      </c>
      <c r="BB42" s="58" t="n">
        <v>2</v>
      </c>
      <c r="BC42" s="58" t="n">
        <v>2</v>
      </c>
      <c r="BD42" s="58" t="n">
        <v>2</v>
      </c>
      <c r="BE42" s="58" t="n">
        <v>1</v>
      </c>
      <c r="BF42" s="58" t="n">
        <v>2</v>
      </c>
      <c r="BG42" s="59" t="n">
        <f aca="false">SUM(BB42:BF42)</f>
        <v>9</v>
      </c>
    </row>
    <row r="43" customFormat="false" ht="15" hidden="false" customHeight="false" outlineLevel="0" collapsed="false">
      <c r="A43" s="91" t="n">
        <f aca="false">(ROW()-5)</f>
        <v>38</v>
      </c>
      <c r="B43" s="131" t="n">
        <v>7650</v>
      </c>
      <c r="C43" s="57" t="s">
        <v>49</v>
      </c>
      <c r="D43" s="132" t="n">
        <f aca="false">AVERAGE(K43,Q43,W43,AC43,AI43,AO43,AU43,BA43,BG43)</f>
        <v>8.44444444444444</v>
      </c>
      <c r="E43" s="133"/>
      <c r="F43" s="144" t="n">
        <v>2</v>
      </c>
      <c r="G43" s="58" t="n">
        <v>1</v>
      </c>
      <c r="H43" s="58" t="n">
        <v>2</v>
      </c>
      <c r="I43" s="58" t="n">
        <v>0</v>
      </c>
      <c r="J43" s="58" t="n">
        <v>2</v>
      </c>
      <c r="K43" s="59" t="n">
        <f aca="false">SUM(F43:J43)</f>
        <v>7</v>
      </c>
      <c r="L43" s="58" t="n">
        <v>2</v>
      </c>
      <c r="M43" s="58" t="n">
        <v>2</v>
      </c>
      <c r="N43" s="58" t="n">
        <v>3</v>
      </c>
      <c r="O43" s="58" t="n">
        <v>1</v>
      </c>
      <c r="P43" s="58" t="n">
        <v>2</v>
      </c>
      <c r="Q43" s="59" t="n">
        <f aca="false">SUM(L43:P43)</f>
        <v>10</v>
      </c>
      <c r="R43" s="58" t="n">
        <v>2</v>
      </c>
      <c r="S43" s="58" t="n">
        <v>2</v>
      </c>
      <c r="T43" s="58" t="n">
        <v>3</v>
      </c>
      <c r="U43" s="58" t="n">
        <v>0</v>
      </c>
      <c r="V43" s="58" t="n">
        <v>2</v>
      </c>
      <c r="W43" s="59" t="n">
        <f aca="false">SUM(R43:V43)</f>
        <v>9</v>
      </c>
      <c r="X43" s="58" t="n">
        <v>2</v>
      </c>
      <c r="Y43" s="58" t="n">
        <v>2</v>
      </c>
      <c r="Z43" s="58" t="n">
        <v>3</v>
      </c>
      <c r="AA43" s="58" t="n">
        <v>1</v>
      </c>
      <c r="AB43" s="58" t="n">
        <v>2</v>
      </c>
      <c r="AC43" s="59" t="n">
        <f aca="false">SUM(X43:AB43)</f>
        <v>10</v>
      </c>
      <c r="AD43" s="58" t="n">
        <v>2</v>
      </c>
      <c r="AE43" s="58" t="n">
        <v>2</v>
      </c>
      <c r="AF43" s="58" t="n">
        <v>3</v>
      </c>
      <c r="AG43" s="58" t="n">
        <v>1</v>
      </c>
      <c r="AH43" s="58" t="n">
        <v>2</v>
      </c>
      <c r="AI43" s="59" t="n">
        <f aca="false">SUM(AD43:AH43)</f>
        <v>10</v>
      </c>
      <c r="AJ43" s="58" t="n">
        <v>2</v>
      </c>
      <c r="AK43" s="58" t="n">
        <v>2</v>
      </c>
      <c r="AL43" s="58" t="n">
        <v>2</v>
      </c>
      <c r="AM43" s="58" t="n">
        <v>1</v>
      </c>
      <c r="AN43" s="58" t="n">
        <v>1</v>
      </c>
      <c r="AO43" s="59" t="n">
        <f aca="false">SUM(AJ43:AN43)</f>
        <v>8</v>
      </c>
      <c r="AP43" s="58" t="n">
        <v>2</v>
      </c>
      <c r="AQ43" s="58" t="n">
        <v>2</v>
      </c>
      <c r="AR43" s="58" t="n">
        <v>2</v>
      </c>
      <c r="AS43" s="58" t="n">
        <v>0</v>
      </c>
      <c r="AT43" s="58" t="n">
        <v>1</v>
      </c>
      <c r="AU43" s="59" t="n">
        <f aca="false">SUM(AP43:AT43)</f>
        <v>7</v>
      </c>
      <c r="AV43" s="58" t="n">
        <v>2</v>
      </c>
      <c r="AW43" s="58" t="n">
        <v>1</v>
      </c>
      <c r="AX43" s="58" t="n">
        <v>2</v>
      </c>
      <c r="AY43" s="58" t="n">
        <v>0</v>
      </c>
      <c r="AZ43" s="58" t="n">
        <v>2</v>
      </c>
      <c r="BA43" s="59" t="n">
        <f aca="false">SUM(AV43:AZ43)</f>
        <v>7</v>
      </c>
      <c r="BB43" s="58" t="n">
        <v>2</v>
      </c>
      <c r="BC43" s="58" t="n">
        <v>1</v>
      </c>
      <c r="BD43" s="58" t="n">
        <v>2</v>
      </c>
      <c r="BE43" s="58" t="n">
        <v>1</v>
      </c>
      <c r="BF43" s="58" t="n">
        <v>2</v>
      </c>
      <c r="BG43" s="59" t="n">
        <f aca="false">SUM(BB43:BF43)</f>
        <v>8</v>
      </c>
    </row>
    <row r="44" customFormat="false" ht="15" hidden="false" customHeight="false" outlineLevel="0" collapsed="false">
      <c r="A44" s="91" t="n">
        <f aca="false">(ROW()-5)</f>
        <v>39</v>
      </c>
      <c r="B44" s="131" t="n">
        <v>7651</v>
      </c>
      <c r="C44" s="57" t="s">
        <v>50</v>
      </c>
      <c r="D44" s="132" t="n">
        <f aca="false">AVERAGE(K44,Q44,W44,AC44,AI44,AO44,AU44,BA44,BG44)</f>
        <v>7.55555555555556</v>
      </c>
      <c r="E44" s="125"/>
      <c r="F44" s="145" t="n">
        <v>2</v>
      </c>
      <c r="G44" s="146" t="n">
        <v>2</v>
      </c>
      <c r="H44" s="146" t="n">
        <v>3</v>
      </c>
      <c r="I44" s="146" t="n">
        <v>0</v>
      </c>
      <c r="J44" s="147" t="n">
        <v>2</v>
      </c>
      <c r="K44" s="63" t="n">
        <f aca="false">SUM(F44:J44)</f>
        <v>9</v>
      </c>
      <c r="L44" s="148" t="n">
        <v>2</v>
      </c>
      <c r="M44" s="149" t="n">
        <v>2</v>
      </c>
      <c r="N44" s="149" t="n">
        <v>2</v>
      </c>
      <c r="O44" s="149" t="n">
        <v>0</v>
      </c>
      <c r="P44" s="150" t="n">
        <v>2</v>
      </c>
      <c r="Q44" s="63" t="n">
        <f aca="false">SUM(L44:P44)</f>
        <v>8</v>
      </c>
      <c r="R44" s="60" t="n">
        <v>2</v>
      </c>
      <c r="S44" s="61" t="n">
        <v>2</v>
      </c>
      <c r="T44" s="61" t="n">
        <v>2</v>
      </c>
      <c r="U44" s="61" t="n">
        <v>0</v>
      </c>
      <c r="V44" s="62" t="n">
        <v>2</v>
      </c>
      <c r="W44" s="63" t="n">
        <f aca="false">SUM(R44:V44)</f>
        <v>8</v>
      </c>
      <c r="X44" s="60" t="n">
        <v>2</v>
      </c>
      <c r="Y44" s="61" t="n">
        <v>2</v>
      </c>
      <c r="Z44" s="61" t="n">
        <v>2</v>
      </c>
      <c r="AA44" s="61" t="n">
        <v>0</v>
      </c>
      <c r="AB44" s="62" t="n">
        <v>2</v>
      </c>
      <c r="AC44" s="63" t="n">
        <f aca="false">SUM(X44:AB44)</f>
        <v>8</v>
      </c>
      <c r="AD44" s="60" t="n">
        <v>2</v>
      </c>
      <c r="AE44" s="61" t="n">
        <v>2</v>
      </c>
      <c r="AF44" s="61" t="n">
        <v>2</v>
      </c>
      <c r="AG44" s="61" t="n">
        <v>0</v>
      </c>
      <c r="AH44" s="62" t="n">
        <v>2</v>
      </c>
      <c r="AI44" s="63" t="n">
        <f aca="false">SUM(AD44:AH44)</f>
        <v>8</v>
      </c>
      <c r="AJ44" s="60" t="n">
        <v>2</v>
      </c>
      <c r="AK44" s="61" t="n">
        <v>1</v>
      </c>
      <c r="AL44" s="61" t="n">
        <v>2</v>
      </c>
      <c r="AM44" s="61" t="n">
        <v>0</v>
      </c>
      <c r="AN44" s="62" t="n">
        <v>2</v>
      </c>
      <c r="AO44" s="63" t="n">
        <f aca="false">SUM(AJ44:AN44)</f>
        <v>7</v>
      </c>
      <c r="AP44" s="60" t="n">
        <v>2</v>
      </c>
      <c r="AQ44" s="61" t="n">
        <v>1</v>
      </c>
      <c r="AR44" s="61" t="n">
        <v>2</v>
      </c>
      <c r="AS44" s="61" t="n">
        <v>0</v>
      </c>
      <c r="AT44" s="62" t="n">
        <v>2</v>
      </c>
      <c r="AU44" s="63" t="n">
        <f aca="false">SUM(AP44:AT44)</f>
        <v>7</v>
      </c>
      <c r="AV44" s="60" t="n">
        <v>2</v>
      </c>
      <c r="AW44" s="61" t="n">
        <v>1</v>
      </c>
      <c r="AX44" s="61" t="n">
        <v>2</v>
      </c>
      <c r="AY44" s="61" t="n">
        <v>0</v>
      </c>
      <c r="AZ44" s="62" t="n">
        <v>2</v>
      </c>
      <c r="BA44" s="63" t="n">
        <f aca="false">SUM(AV44:AZ44)</f>
        <v>7</v>
      </c>
      <c r="BB44" s="60" t="n">
        <v>2</v>
      </c>
      <c r="BC44" s="61" t="n">
        <v>1</v>
      </c>
      <c r="BD44" s="61" t="n">
        <v>1</v>
      </c>
      <c r="BE44" s="61" t="n">
        <v>0</v>
      </c>
      <c r="BF44" s="62" t="n">
        <v>2</v>
      </c>
      <c r="BG44" s="63" t="n">
        <f aca="false">SUM(BB44:BF44)</f>
        <v>6</v>
      </c>
    </row>
    <row r="45" customFormat="false" ht="15" hidden="false" customHeight="false" outlineLevel="0" collapsed="false">
      <c r="A45" s="91" t="n">
        <f aca="false">(ROW()-5)</f>
        <v>40</v>
      </c>
      <c r="B45" s="131" t="n">
        <v>7652</v>
      </c>
      <c r="C45" s="57" t="s">
        <v>51</v>
      </c>
      <c r="D45" s="132" t="n">
        <f aca="false">AVERAGE(K45,Q45,W45,AC45,AI45,AO45,AU45,BA45,BG45)</f>
        <v>9.22222222222222</v>
      </c>
      <c r="E45" s="133"/>
      <c r="F45" s="138" t="n">
        <v>2</v>
      </c>
      <c r="G45" s="22" t="n">
        <v>2</v>
      </c>
      <c r="H45" s="22" t="n">
        <v>3</v>
      </c>
      <c r="I45" s="22" t="n">
        <v>0</v>
      </c>
      <c r="J45" s="139" t="n">
        <v>2</v>
      </c>
      <c r="K45" s="54" t="n">
        <f aca="false">SUM(F45:J45)</f>
        <v>9</v>
      </c>
      <c r="L45" s="136" t="n">
        <v>2</v>
      </c>
      <c r="M45" s="20" t="n">
        <v>2</v>
      </c>
      <c r="N45" s="20" t="n">
        <v>3</v>
      </c>
      <c r="O45" s="20" t="n">
        <v>1</v>
      </c>
      <c r="P45" s="140" t="n">
        <v>2</v>
      </c>
      <c r="Q45" s="63" t="n">
        <f aca="false">SUM(L45:P45)</f>
        <v>10</v>
      </c>
      <c r="R45" s="51" t="n">
        <v>2</v>
      </c>
      <c r="S45" s="52" t="n">
        <v>2</v>
      </c>
      <c r="T45" s="52" t="n">
        <v>3</v>
      </c>
      <c r="U45" s="52" t="n">
        <v>1</v>
      </c>
      <c r="V45" s="53" t="n">
        <v>2</v>
      </c>
      <c r="W45" s="54" t="n">
        <f aca="false">SUM(R45:V45)</f>
        <v>10</v>
      </c>
      <c r="X45" s="51" t="n">
        <v>2</v>
      </c>
      <c r="Y45" s="52" t="n">
        <v>2</v>
      </c>
      <c r="Z45" s="52" t="n">
        <v>3</v>
      </c>
      <c r="AA45" s="52" t="n">
        <v>1</v>
      </c>
      <c r="AB45" s="53" t="n">
        <v>2</v>
      </c>
      <c r="AC45" s="54" t="n">
        <f aca="false">SUM(X45:AB45)</f>
        <v>10</v>
      </c>
      <c r="AD45" s="51" t="n">
        <v>2</v>
      </c>
      <c r="AE45" s="52" t="n">
        <v>2</v>
      </c>
      <c r="AF45" s="52" t="n">
        <v>2</v>
      </c>
      <c r="AG45" s="52" t="n">
        <v>1</v>
      </c>
      <c r="AH45" s="53" t="n">
        <v>2</v>
      </c>
      <c r="AI45" s="54" t="n">
        <f aca="false">SUM(AD45:AH45)</f>
        <v>9</v>
      </c>
      <c r="AJ45" s="51" t="n">
        <v>2</v>
      </c>
      <c r="AK45" s="52" t="n">
        <v>2</v>
      </c>
      <c r="AL45" s="52" t="n">
        <v>2</v>
      </c>
      <c r="AM45" s="52" t="n">
        <v>1</v>
      </c>
      <c r="AN45" s="53" t="n">
        <v>2</v>
      </c>
      <c r="AO45" s="54" t="n">
        <f aca="false">SUM(AJ45:AN45)</f>
        <v>9</v>
      </c>
      <c r="AP45" s="51" t="n">
        <v>2</v>
      </c>
      <c r="AQ45" s="52" t="n">
        <v>2</v>
      </c>
      <c r="AR45" s="52" t="n">
        <v>2</v>
      </c>
      <c r="AS45" s="52" t="n">
        <v>1</v>
      </c>
      <c r="AT45" s="53" t="n">
        <v>2</v>
      </c>
      <c r="AU45" s="54" t="n">
        <f aca="false">SUM(AP45:AT45)</f>
        <v>9</v>
      </c>
      <c r="AV45" s="51" t="n">
        <v>2</v>
      </c>
      <c r="AW45" s="52" t="n">
        <v>2</v>
      </c>
      <c r="AX45" s="52" t="n">
        <v>2</v>
      </c>
      <c r="AY45" s="52" t="n">
        <v>0</v>
      </c>
      <c r="AZ45" s="53" t="n">
        <v>2</v>
      </c>
      <c r="BA45" s="54" t="n">
        <f aca="false">SUM(AV45:AZ45)</f>
        <v>8</v>
      </c>
      <c r="BB45" s="51" t="n">
        <v>2</v>
      </c>
      <c r="BC45" s="52" t="n">
        <v>2</v>
      </c>
      <c r="BD45" s="52" t="n">
        <v>3</v>
      </c>
      <c r="BE45" s="52" t="n">
        <v>0</v>
      </c>
      <c r="BF45" s="53" t="n">
        <v>2</v>
      </c>
      <c r="BG45" s="54" t="n">
        <f aca="false">SUM(BB45:BF45)</f>
        <v>9</v>
      </c>
    </row>
    <row r="46" customFormat="false" ht="15" hidden="false" customHeight="false" outlineLevel="0" collapsed="false">
      <c r="A46" s="91" t="n">
        <f aca="false">(ROW()-5)</f>
        <v>41</v>
      </c>
      <c r="B46" s="131" t="n">
        <v>7653</v>
      </c>
      <c r="C46" s="57" t="s">
        <v>52</v>
      </c>
      <c r="D46" s="132" t="n">
        <f aca="false">AVERAGE(K46,Q46,W46,AC46,AI46,AO46,AU46,BA46,BG46)</f>
        <v>8.55555555555556</v>
      </c>
      <c r="E46" s="133"/>
      <c r="F46" s="138" t="n">
        <v>2</v>
      </c>
      <c r="G46" s="22" t="n">
        <v>2</v>
      </c>
      <c r="H46" s="22" t="n">
        <v>2</v>
      </c>
      <c r="I46" s="22" t="n">
        <v>1</v>
      </c>
      <c r="J46" s="139" t="n">
        <v>2</v>
      </c>
      <c r="K46" s="54" t="n">
        <f aca="false">SUM(F46:J46)</f>
        <v>9</v>
      </c>
      <c r="L46" s="136" t="n">
        <v>2</v>
      </c>
      <c r="M46" s="20" t="n">
        <v>2</v>
      </c>
      <c r="N46" s="20" t="n">
        <v>2</v>
      </c>
      <c r="O46" s="20" t="n">
        <v>1</v>
      </c>
      <c r="P46" s="140" t="n">
        <v>2</v>
      </c>
      <c r="Q46" s="63" t="n">
        <f aca="false">SUM(L46:P46)</f>
        <v>9</v>
      </c>
      <c r="R46" s="51" t="n">
        <v>2</v>
      </c>
      <c r="S46" s="52" t="n">
        <v>2</v>
      </c>
      <c r="T46" s="52" t="n">
        <v>2</v>
      </c>
      <c r="U46" s="52" t="n">
        <v>1</v>
      </c>
      <c r="V46" s="53" t="n">
        <v>2</v>
      </c>
      <c r="W46" s="54" t="n">
        <f aca="false">SUM(R46:V46)</f>
        <v>9</v>
      </c>
      <c r="X46" s="51" t="n">
        <v>2</v>
      </c>
      <c r="Y46" s="52" t="n">
        <v>2</v>
      </c>
      <c r="Z46" s="52" t="n">
        <v>3</v>
      </c>
      <c r="AA46" s="52" t="n">
        <v>1</v>
      </c>
      <c r="AB46" s="53" t="n">
        <v>1</v>
      </c>
      <c r="AC46" s="54" t="n">
        <f aca="false">SUM(X46:AB46)</f>
        <v>9</v>
      </c>
      <c r="AD46" s="51" t="n">
        <v>2</v>
      </c>
      <c r="AE46" s="52" t="n">
        <v>2</v>
      </c>
      <c r="AF46" s="52" t="n">
        <v>2</v>
      </c>
      <c r="AG46" s="52" t="n">
        <v>1</v>
      </c>
      <c r="AH46" s="53" t="n">
        <v>2</v>
      </c>
      <c r="AI46" s="54" t="n">
        <f aca="false">SUM(AD46:AH46)</f>
        <v>9</v>
      </c>
      <c r="AJ46" s="51" t="n">
        <v>2</v>
      </c>
      <c r="AK46" s="52" t="n">
        <v>2</v>
      </c>
      <c r="AL46" s="52" t="n">
        <v>2</v>
      </c>
      <c r="AM46" s="52" t="n">
        <v>0</v>
      </c>
      <c r="AN46" s="53" t="n">
        <v>2</v>
      </c>
      <c r="AO46" s="54" t="n">
        <f aca="false">SUM(AJ46:AN46)</f>
        <v>8</v>
      </c>
      <c r="AP46" s="51" t="n">
        <v>2</v>
      </c>
      <c r="AQ46" s="52" t="n">
        <v>2</v>
      </c>
      <c r="AR46" s="52" t="n">
        <v>3</v>
      </c>
      <c r="AS46" s="52" t="n">
        <v>0</v>
      </c>
      <c r="AT46" s="53" t="n">
        <v>2</v>
      </c>
      <c r="AU46" s="54" t="n">
        <f aca="false">SUM(AP46:AT46)</f>
        <v>9</v>
      </c>
      <c r="AV46" s="51" t="n">
        <v>2</v>
      </c>
      <c r="AW46" s="52" t="n">
        <v>2</v>
      </c>
      <c r="AX46" s="52" t="n">
        <v>2</v>
      </c>
      <c r="AY46" s="52" t="n">
        <v>0</v>
      </c>
      <c r="AZ46" s="53" t="n">
        <v>2</v>
      </c>
      <c r="BA46" s="54" t="n">
        <f aca="false">SUM(AV46:AZ46)</f>
        <v>8</v>
      </c>
      <c r="BB46" s="51" t="n">
        <v>2</v>
      </c>
      <c r="BC46" s="52" t="n">
        <v>1</v>
      </c>
      <c r="BD46" s="52" t="n">
        <v>2</v>
      </c>
      <c r="BE46" s="52" t="n">
        <v>1</v>
      </c>
      <c r="BF46" s="53" t="n">
        <v>1</v>
      </c>
      <c r="BG46" s="54" t="n">
        <f aca="false">SUM(BB46:BF46)</f>
        <v>7</v>
      </c>
    </row>
    <row r="47" customFormat="false" ht="15" hidden="false" customHeight="false" outlineLevel="0" collapsed="false">
      <c r="A47" s="91" t="n">
        <f aca="false">(ROW()-5)</f>
        <v>42</v>
      </c>
      <c r="B47" s="131" t="n">
        <v>7654</v>
      </c>
      <c r="C47" s="57" t="s">
        <v>53</v>
      </c>
      <c r="D47" s="132" t="n">
        <f aca="false">AVERAGE(K47,Q47,W47,AC47,AI47,AO47,AU47,BA47,BG47)</f>
        <v>7.55555555555556</v>
      </c>
      <c r="E47" s="133"/>
      <c r="F47" s="138" t="n">
        <v>2</v>
      </c>
      <c r="G47" s="22" t="n">
        <v>2</v>
      </c>
      <c r="H47" s="22" t="n">
        <v>1</v>
      </c>
      <c r="I47" s="22" t="n">
        <v>0</v>
      </c>
      <c r="J47" s="139" t="n">
        <v>2</v>
      </c>
      <c r="K47" s="54" t="n">
        <f aca="false">SUM(F47:J47)</f>
        <v>7</v>
      </c>
      <c r="L47" s="136" t="n">
        <v>2</v>
      </c>
      <c r="M47" s="20" t="n">
        <v>2</v>
      </c>
      <c r="N47" s="20" t="n">
        <v>2</v>
      </c>
      <c r="O47" s="20" t="n">
        <v>0</v>
      </c>
      <c r="P47" s="140" t="n">
        <v>2</v>
      </c>
      <c r="Q47" s="63" t="n">
        <f aca="false">SUM(L47:P47)</f>
        <v>8</v>
      </c>
      <c r="R47" s="51" t="n">
        <v>1</v>
      </c>
      <c r="S47" s="52" t="n">
        <v>2</v>
      </c>
      <c r="T47" s="52" t="n">
        <v>2</v>
      </c>
      <c r="U47" s="52" t="n">
        <v>0</v>
      </c>
      <c r="V47" s="53" t="n">
        <v>2</v>
      </c>
      <c r="W47" s="54" t="n">
        <f aca="false">SUM(R47:V47)</f>
        <v>7</v>
      </c>
      <c r="X47" s="51" t="n">
        <v>2</v>
      </c>
      <c r="Y47" s="52" t="n">
        <v>2</v>
      </c>
      <c r="Z47" s="52" t="n">
        <v>2</v>
      </c>
      <c r="AA47" s="52" t="n">
        <v>0</v>
      </c>
      <c r="AB47" s="53" t="n">
        <v>2</v>
      </c>
      <c r="AC47" s="54" t="n">
        <f aca="false">SUM(X47:AB47)</f>
        <v>8</v>
      </c>
      <c r="AD47" s="51" t="n">
        <v>2</v>
      </c>
      <c r="AE47" s="52" t="n">
        <v>2</v>
      </c>
      <c r="AF47" s="52" t="n">
        <v>2</v>
      </c>
      <c r="AG47" s="52" t="n">
        <v>0</v>
      </c>
      <c r="AH47" s="53" t="n">
        <v>2</v>
      </c>
      <c r="AI47" s="54" t="n">
        <f aca="false">SUM(AD47:AH47)</f>
        <v>8</v>
      </c>
      <c r="AJ47" s="51" t="n">
        <v>2</v>
      </c>
      <c r="AK47" s="52" t="n">
        <v>2</v>
      </c>
      <c r="AL47" s="52" t="n">
        <v>2</v>
      </c>
      <c r="AM47" s="52" t="n">
        <v>0</v>
      </c>
      <c r="AN47" s="53" t="n">
        <v>2</v>
      </c>
      <c r="AO47" s="54" t="n">
        <f aca="false">SUM(AJ47:AN47)</f>
        <v>8</v>
      </c>
      <c r="AP47" s="51" t="n">
        <v>2</v>
      </c>
      <c r="AQ47" s="52" t="n">
        <v>2</v>
      </c>
      <c r="AR47" s="52" t="n">
        <v>2</v>
      </c>
      <c r="AS47" s="52" t="n">
        <v>0</v>
      </c>
      <c r="AT47" s="53" t="n">
        <v>2</v>
      </c>
      <c r="AU47" s="54" t="n">
        <f aca="false">SUM(AP47:AT47)</f>
        <v>8</v>
      </c>
      <c r="AV47" s="51" t="n">
        <v>2</v>
      </c>
      <c r="AW47" s="52" t="n">
        <v>1</v>
      </c>
      <c r="AX47" s="52" t="n">
        <v>2</v>
      </c>
      <c r="AY47" s="52" t="n">
        <v>0</v>
      </c>
      <c r="AZ47" s="53" t="n">
        <v>2</v>
      </c>
      <c r="BA47" s="54" t="n">
        <f aca="false">SUM(AV47:AZ47)</f>
        <v>7</v>
      </c>
      <c r="BB47" s="51" t="n">
        <v>1</v>
      </c>
      <c r="BC47" s="52" t="n">
        <v>2</v>
      </c>
      <c r="BD47" s="52" t="n">
        <v>2</v>
      </c>
      <c r="BE47" s="52" t="n">
        <v>0</v>
      </c>
      <c r="BF47" s="53" t="n">
        <v>2</v>
      </c>
      <c r="BG47" s="54" t="n">
        <f aca="false">SUM(BB47:BF47)</f>
        <v>7</v>
      </c>
    </row>
    <row r="48" customFormat="false" ht="15" hidden="false" customHeight="false" outlineLevel="0" collapsed="false">
      <c r="A48" s="91" t="n">
        <f aca="false">(ROW()-5)</f>
        <v>43</v>
      </c>
      <c r="B48" s="131" t="n">
        <v>7655</v>
      </c>
      <c r="C48" s="57" t="s">
        <v>54</v>
      </c>
      <c r="D48" s="132" t="n">
        <f aca="false">AVERAGE(K48,Q48,W48,AC48,AI48,AO48,AU48,BA48,BG48)</f>
        <v>8.11111111111111</v>
      </c>
      <c r="E48" s="133"/>
      <c r="F48" s="138" t="n">
        <v>2</v>
      </c>
      <c r="G48" s="22" t="n">
        <v>2</v>
      </c>
      <c r="H48" s="22" t="n">
        <v>3</v>
      </c>
      <c r="I48" s="22" t="n">
        <f aca="false">-J482</f>
        <v>-0</v>
      </c>
      <c r="J48" s="139" t="n">
        <v>2</v>
      </c>
      <c r="K48" s="54" t="n">
        <f aca="false">SUM(F48:J48)</f>
        <v>9</v>
      </c>
      <c r="L48" s="136" t="n">
        <v>2</v>
      </c>
      <c r="M48" s="20" t="n">
        <v>2</v>
      </c>
      <c r="N48" s="20" t="n">
        <v>3</v>
      </c>
      <c r="O48" s="20" t="n">
        <v>0</v>
      </c>
      <c r="P48" s="140" t="n">
        <v>2</v>
      </c>
      <c r="Q48" s="63" t="n">
        <f aca="false">SUM(L48:P48)</f>
        <v>9</v>
      </c>
      <c r="R48" s="51" t="n">
        <v>2</v>
      </c>
      <c r="S48" s="52" t="n">
        <v>2</v>
      </c>
      <c r="T48" s="52" t="n">
        <v>3</v>
      </c>
      <c r="U48" s="52" t="n">
        <v>0</v>
      </c>
      <c r="V48" s="53" t="n">
        <v>2</v>
      </c>
      <c r="W48" s="54" t="n">
        <f aca="false">SUM(R48:V48)</f>
        <v>9</v>
      </c>
      <c r="X48" s="51" t="n">
        <v>2</v>
      </c>
      <c r="Y48" s="52" t="n">
        <v>2</v>
      </c>
      <c r="Z48" s="52" t="n">
        <v>3</v>
      </c>
      <c r="AA48" s="52" t="n">
        <v>0</v>
      </c>
      <c r="AB48" s="53" t="n">
        <v>2</v>
      </c>
      <c r="AC48" s="54" t="n">
        <f aca="false">SUM(X48:AB48)</f>
        <v>9</v>
      </c>
      <c r="AD48" s="51" t="n">
        <v>2</v>
      </c>
      <c r="AE48" s="52" t="n">
        <v>2</v>
      </c>
      <c r="AF48" s="52" t="n">
        <v>3</v>
      </c>
      <c r="AG48" s="52" t="n">
        <v>0</v>
      </c>
      <c r="AH48" s="53" t="n">
        <v>2</v>
      </c>
      <c r="AI48" s="54" t="n">
        <f aca="false">SUM(AD48:AH48)</f>
        <v>9</v>
      </c>
      <c r="AJ48" s="51" t="n">
        <v>2</v>
      </c>
      <c r="AK48" s="52" t="n">
        <v>2</v>
      </c>
      <c r="AL48" s="52" t="n">
        <v>2</v>
      </c>
      <c r="AM48" s="52" t="n">
        <v>0</v>
      </c>
      <c r="AN48" s="53" t="n">
        <v>2</v>
      </c>
      <c r="AO48" s="54" t="n">
        <f aca="false">SUM(AJ48:AN48)</f>
        <v>8</v>
      </c>
      <c r="AP48" s="51" t="n">
        <v>2</v>
      </c>
      <c r="AQ48" s="52" t="n">
        <v>2</v>
      </c>
      <c r="AR48" s="52" t="n">
        <v>2</v>
      </c>
      <c r="AS48" s="52" t="n">
        <v>0</v>
      </c>
      <c r="AT48" s="53" t="n">
        <v>1</v>
      </c>
      <c r="AU48" s="54" t="n">
        <f aca="false">SUM(AP48:AT48)</f>
        <v>7</v>
      </c>
      <c r="AV48" s="51" t="n">
        <v>2</v>
      </c>
      <c r="AW48" s="52" t="n">
        <v>1</v>
      </c>
      <c r="AX48" s="52" t="n">
        <v>2</v>
      </c>
      <c r="AY48" s="52" t="n">
        <v>0</v>
      </c>
      <c r="AZ48" s="53" t="n">
        <v>1</v>
      </c>
      <c r="BA48" s="54" t="n">
        <f aca="false">SUM(AV48:AZ48)</f>
        <v>6</v>
      </c>
      <c r="BB48" s="51" t="n">
        <v>2</v>
      </c>
      <c r="BC48" s="52" t="n">
        <v>2</v>
      </c>
      <c r="BD48" s="52" t="n">
        <v>2</v>
      </c>
      <c r="BE48" s="52" t="n">
        <v>0</v>
      </c>
      <c r="BF48" s="53" t="n">
        <v>1</v>
      </c>
      <c r="BG48" s="54" t="n">
        <f aca="false">SUM(BB48:BF48)</f>
        <v>7</v>
      </c>
    </row>
    <row r="49" customFormat="false" ht="15" hidden="false" customHeight="false" outlineLevel="0" collapsed="false">
      <c r="A49" s="91" t="n">
        <f aca="false">(ROW()-5)</f>
        <v>44</v>
      </c>
      <c r="B49" s="131" t="n">
        <v>7656</v>
      </c>
      <c r="C49" s="57" t="s">
        <v>55</v>
      </c>
      <c r="D49" s="132" t="n">
        <f aca="false">AVERAGE(K49,Q49,W49,AC49,AI49,AO49,AU49,BA49,BG49)</f>
        <v>8</v>
      </c>
      <c r="E49" s="133"/>
      <c r="F49" s="138" t="n">
        <v>2</v>
      </c>
      <c r="G49" s="22" t="n">
        <v>2</v>
      </c>
      <c r="H49" s="22" t="n">
        <v>2</v>
      </c>
      <c r="I49" s="22" t="n">
        <v>0</v>
      </c>
      <c r="J49" s="139" t="n">
        <v>2</v>
      </c>
      <c r="K49" s="54" t="n">
        <f aca="false">SUM(F49:J49)</f>
        <v>8</v>
      </c>
      <c r="L49" s="136" t="n">
        <v>2</v>
      </c>
      <c r="M49" s="20" t="n">
        <v>2</v>
      </c>
      <c r="N49" s="20" t="n">
        <v>2</v>
      </c>
      <c r="O49" s="20" t="n">
        <v>0</v>
      </c>
      <c r="P49" s="137" t="n">
        <v>2</v>
      </c>
      <c r="Q49" s="63" t="n">
        <f aca="false">SUM(L49:P49)</f>
        <v>8</v>
      </c>
      <c r="R49" s="51" t="n">
        <v>2</v>
      </c>
      <c r="S49" s="52" t="n">
        <v>2</v>
      </c>
      <c r="T49" s="52" t="n">
        <v>2</v>
      </c>
      <c r="U49" s="52" t="n">
        <v>0</v>
      </c>
      <c r="V49" s="53" t="n">
        <v>2</v>
      </c>
      <c r="W49" s="54" t="n">
        <v>8</v>
      </c>
      <c r="X49" s="51" t="n">
        <v>2</v>
      </c>
      <c r="Y49" s="52" t="n">
        <v>2</v>
      </c>
      <c r="Z49" s="52" t="n">
        <v>2</v>
      </c>
      <c r="AA49" s="52" t="n">
        <v>0</v>
      </c>
      <c r="AB49" s="53" t="n">
        <v>2</v>
      </c>
      <c r="AC49" s="54" t="n">
        <f aca="false">SUM(X49:AB49)</f>
        <v>8</v>
      </c>
      <c r="AD49" s="51" t="n">
        <v>2</v>
      </c>
      <c r="AE49" s="52" t="n">
        <v>2</v>
      </c>
      <c r="AF49" s="52" t="n">
        <v>2</v>
      </c>
      <c r="AG49" s="52" t="n">
        <v>0</v>
      </c>
      <c r="AH49" s="53" t="n">
        <v>2</v>
      </c>
      <c r="AI49" s="54" t="n">
        <f aca="false">SUM(AD49:AH49)</f>
        <v>8</v>
      </c>
      <c r="AJ49" s="51" t="n">
        <v>2</v>
      </c>
      <c r="AK49" s="52" t="n">
        <v>2</v>
      </c>
      <c r="AL49" s="52" t="n">
        <v>2</v>
      </c>
      <c r="AM49" s="52" t="n">
        <v>0</v>
      </c>
      <c r="AN49" s="53" t="n">
        <v>2</v>
      </c>
      <c r="AO49" s="54" t="n">
        <f aca="false">SUM(AJ49:AN49)</f>
        <v>8</v>
      </c>
      <c r="AP49" s="51" t="n">
        <v>2</v>
      </c>
      <c r="AQ49" s="52" t="n">
        <v>2</v>
      </c>
      <c r="AR49" s="52" t="n">
        <v>2</v>
      </c>
      <c r="AS49" s="52" t="n">
        <v>0</v>
      </c>
      <c r="AT49" s="53" t="n">
        <v>2</v>
      </c>
      <c r="AU49" s="54" t="n">
        <f aca="false">SUM(AP49:AT49)</f>
        <v>8</v>
      </c>
      <c r="AV49" s="51" t="n">
        <v>2</v>
      </c>
      <c r="AW49" s="52" t="n">
        <v>2</v>
      </c>
      <c r="AX49" s="52" t="n">
        <v>2</v>
      </c>
      <c r="AY49" s="52" t="n">
        <v>0</v>
      </c>
      <c r="AZ49" s="53" t="n">
        <v>2</v>
      </c>
      <c r="BA49" s="54" t="n">
        <f aca="false">SUM(AV49:AZ49)</f>
        <v>8</v>
      </c>
      <c r="BB49" s="51" t="n">
        <v>2</v>
      </c>
      <c r="BC49" s="52" t="n">
        <v>2</v>
      </c>
      <c r="BD49" s="52" t="n">
        <v>2</v>
      </c>
      <c r="BE49" s="52" t="n">
        <v>0</v>
      </c>
      <c r="BF49" s="53" t="n">
        <v>2</v>
      </c>
      <c r="BG49" s="54" t="n">
        <f aca="false">SUM(BB49:BF49)</f>
        <v>8</v>
      </c>
    </row>
    <row r="50" customFormat="false" ht="15" hidden="false" customHeight="false" outlineLevel="0" collapsed="false">
      <c r="A50" s="91" t="n">
        <f aca="false">(ROW()-5)</f>
        <v>45</v>
      </c>
      <c r="B50" s="131" t="n">
        <v>7657</v>
      </c>
      <c r="C50" s="57" t="s">
        <v>56</v>
      </c>
      <c r="D50" s="132" t="n">
        <f aca="false">AVERAGE(K50,Q50,W50,AC50,AI50,AO50,AU50,BA50,BG50)</f>
        <v>9.55555555555556</v>
      </c>
      <c r="E50" s="133"/>
      <c r="F50" s="138" t="n">
        <v>2</v>
      </c>
      <c r="G50" s="22" t="n">
        <v>2</v>
      </c>
      <c r="H50" s="22" t="n">
        <v>3</v>
      </c>
      <c r="I50" s="22" t="n">
        <v>1</v>
      </c>
      <c r="J50" s="139" t="n">
        <v>2</v>
      </c>
      <c r="K50" s="54" t="n">
        <f aca="false">SUM(F50:J50)</f>
        <v>10</v>
      </c>
      <c r="L50" s="136" t="n">
        <v>2</v>
      </c>
      <c r="M50" s="20" t="n">
        <v>2</v>
      </c>
      <c r="N50" s="20" t="n">
        <v>3</v>
      </c>
      <c r="O50" s="20" t="n">
        <v>1</v>
      </c>
      <c r="P50" s="140" t="n">
        <v>2</v>
      </c>
      <c r="Q50" s="63" t="n">
        <f aca="false">SUM(L50:P50)</f>
        <v>10</v>
      </c>
      <c r="R50" s="51" t="n">
        <v>2</v>
      </c>
      <c r="S50" s="52" t="n">
        <v>2</v>
      </c>
      <c r="T50" s="52" t="n">
        <v>3</v>
      </c>
      <c r="U50" s="52" t="n">
        <v>1</v>
      </c>
      <c r="V50" s="53" t="n">
        <v>2</v>
      </c>
      <c r="W50" s="54" t="n">
        <f aca="false">SUM(R50:V50)</f>
        <v>10</v>
      </c>
      <c r="X50" s="51" t="n">
        <v>2</v>
      </c>
      <c r="Y50" s="52" t="n">
        <v>2</v>
      </c>
      <c r="Z50" s="52" t="n">
        <v>3</v>
      </c>
      <c r="AA50" s="52" t="n">
        <v>0</v>
      </c>
      <c r="AB50" s="53" t="n">
        <v>2</v>
      </c>
      <c r="AC50" s="54" t="n">
        <f aca="false">SUM(X50:AB50)</f>
        <v>9</v>
      </c>
      <c r="AD50" s="51" t="n">
        <v>2</v>
      </c>
      <c r="AE50" s="52" t="n">
        <v>2</v>
      </c>
      <c r="AF50" s="52" t="n">
        <v>3</v>
      </c>
      <c r="AG50" s="52" t="n">
        <v>1</v>
      </c>
      <c r="AH50" s="53" t="n">
        <v>2</v>
      </c>
      <c r="AI50" s="54" t="n">
        <f aca="false">SUM(AD50:AH50)</f>
        <v>10</v>
      </c>
      <c r="AJ50" s="51" t="n">
        <v>2</v>
      </c>
      <c r="AK50" s="52" t="n">
        <v>2</v>
      </c>
      <c r="AL50" s="52" t="n">
        <v>3</v>
      </c>
      <c r="AM50" s="52" t="n">
        <v>0</v>
      </c>
      <c r="AN50" s="53" t="n">
        <v>2</v>
      </c>
      <c r="AO50" s="54" t="n">
        <f aca="false">SUM(AJ50:AN50)</f>
        <v>9</v>
      </c>
      <c r="AP50" s="51" t="n">
        <v>2</v>
      </c>
      <c r="AQ50" s="52" t="n">
        <v>2</v>
      </c>
      <c r="AR50" s="52" t="n">
        <v>3</v>
      </c>
      <c r="AS50" s="52" t="n">
        <v>1</v>
      </c>
      <c r="AT50" s="53" t="n">
        <v>2</v>
      </c>
      <c r="AU50" s="54" t="n">
        <f aca="false">SUM(AP50:AT50)</f>
        <v>10</v>
      </c>
      <c r="AV50" s="51" t="n">
        <v>2</v>
      </c>
      <c r="AW50" s="52" t="n">
        <v>2</v>
      </c>
      <c r="AX50" s="52" t="n">
        <v>2</v>
      </c>
      <c r="AY50" s="52" t="n">
        <v>1</v>
      </c>
      <c r="AZ50" s="53" t="n">
        <v>2</v>
      </c>
      <c r="BA50" s="54" t="n">
        <f aca="false">SUM(AV50:AZ50)</f>
        <v>9</v>
      </c>
      <c r="BB50" s="51" t="n">
        <v>2</v>
      </c>
      <c r="BC50" s="52" t="n">
        <v>2</v>
      </c>
      <c r="BD50" s="52" t="n">
        <v>3</v>
      </c>
      <c r="BE50" s="52" t="n">
        <v>0</v>
      </c>
      <c r="BF50" s="53" t="n">
        <v>2</v>
      </c>
      <c r="BG50" s="54" t="n">
        <f aca="false">SUM(BB50:BF50)</f>
        <v>9</v>
      </c>
    </row>
    <row r="51" customFormat="false" ht="15" hidden="false" customHeight="false" outlineLevel="0" collapsed="false">
      <c r="A51" s="91" t="n">
        <f aca="false">(ROW()-5)</f>
        <v>46</v>
      </c>
      <c r="B51" s="131" t="n">
        <v>7658</v>
      </c>
      <c r="C51" s="57" t="s">
        <v>57</v>
      </c>
      <c r="D51" s="132" t="n">
        <f aca="false">AVERAGE(K51,Q51,W51,AC51,AI51,AO51,AU51,BA51,BG51)</f>
        <v>6</v>
      </c>
      <c r="E51" s="133"/>
      <c r="F51" s="138" t="n">
        <v>1</v>
      </c>
      <c r="G51" s="22" t="n">
        <v>1</v>
      </c>
      <c r="H51" s="22" t="n">
        <v>2</v>
      </c>
      <c r="I51" s="22"/>
      <c r="J51" s="139" t="n">
        <v>2</v>
      </c>
      <c r="K51" s="54" t="n">
        <f aca="false">SUM(F51:J51)</f>
        <v>6</v>
      </c>
      <c r="L51" s="136" t="n">
        <v>1</v>
      </c>
      <c r="M51" s="20" t="n">
        <v>1</v>
      </c>
      <c r="N51" s="20" t="n">
        <v>2</v>
      </c>
      <c r="O51" s="20"/>
      <c r="P51" s="140" t="n">
        <v>2</v>
      </c>
      <c r="Q51" s="63" t="n">
        <f aca="false">SUM(L51:P51)</f>
        <v>6</v>
      </c>
      <c r="R51" s="51" t="n">
        <v>1</v>
      </c>
      <c r="S51" s="52" t="n">
        <v>1</v>
      </c>
      <c r="T51" s="52" t="n">
        <v>2</v>
      </c>
      <c r="U51" s="52"/>
      <c r="V51" s="53" t="n">
        <v>2</v>
      </c>
      <c r="W51" s="54" t="n">
        <f aca="false">SUM(R51:V51)</f>
        <v>6</v>
      </c>
      <c r="X51" s="51" t="n">
        <v>1</v>
      </c>
      <c r="Y51" s="52" t="n">
        <v>1</v>
      </c>
      <c r="Z51" s="52" t="n">
        <v>2</v>
      </c>
      <c r="AA51" s="52"/>
      <c r="AB51" s="53" t="n">
        <v>2</v>
      </c>
      <c r="AC51" s="54" t="n">
        <f aca="false">SUM(X51:AB51)</f>
        <v>6</v>
      </c>
      <c r="AD51" s="51" t="n">
        <v>1</v>
      </c>
      <c r="AE51" s="52" t="n">
        <v>1</v>
      </c>
      <c r="AF51" s="52" t="n">
        <v>2</v>
      </c>
      <c r="AG51" s="52"/>
      <c r="AH51" s="53" t="n">
        <v>2</v>
      </c>
      <c r="AI51" s="54" t="n">
        <f aca="false">SUM(AD51:AH51)</f>
        <v>6</v>
      </c>
      <c r="AJ51" s="51" t="n">
        <v>1</v>
      </c>
      <c r="AK51" s="52" t="n">
        <v>1</v>
      </c>
      <c r="AL51" s="52" t="n">
        <v>2</v>
      </c>
      <c r="AM51" s="52"/>
      <c r="AN51" s="53" t="n">
        <v>2</v>
      </c>
      <c r="AO51" s="54" t="n">
        <f aca="false">SUM(AJ51:AN51)</f>
        <v>6</v>
      </c>
      <c r="AP51" s="51" t="n">
        <v>1</v>
      </c>
      <c r="AQ51" s="52" t="n">
        <v>1</v>
      </c>
      <c r="AR51" s="52" t="n">
        <v>2</v>
      </c>
      <c r="AS51" s="52"/>
      <c r="AT51" s="53" t="n">
        <v>2</v>
      </c>
      <c r="AU51" s="54" t="n">
        <f aca="false">SUM(AP51:AT51)</f>
        <v>6</v>
      </c>
      <c r="AV51" s="51" t="n">
        <v>1</v>
      </c>
      <c r="AW51" s="52" t="n">
        <v>1</v>
      </c>
      <c r="AX51" s="52" t="n">
        <v>2</v>
      </c>
      <c r="AY51" s="52"/>
      <c r="AZ51" s="53" t="n">
        <v>2</v>
      </c>
      <c r="BA51" s="54" t="n">
        <f aca="false">SUM(AV51:AZ51)</f>
        <v>6</v>
      </c>
      <c r="BB51" s="51" t="n">
        <v>1</v>
      </c>
      <c r="BC51" s="52" t="n">
        <v>1</v>
      </c>
      <c r="BD51" s="52" t="n">
        <v>2</v>
      </c>
      <c r="BE51" s="52"/>
      <c r="BF51" s="53" t="n">
        <v>2</v>
      </c>
      <c r="BG51" s="54" t="n">
        <f aca="false">SUM(BB51:BF51)</f>
        <v>6</v>
      </c>
    </row>
    <row r="52" customFormat="false" ht="15" hidden="false" customHeight="false" outlineLevel="0" collapsed="false">
      <c r="A52" s="91" t="n">
        <f aca="false">(ROW()-5)</f>
        <v>47</v>
      </c>
      <c r="B52" s="131" t="n">
        <v>7659</v>
      </c>
      <c r="C52" s="57" t="s">
        <v>58</v>
      </c>
      <c r="D52" s="132" t="n">
        <f aca="false">AVERAGE(K52,Q52,W52,AC52,AI52,AO52,AU52,BA52,BG52)</f>
        <v>8.33333333333333</v>
      </c>
      <c r="E52" s="133"/>
      <c r="F52" s="138" t="n">
        <v>2</v>
      </c>
      <c r="G52" s="22" t="n">
        <v>2</v>
      </c>
      <c r="H52" s="22" t="n">
        <v>3</v>
      </c>
      <c r="I52" s="22" t="n">
        <v>0</v>
      </c>
      <c r="J52" s="139" t="n">
        <v>2</v>
      </c>
      <c r="K52" s="54" t="n">
        <f aca="false">SUM(F52:J52)</f>
        <v>9</v>
      </c>
      <c r="L52" s="136" t="n">
        <v>2</v>
      </c>
      <c r="M52" s="20" t="n">
        <v>2</v>
      </c>
      <c r="N52" s="20" t="n">
        <v>3</v>
      </c>
      <c r="O52" s="20" t="n">
        <v>0</v>
      </c>
      <c r="P52" s="140" t="n">
        <v>2</v>
      </c>
      <c r="Q52" s="63" t="n">
        <f aca="false">SUM(L52:P52)</f>
        <v>9</v>
      </c>
      <c r="R52" s="51" t="n">
        <v>2</v>
      </c>
      <c r="S52" s="52" t="n">
        <v>2</v>
      </c>
      <c r="T52" s="52" t="n">
        <v>3</v>
      </c>
      <c r="U52" s="52" t="n">
        <v>0</v>
      </c>
      <c r="V52" s="53" t="n">
        <v>2</v>
      </c>
      <c r="W52" s="54" t="n">
        <f aca="false">SUM(R52:V52)</f>
        <v>9</v>
      </c>
      <c r="X52" s="51" t="n">
        <v>2</v>
      </c>
      <c r="Y52" s="52" t="n">
        <v>2</v>
      </c>
      <c r="Z52" s="52" t="n">
        <v>3</v>
      </c>
      <c r="AA52" s="52" t="n">
        <v>0</v>
      </c>
      <c r="AB52" s="53" t="n">
        <v>2</v>
      </c>
      <c r="AC52" s="54" t="n">
        <f aca="false">SUM(X52:AB52)</f>
        <v>9</v>
      </c>
      <c r="AD52" s="51" t="n">
        <v>2</v>
      </c>
      <c r="AE52" s="52" t="n">
        <v>2</v>
      </c>
      <c r="AF52" s="52" t="n">
        <v>3</v>
      </c>
      <c r="AG52" s="52" t="n">
        <v>1</v>
      </c>
      <c r="AH52" s="53" t="n">
        <v>2</v>
      </c>
      <c r="AI52" s="54" t="n">
        <f aca="false">SUM(AD52:AH52)</f>
        <v>10</v>
      </c>
      <c r="AJ52" s="51" t="n">
        <v>2</v>
      </c>
      <c r="AK52" s="52" t="n">
        <v>2</v>
      </c>
      <c r="AL52" s="52" t="n">
        <v>3</v>
      </c>
      <c r="AM52" s="52" t="n">
        <v>1</v>
      </c>
      <c r="AN52" s="53" t="n">
        <v>2</v>
      </c>
      <c r="AO52" s="54" t="n">
        <f aca="false">SUM(AJ52:AN52)</f>
        <v>10</v>
      </c>
      <c r="AP52" s="51" t="n">
        <v>2</v>
      </c>
      <c r="AQ52" s="52" t="n">
        <v>2</v>
      </c>
      <c r="AR52" s="52" t="n">
        <v>3</v>
      </c>
      <c r="AS52" s="52" t="n">
        <v>0</v>
      </c>
      <c r="AT52" s="53" t="n">
        <v>2</v>
      </c>
      <c r="AU52" s="54" t="n">
        <v>2</v>
      </c>
      <c r="AV52" s="51" t="n">
        <v>2</v>
      </c>
      <c r="AW52" s="52" t="n">
        <v>2</v>
      </c>
      <c r="AX52" s="52" t="n">
        <v>3</v>
      </c>
      <c r="AY52" s="52" t="n">
        <v>0</v>
      </c>
      <c r="AZ52" s="53" t="n">
        <v>2</v>
      </c>
      <c r="BA52" s="54" t="n">
        <f aca="false">SUM(AV52:AZ52)</f>
        <v>9</v>
      </c>
      <c r="BB52" s="51" t="n">
        <v>2</v>
      </c>
      <c r="BC52" s="52" t="n">
        <v>2</v>
      </c>
      <c r="BD52" s="52" t="n">
        <v>3</v>
      </c>
      <c r="BE52" s="52" t="n">
        <v>0</v>
      </c>
      <c r="BF52" s="53" t="n">
        <v>1</v>
      </c>
      <c r="BG52" s="54" t="n">
        <f aca="false">SUM(BB52:BF52)</f>
        <v>8</v>
      </c>
    </row>
    <row r="53" customFormat="false" ht="15" hidden="false" customHeight="false" outlineLevel="0" collapsed="false">
      <c r="A53" s="91" t="n">
        <f aca="false">(ROW()-5)</f>
        <v>48</v>
      </c>
      <c r="B53" s="131" t="n">
        <v>7660</v>
      </c>
      <c r="C53" s="57" t="s">
        <v>59</v>
      </c>
      <c r="D53" s="132" t="n">
        <f aca="false">AVERAGE(K53,Q53,W53,AC53,AI53,AO53,AU53,BA53,BG53)</f>
        <v>8.11111111111111</v>
      </c>
      <c r="E53" s="133"/>
      <c r="F53" s="138" t="n">
        <v>2</v>
      </c>
      <c r="G53" s="22" t="n">
        <v>2</v>
      </c>
      <c r="H53" s="22" t="n">
        <v>2</v>
      </c>
      <c r="I53" s="22" t="n">
        <v>0</v>
      </c>
      <c r="J53" s="139" t="n">
        <v>2</v>
      </c>
      <c r="K53" s="54" t="n">
        <f aca="false">SUM(F53:J53)</f>
        <v>8</v>
      </c>
      <c r="L53" s="136" t="n">
        <v>2</v>
      </c>
      <c r="M53" s="20" t="n">
        <v>2</v>
      </c>
      <c r="N53" s="20" t="n">
        <v>2</v>
      </c>
      <c r="O53" s="20" t="n">
        <v>0</v>
      </c>
      <c r="P53" s="140" t="n">
        <v>2</v>
      </c>
      <c r="Q53" s="63" t="n">
        <f aca="false">SUM(L53:P53)</f>
        <v>8</v>
      </c>
      <c r="R53" s="51" t="n">
        <v>2</v>
      </c>
      <c r="S53" s="52" t="n">
        <v>2</v>
      </c>
      <c r="T53" s="52" t="n">
        <v>2</v>
      </c>
      <c r="U53" s="52" t="n">
        <v>0</v>
      </c>
      <c r="V53" s="53" t="n">
        <v>3</v>
      </c>
      <c r="W53" s="54" t="n">
        <f aca="false">SUM(R53:V53)</f>
        <v>9</v>
      </c>
      <c r="X53" s="51" t="n">
        <v>2</v>
      </c>
      <c r="Y53" s="52" t="n">
        <v>2</v>
      </c>
      <c r="Z53" s="52" t="n">
        <v>2</v>
      </c>
      <c r="AA53" s="52" t="n">
        <v>0</v>
      </c>
      <c r="AB53" s="53" t="n">
        <v>2</v>
      </c>
      <c r="AC53" s="54" t="n">
        <f aca="false">SUM(X53:AB53)</f>
        <v>8</v>
      </c>
      <c r="AD53" s="51" t="n">
        <v>2</v>
      </c>
      <c r="AE53" s="52" t="n">
        <v>2</v>
      </c>
      <c r="AF53" s="52" t="n">
        <v>2</v>
      </c>
      <c r="AG53" s="52" t="n">
        <v>0</v>
      </c>
      <c r="AH53" s="53" t="n">
        <v>2</v>
      </c>
      <c r="AI53" s="54" t="n">
        <f aca="false">SUM(AD53:AH53)</f>
        <v>8</v>
      </c>
      <c r="AJ53" s="51" t="n">
        <v>2</v>
      </c>
      <c r="AK53" s="52" t="n">
        <v>2</v>
      </c>
      <c r="AL53" s="52" t="n">
        <v>2</v>
      </c>
      <c r="AM53" s="52" t="n">
        <v>0</v>
      </c>
      <c r="AN53" s="53" t="n">
        <v>2</v>
      </c>
      <c r="AO53" s="54" t="n">
        <f aca="false">SUM(AJ53:AN53)</f>
        <v>8</v>
      </c>
      <c r="AP53" s="51" t="n">
        <v>2</v>
      </c>
      <c r="AQ53" s="52" t="n">
        <v>2</v>
      </c>
      <c r="AR53" s="52" t="n">
        <v>2</v>
      </c>
      <c r="AS53" s="52" t="n">
        <v>0</v>
      </c>
      <c r="AT53" s="53" t="n">
        <v>2</v>
      </c>
      <c r="AU53" s="54" t="n">
        <f aca="false">SUM(AP53:AT53)</f>
        <v>8</v>
      </c>
      <c r="AV53" s="51" t="n">
        <v>2</v>
      </c>
      <c r="AW53" s="52" t="n">
        <v>2</v>
      </c>
      <c r="AX53" s="52" t="n">
        <v>2</v>
      </c>
      <c r="AY53" s="52" t="n">
        <v>0</v>
      </c>
      <c r="AZ53" s="53" t="n">
        <v>2</v>
      </c>
      <c r="BA53" s="54" t="n">
        <f aca="false">SUM(AV53:AZ53)</f>
        <v>8</v>
      </c>
      <c r="BB53" s="51" t="n">
        <v>2</v>
      </c>
      <c r="BC53" s="52" t="n">
        <v>2</v>
      </c>
      <c r="BD53" s="52" t="n">
        <v>2</v>
      </c>
      <c r="BE53" s="52" t="n">
        <v>0</v>
      </c>
      <c r="BF53" s="53" t="n">
        <v>2</v>
      </c>
      <c r="BG53" s="54" t="n">
        <f aca="false">SUM(BB53:BF53)</f>
        <v>8</v>
      </c>
    </row>
    <row r="54" customFormat="false" ht="15" hidden="false" customHeight="false" outlineLevel="0" collapsed="false">
      <c r="A54" s="91" t="n">
        <f aca="false">(ROW()-5)</f>
        <v>49</v>
      </c>
      <c r="B54" s="131" t="n">
        <v>7661</v>
      </c>
      <c r="C54" s="57" t="s">
        <v>60</v>
      </c>
      <c r="D54" s="132" t="n">
        <f aca="false">AVERAGE(K54,Q54,W54,AC54,AI54,AO54,AU54,BA54,BG54)</f>
        <v>7.44444444444444</v>
      </c>
      <c r="E54" s="133"/>
      <c r="F54" s="138" t="n">
        <v>2</v>
      </c>
      <c r="G54" s="22" t="n">
        <v>2</v>
      </c>
      <c r="H54" s="22" t="n">
        <v>2</v>
      </c>
      <c r="I54" s="22" t="n">
        <v>0</v>
      </c>
      <c r="J54" s="139" t="n">
        <v>2</v>
      </c>
      <c r="K54" s="54" t="n">
        <f aca="false">SUM(F54:J54)</f>
        <v>8</v>
      </c>
      <c r="L54" s="136" t="n">
        <v>2</v>
      </c>
      <c r="M54" s="20" t="n">
        <v>2</v>
      </c>
      <c r="N54" s="20" t="n">
        <v>3</v>
      </c>
      <c r="O54" s="20" t="n">
        <v>0</v>
      </c>
      <c r="P54" s="140" t="n">
        <v>2</v>
      </c>
      <c r="Q54" s="63" t="n">
        <f aca="false">SUM(L54:P54)</f>
        <v>9</v>
      </c>
      <c r="R54" s="51" t="n">
        <v>2</v>
      </c>
      <c r="S54" s="52" t="n">
        <v>1</v>
      </c>
      <c r="T54" s="52" t="n">
        <v>2</v>
      </c>
      <c r="U54" s="52" t="n">
        <v>0</v>
      </c>
      <c r="V54" s="53" t="n">
        <v>2</v>
      </c>
      <c r="W54" s="54" t="n">
        <f aca="false">SUM(R54:V54)</f>
        <v>7</v>
      </c>
      <c r="X54" s="51" t="n">
        <v>2</v>
      </c>
      <c r="Y54" s="52" t="n">
        <v>2</v>
      </c>
      <c r="Z54" s="52" t="n">
        <v>3</v>
      </c>
      <c r="AA54" s="52" t="n">
        <v>0</v>
      </c>
      <c r="AB54" s="53" t="n">
        <v>1</v>
      </c>
      <c r="AC54" s="54" t="n">
        <f aca="false">SUM(X54:AB54)</f>
        <v>8</v>
      </c>
      <c r="AD54" s="51" t="n">
        <v>2</v>
      </c>
      <c r="AE54" s="52" t="n">
        <v>2</v>
      </c>
      <c r="AF54" s="52" t="n">
        <v>2</v>
      </c>
      <c r="AG54" s="52" t="n">
        <v>0</v>
      </c>
      <c r="AH54" s="53" t="n">
        <v>2</v>
      </c>
      <c r="AI54" s="54" t="n">
        <f aca="false">SUM(AD54:AH54)</f>
        <v>8</v>
      </c>
      <c r="AJ54" s="51" t="n">
        <v>2</v>
      </c>
      <c r="AK54" s="52" t="n">
        <v>2</v>
      </c>
      <c r="AL54" s="52" t="n">
        <v>2</v>
      </c>
      <c r="AM54" s="52" t="n">
        <v>0</v>
      </c>
      <c r="AN54" s="53" t="n">
        <v>1</v>
      </c>
      <c r="AO54" s="54" t="n">
        <f aca="false">SUM(AJ54:AN54)</f>
        <v>7</v>
      </c>
      <c r="AP54" s="51" t="n">
        <v>2</v>
      </c>
      <c r="AQ54" s="52" t="n">
        <v>2</v>
      </c>
      <c r="AR54" s="52" t="n">
        <v>2</v>
      </c>
      <c r="AS54" s="52" t="n">
        <v>0</v>
      </c>
      <c r="AT54" s="53" t="n">
        <v>1</v>
      </c>
      <c r="AU54" s="54" t="n">
        <f aca="false">SUM(AP54:AT54)</f>
        <v>7</v>
      </c>
      <c r="AV54" s="51" t="n">
        <v>2</v>
      </c>
      <c r="AW54" s="52" t="n">
        <v>2</v>
      </c>
      <c r="AX54" s="52" t="n">
        <v>2</v>
      </c>
      <c r="AY54" s="52" t="n">
        <v>0</v>
      </c>
      <c r="AZ54" s="53" t="n">
        <v>1</v>
      </c>
      <c r="BA54" s="54" t="n">
        <f aca="false">SUM(AV54:AZ54)</f>
        <v>7</v>
      </c>
      <c r="BB54" s="51" t="n">
        <v>2</v>
      </c>
      <c r="BC54" s="52" t="n">
        <v>1</v>
      </c>
      <c r="BD54" s="52" t="n">
        <v>2</v>
      </c>
      <c r="BE54" s="52" t="n">
        <v>0</v>
      </c>
      <c r="BF54" s="53" t="n">
        <v>1</v>
      </c>
      <c r="BG54" s="54" t="n">
        <f aca="false">SUM(BB54:BF54)</f>
        <v>6</v>
      </c>
    </row>
    <row r="55" customFormat="false" ht="17.25" hidden="false" customHeight="true" outlineLevel="0" collapsed="false">
      <c r="A55" s="91" t="n">
        <f aca="false">(ROW()-5)</f>
        <v>50</v>
      </c>
      <c r="B55" s="131" t="n">
        <v>7662</v>
      </c>
      <c r="C55" s="57" t="s">
        <v>61</v>
      </c>
      <c r="D55" s="132" t="n">
        <f aca="false">AVERAGE(K55,Q55,W55,AC55,AI55,AO55,AU55,BA55,BG55)</f>
        <v>9.22222222222222</v>
      </c>
      <c r="E55" s="133"/>
      <c r="F55" s="138" t="n">
        <v>2</v>
      </c>
      <c r="G55" s="22" t="n">
        <v>2</v>
      </c>
      <c r="H55" s="22" t="n">
        <v>3</v>
      </c>
      <c r="I55" s="22" t="n">
        <v>1</v>
      </c>
      <c r="J55" s="139" t="n">
        <v>2</v>
      </c>
      <c r="K55" s="54" t="n">
        <f aca="false">SUM(F55:J55)</f>
        <v>10</v>
      </c>
      <c r="L55" s="136" t="n">
        <v>2</v>
      </c>
      <c r="M55" s="20" t="n">
        <v>2</v>
      </c>
      <c r="N55" s="20" t="n">
        <v>3</v>
      </c>
      <c r="O55" s="20" t="n">
        <v>0</v>
      </c>
      <c r="P55" s="140" t="n">
        <v>2</v>
      </c>
      <c r="Q55" s="63" t="n">
        <f aca="false">SUM(L55:P55)</f>
        <v>9</v>
      </c>
      <c r="R55" s="51" t="n">
        <v>2</v>
      </c>
      <c r="S55" s="52" t="n">
        <v>2</v>
      </c>
      <c r="T55" s="52" t="n">
        <v>3</v>
      </c>
      <c r="U55" s="52" t="n">
        <v>1</v>
      </c>
      <c r="V55" s="53" t="n">
        <v>2</v>
      </c>
      <c r="W55" s="54" t="n">
        <f aca="false">SUM(R55:V55)</f>
        <v>10</v>
      </c>
      <c r="X55" s="51" t="n">
        <v>2</v>
      </c>
      <c r="Y55" s="52" t="n">
        <v>2</v>
      </c>
      <c r="Z55" s="52" t="n">
        <v>3</v>
      </c>
      <c r="AA55" s="52" t="n">
        <v>1</v>
      </c>
      <c r="AB55" s="53" t="n">
        <v>2</v>
      </c>
      <c r="AC55" s="54" t="n">
        <f aca="false">SUM(X55:AB55)</f>
        <v>10</v>
      </c>
      <c r="AD55" s="51" t="n">
        <v>2</v>
      </c>
      <c r="AE55" s="52" t="n">
        <v>2</v>
      </c>
      <c r="AF55" s="52" t="n">
        <v>3</v>
      </c>
      <c r="AG55" s="52" t="n">
        <v>0</v>
      </c>
      <c r="AH55" s="53" t="n">
        <v>2</v>
      </c>
      <c r="AI55" s="54" t="n">
        <f aca="false">SUM(AD55:AH55)</f>
        <v>9</v>
      </c>
      <c r="AJ55" s="51" t="n">
        <v>2</v>
      </c>
      <c r="AK55" s="52" t="n">
        <v>2</v>
      </c>
      <c r="AL55" s="52" t="n">
        <v>3</v>
      </c>
      <c r="AM55" s="52" t="n">
        <v>1</v>
      </c>
      <c r="AN55" s="53" t="n">
        <v>2</v>
      </c>
      <c r="AO55" s="54" t="n">
        <f aca="false">SUM(AJ55:AN55)</f>
        <v>10</v>
      </c>
      <c r="AP55" s="51" t="n">
        <v>2</v>
      </c>
      <c r="AQ55" s="52" t="n">
        <v>2</v>
      </c>
      <c r="AR55" s="52" t="n">
        <v>2</v>
      </c>
      <c r="AS55" s="52" t="n">
        <v>1</v>
      </c>
      <c r="AT55" s="53" t="n">
        <v>2</v>
      </c>
      <c r="AU55" s="54" t="n">
        <f aca="false">SUM(AP55:AT55)</f>
        <v>9</v>
      </c>
      <c r="AV55" s="51" t="n">
        <v>2</v>
      </c>
      <c r="AW55" s="52" t="n">
        <v>2</v>
      </c>
      <c r="AX55" s="52" t="n">
        <v>3</v>
      </c>
      <c r="AY55" s="52" t="n">
        <v>0</v>
      </c>
      <c r="AZ55" s="53" t="n">
        <v>2</v>
      </c>
      <c r="BA55" s="54" t="n">
        <f aca="false">SUM(AV55:AZ55)</f>
        <v>9</v>
      </c>
      <c r="BB55" s="51" t="n">
        <v>2</v>
      </c>
      <c r="BC55" s="52" t="n">
        <v>2</v>
      </c>
      <c r="BD55" s="52" t="n">
        <v>2</v>
      </c>
      <c r="BE55" s="52" t="n">
        <v>0</v>
      </c>
      <c r="BF55" s="53" t="n">
        <v>1</v>
      </c>
      <c r="BG55" s="54" t="n">
        <f aca="false">SUM(BB55:BF55)</f>
        <v>7</v>
      </c>
    </row>
    <row r="56" customFormat="false" ht="15" hidden="false" customHeight="false" outlineLevel="0" collapsed="false">
      <c r="A56" s="91" t="n">
        <f aca="false">(ROW()-5)</f>
        <v>51</v>
      </c>
      <c r="B56" s="131" t="n">
        <v>7663</v>
      </c>
      <c r="C56" s="57" t="s">
        <v>62</v>
      </c>
      <c r="D56" s="132" t="n">
        <f aca="false">AVERAGE(K56,Q56,W56,AC56,AI56,AO56,AU56,BA56,BG56)</f>
        <v>8.44444444444444</v>
      </c>
      <c r="E56" s="133"/>
      <c r="F56" s="138" t="n">
        <v>2</v>
      </c>
      <c r="G56" s="22" t="n">
        <v>2</v>
      </c>
      <c r="H56" s="22" t="n">
        <v>3</v>
      </c>
      <c r="I56" s="22" t="n">
        <v>0</v>
      </c>
      <c r="J56" s="139" t="n">
        <v>2</v>
      </c>
      <c r="K56" s="54" t="n">
        <f aca="false">SUM(F56:J56)</f>
        <v>9</v>
      </c>
      <c r="L56" s="136" t="n">
        <v>2</v>
      </c>
      <c r="M56" s="20" t="n">
        <v>2</v>
      </c>
      <c r="N56" s="20" t="n">
        <v>3</v>
      </c>
      <c r="O56" s="20" t="n">
        <v>0</v>
      </c>
      <c r="P56" s="140" t="n">
        <v>2</v>
      </c>
      <c r="Q56" s="63" t="n">
        <f aca="false">SUM(L56:P56)</f>
        <v>9</v>
      </c>
      <c r="R56" s="51" t="n">
        <v>2</v>
      </c>
      <c r="S56" s="52" t="n">
        <v>2</v>
      </c>
      <c r="T56" s="52" t="n">
        <v>2</v>
      </c>
      <c r="U56" s="52" t="n">
        <v>0</v>
      </c>
      <c r="V56" s="53" t="n">
        <v>2</v>
      </c>
      <c r="W56" s="54" t="n">
        <f aca="false">SUM(R56:V56)</f>
        <v>8</v>
      </c>
      <c r="X56" s="51" t="n">
        <v>2</v>
      </c>
      <c r="Y56" s="52" t="n">
        <v>2</v>
      </c>
      <c r="Z56" s="52" t="n">
        <v>2</v>
      </c>
      <c r="AA56" s="52" t="n">
        <v>0</v>
      </c>
      <c r="AB56" s="53" t="n">
        <v>2</v>
      </c>
      <c r="AC56" s="54" t="n">
        <f aca="false">SUM(X56:AB56)</f>
        <v>8</v>
      </c>
      <c r="AD56" s="51" t="n">
        <v>2</v>
      </c>
      <c r="AE56" s="52" t="n">
        <v>2</v>
      </c>
      <c r="AF56" s="52" t="n">
        <v>3</v>
      </c>
      <c r="AG56" s="52" t="n">
        <v>0</v>
      </c>
      <c r="AH56" s="53" t="n">
        <v>2</v>
      </c>
      <c r="AI56" s="54" t="n">
        <f aca="false">SUM(AD56:AH56)</f>
        <v>9</v>
      </c>
      <c r="AJ56" s="51" t="n">
        <v>2</v>
      </c>
      <c r="AK56" s="52" t="n">
        <v>2</v>
      </c>
      <c r="AL56" s="52" t="n">
        <v>2</v>
      </c>
      <c r="AM56" s="52" t="n">
        <v>0</v>
      </c>
      <c r="AN56" s="53" t="n">
        <v>2</v>
      </c>
      <c r="AO56" s="54" t="n">
        <f aca="false">SUM(AJ56:AN56)</f>
        <v>8</v>
      </c>
      <c r="AP56" s="51" t="n">
        <v>2</v>
      </c>
      <c r="AQ56" s="52" t="n">
        <v>2</v>
      </c>
      <c r="AR56" s="52" t="n">
        <v>2</v>
      </c>
      <c r="AS56" s="52" t="n">
        <v>0</v>
      </c>
      <c r="AT56" s="53" t="n">
        <v>2</v>
      </c>
      <c r="AU56" s="54" t="n">
        <f aca="false">SUM(AP56:AT56)</f>
        <v>8</v>
      </c>
      <c r="AV56" s="51" t="n">
        <v>2</v>
      </c>
      <c r="AW56" s="52" t="n">
        <v>2</v>
      </c>
      <c r="AX56" s="52" t="n">
        <v>2</v>
      </c>
      <c r="AY56" s="52" t="n">
        <v>0</v>
      </c>
      <c r="AZ56" s="53" t="n">
        <v>2</v>
      </c>
      <c r="BA56" s="54" t="n">
        <f aca="false">SUM(AV56:AZ56)</f>
        <v>8</v>
      </c>
      <c r="BB56" s="51" t="n">
        <v>2</v>
      </c>
      <c r="BC56" s="52" t="n">
        <v>2</v>
      </c>
      <c r="BD56" s="52" t="n">
        <v>3</v>
      </c>
      <c r="BE56" s="52" t="n">
        <v>0</v>
      </c>
      <c r="BF56" s="53" t="n">
        <v>2</v>
      </c>
      <c r="BG56" s="54" t="n">
        <f aca="false">SUM(BB56:BF56)</f>
        <v>9</v>
      </c>
    </row>
    <row r="57" customFormat="false" ht="15" hidden="false" customHeight="false" outlineLevel="0" collapsed="false">
      <c r="A57" s="91" t="n">
        <f aca="false">(ROW()-5)</f>
        <v>52</v>
      </c>
      <c r="B57" s="131" t="n">
        <v>7664</v>
      </c>
      <c r="C57" s="57" t="s">
        <v>63</v>
      </c>
      <c r="D57" s="132" t="n">
        <f aca="false">AVERAGE(K57,Q57,W57,AC57,AI57,AO57,AU57,BA57,BG57)</f>
        <v>8</v>
      </c>
      <c r="E57" s="133"/>
      <c r="F57" s="138" t="n">
        <v>2</v>
      </c>
      <c r="G57" s="22" t="n">
        <v>2</v>
      </c>
      <c r="H57" s="22" t="n">
        <v>3</v>
      </c>
      <c r="I57" s="22" t="n">
        <v>0</v>
      </c>
      <c r="J57" s="139" t="n">
        <v>2</v>
      </c>
      <c r="K57" s="54" t="n">
        <f aca="false">SUM(F57:J57)</f>
        <v>9</v>
      </c>
      <c r="L57" s="136" t="n">
        <v>2</v>
      </c>
      <c r="M57" s="20" t="n">
        <v>2</v>
      </c>
      <c r="N57" s="20" t="n">
        <v>2</v>
      </c>
      <c r="O57" s="20" t="n">
        <v>0</v>
      </c>
      <c r="P57" s="140" t="n">
        <v>2</v>
      </c>
      <c r="Q57" s="63" t="n">
        <f aca="false">SUM(L57:P57)</f>
        <v>8</v>
      </c>
      <c r="R57" s="51" t="n">
        <v>2</v>
      </c>
      <c r="S57" s="52" t="n">
        <v>2</v>
      </c>
      <c r="T57" s="52" t="n">
        <v>3</v>
      </c>
      <c r="U57" s="52" t="n">
        <v>0</v>
      </c>
      <c r="V57" s="53" t="n">
        <v>2</v>
      </c>
      <c r="W57" s="54" t="n">
        <f aca="false">SUM(R57:V57)</f>
        <v>9</v>
      </c>
      <c r="X57" s="51" t="n">
        <v>2</v>
      </c>
      <c r="Y57" s="52" t="n">
        <v>2</v>
      </c>
      <c r="Z57" s="52" t="n">
        <v>2</v>
      </c>
      <c r="AA57" s="52" t="n">
        <v>0</v>
      </c>
      <c r="AB57" s="53" t="n">
        <v>2</v>
      </c>
      <c r="AC57" s="54" t="n">
        <f aca="false">SUM(X57:AB57)</f>
        <v>8</v>
      </c>
      <c r="AD57" s="51" t="n">
        <v>2</v>
      </c>
      <c r="AE57" s="52" t="n">
        <v>2</v>
      </c>
      <c r="AF57" s="52" t="n">
        <v>2</v>
      </c>
      <c r="AG57" s="52" t="n">
        <v>0</v>
      </c>
      <c r="AH57" s="53" t="n">
        <v>2</v>
      </c>
      <c r="AI57" s="54" t="n">
        <f aca="false">SUM(AD57:AH57)</f>
        <v>8</v>
      </c>
      <c r="AJ57" s="51" t="n">
        <v>2</v>
      </c>
      <c r="AK57" s="52" t="n">
        <v>2</v>
      </c>
      <c r="AL57" s="52" t="n">
        <v>2</v>
      </c>
      <c r="AM57" s="52" t="n">
        <v>0</v>
      </c>
      <c r="AN57" s="53" t="n">
        <v>2</v>
      </c>
      <c r="AO57" s="54" t="n">
        <f aca="false">SUM(AJ57:AN57)</f>
        <v>8</v>
      </c>
      <c r="AP57" s="51" t="n">
        <v>2</v>
      </c>
      <c r="AQ57" s="52" t="n">
        <v>1</v>
      </c>
      <c r="AR57" s="52" t="n">
        <v>2</v>
      </c>
      <c r="AS57" s="52" t="n">
        <v>0</v>
      </c>
      <c r="AT57" s="53" t="n">
        <v>2</v>
      </c>
      <c r="AU57" s="54" t="n">
        <f aca="false">SUM(AP57:AT57)</f>
        <v>7</v>
      </c>
      <c r="AV57" s="51" t="n">
        <v>2</v>
      </c>
      <c r="AW57" s="52" t="n">
        <v>2</v>
      </c>
      <c r="AX57" s="52" t="n">
        <v>2</v>
      </c>
      <c r="AY57" s="52" t="n">
        <v>0</v>
      </c>
      <c r="AZ57" s="53" t="n">
        <v>2</v>
      </c>
      <c r="BA57" s="54" t="n">
        <f aca="false">SUM(AV57:AZ57)</f>
        <v>8</v>
      </c>
      <c r="BB57" s="51" t="n">
        <v>2</v>
      </c>
      <c r="BC57" s="52" t="n">
        <v>1</v>
      </c>
      <c r="BD57" s="52" t="n">
        <v>2</v>
      </c>
      <c r="BE57" s="52" t="n">
        <v>0</v>
      </c>
      <c r="BF57" s="53" t="n">
        <v>2</v>
      </c>
      <c r="BG57" s="54" t="n">
        <f aca="false">SUM(BB57:BF57)</f>
        <v>7</v>
      </c>
    </row>
    <row r="58" customFormat="false" ht="20.25" hidden="false" customHeight="true" outlineLevel="0" collapsed="false">
      <c r="A58" s="91" t="n">
        <f aca="false">(ROW()-5)</f>
        <v>53</v>
      </c>
      <c r="B58" s="131" t="n">
        <v>7665</v>
      </c>
      <c r="C58" s="57" t="s">
        <v>64</v>
      </c>
      <c r="D58" s="132" t="n">
        <f aca="false">AVERAGE(K58,Q58,W58,AC58,AI58,AO58,AU58,BA58,BG58)</f>
        <v>7.11111111111111</v>
      </c>
      <c r="E58" s="133"/>
      <c r="F58" s="138" t="n">
        <v>2</v>
      </c>
      <c r="G58" s="22" t="n">
        <v>2</v>
      </c>
      <c r="H58" s="22" t="n">
        <v>0</v>
      </c>
      <c r="I58" s="22" t="n">
        <v>2</v>
      </c>
      <c r="J58" s="139" t="n">
        <v>2</v>
      </c>
      <c r="K58" s="54" t="n">
        <f aca="false">SUM(F58:J58)</f>
        <v>8</v>
      </c>
      <c r="L58" s="136" t="n">
        <v>1</v>
      </c>
      <c r="M58" s="20" t="n">
        <v>2</v>
      </c>
      <c r="N58" s="20" t="n">
        <v>2</v>
      </c>
      <c r="O58" s="20" t="n">
        <v>0</v>
      </c>
      <c r="P58" s="137" t="n">
        <v>2</v>
      </c>
      <c r="Q58" s="63" t="n">
        <f aca="false">SUM(L58:P58)</f>
        <v>7</v>
      </c>
      <c r="R58" s="51" t="n">
        <v>2</v>
      </c>
      <c r="S58" s="52" t="n">
        <v>1</v>
      </c>
      <c r="T58" s="52" t="n">
        <v>2</v>
      </c>
      <c r="U58" s="52" t="n">
        <v>0</v>
      </c>
      <c r="V58" s="53" t="n">
        <v>2</v>
      </c>
      <c r="W58" s="54" t="n">
        <f aca="false">SUM(R58:V58)</f>
        <v>7</v>
      </c>
      <c r="X58" s="51" t="n">
        <v>2</v>
      </c>
      <c r="Y58" s="52" t="n">
        <v>1</v>
      </c>
      <c r="Z58" s="52" t="n">
        <v>2</v>
      </c>
      <c r="AA58" s="52" t="n">
        <v>0</v>
      </c>
      <c r="AB58" s="53" t="n">
        <v>2</v>
      </c>
      <c r="AC58" s="54" t="n">
        <f aca="false">SUM(X58:AB58)</f>
        <v>7</v>
      </c>
      <c r="AD58" s="51" t="n">
        <v>1</v>
      </c>
      <c r="AE58" s="52" t="n">
        <v>2</v>
      </c>
      <c r="AF58" s="52" t="n">
        <v>2</v>
      </c>
      <c r="AG58" s="52" t="n">
        <v>0</v>
      </c>
      <c r="AH58" s="53" t="n">
        <v>2</v>
      </c>
      <c r="AI58" s="54" t="n">
        <f aca="false">SUM(AD58:AH58)</f>
        <v>7</v>
      </c>
      <c r="AJ58" s="51" t="n">
        <v>1</v>
      </c>
      <c r="AK58" s="52" t="n">
        <v>2</v>
      </c>
      <c r="AL58" s="52" t="n">
        <v>2</v>
      </c>
      <c r="AM58" s="52" t="n">
        <v>0</v>
      </c>
      <c r="AN58" s="53" t="n">
        <v>2</v>
      </c>
      <c r="AO58" s="54" t="n">
        <f aca="false">SUM(AJ58:AN58)</f>
        <v>7</v>
      </c>
      <c r="AP58" s="51" t="n">
        <v>1</v>
      </c>
      <c r="AQ58" s="52" t="n">
        <v>1</v>
      </c>
      <c r="AR58" s="52" t="n">
        <v>2</v>
      </c>
      <c r="AS58" s="52" t="n">
        <v>0</v>
      </c>
      <c r="AT58" s="53" t="n">
        <v>2</v>
      </c>
      <c r="AU58" s="54" t="n">
        <f aca="false">SUM(AP58:AT58)</f>
        <v>6</v>
      </c>
      <c r="AV58" s="51" t="n">
        <v>2</v>
      </c>
      <c r="AW58" s="52" t="n">
        <v>2</v>
      </c>
      <c r="AX58" s="52" t="n">
        <v>2</v>
      </c>
      <c r="AY58" s="52" t="n">
        <v>0</v>
      </c>
      <c r="AZ58" s="53" t="n">
        <v>2</v>
      </c>
      <c r="BA58" s="54" t="n">
        <f aca="false">SUM(AV58:AZ58)</f>
        <v>8</v>
      </c>
      <c r="BB58" s="51" t="n">
        <v>2</v>
      </c>
      <c r="BC58" s="52" t="n">
        <v>1</v>
      </c>
      <c r="BD58" s="52" t="n">
        <v>2</v>
      </c>
      <c r="BE58" s="52" t="n">
        <v>0</v>
      </c>
      <c r="BF58" s="53" t="n">
        <v>2</v>
      </c>
      <c r="BG58" s="54" t="n">
        <f aca="false">SUM(BB58:BF58)</f>
        <v>7</v>
      </c>
    </row>
    <row r="59" customFormat="false" ht="15" hidden="false" customHeight="false" outlineLevel="0" collapsed="false">
      <c r="A59" s="91" t="n">
        <f aca="false">(ROW()-5)</f>
        <v>54</v>
      </c>
      <c r="B59" s="131" t="n">
        <v>7666</v>
      </c>
      <c r="C59" s="57" t="s">
        <v>65</v>
      </c>
      <c r="D59" s="132" t="n">
        <f aca="false">AVERAGE(K59,Q59,W59,AC59,AI59,AO59,AU59,BA59,BG59)</f>
        <v>7.77777777777778</v>
      </c>
      <c r="E59" s="133"/>
      <c r="F59" s="138" t="n">
        <v>2</v>
      </c>
      <c r="G59" s="22" t="n">
        <v>2</v>
      </c>
      <c r="H59" s="22" t="n">
        <v>2</v>
      </c>
      <c r="I59" s="22" t="n">
        <v>0</v>
      </c>
      <c r="J59" s="139" t="n">
        <v>2</v>
      </c>
      <c r="K59" s="54" t="n">
        <f aca="false">SUM(F59:J59)</f>
        <v>8</v>
      </c>
      <c r="L59" s="136" t="n">
        <v>2</v>
      </c>
      <c r="M59" s="20" t="n">
        <v>2</v>
      </c>
      <c r="N59" s="20" t="n">
        <v>2</v>
      </c>
      <c r="O59" s="20" t="n">
        <v>0</v>
      </c>
      <c r="P59" s="137" t="n">
        <v>2</v>
      </c>
      <c r="Q59" s="63" t="n">
        <f aca="false">SUM(L59:P59)</f>
        <v>8</v>
      </c>
      <c r="R59" s="51" t="n">
        <v>2</v>
      </c>
      <c r="S59" s="52" t="n">
        <v>2</v>
      </c>
      <c r="T59" s="52" t="n">
        <v>2</v>
      </c>
      <c r="U59" s="52" t="n">
        <v>0</v>
      </c>
      <c r="V59" s="53" t="n">
        <v>2</v>
      </c>
      <c r="W59" s="54" t="n">
        <f aca="false">SUM(R59:V59)</f>
        <v>8</v>
      </c>
      <c r="X59" s="51" t="n">
        <v>2</v>
      </c>
      <c r="Y59" s="52" t="n">
        <v>2</v>
      </c>
      <c r="Z59" s="52" t="n">
        <v>2</v>
      </c>
      <c r="AA59" s="52" t="n">
        <v>0</v>
      </c>
      <c r="AB59" s="53" t="n">
        <v>2</v>
      </c>
      <c r="AC59" s="54" t="n">
        <f aca="false">SUM(X59:AB59)</f>
        <v>8</v>
      </c>
      <c r="AD59" s="51" t="n">
        <v>2</v>
      </c>
      <c r="AE59" s="52" t="n">
        <v>2</v>
      </c>
      <c r="AF59" s="52" t="n">
        <v>2</v>
      </c>
      <c r="AG59" s="52" t="n">
        <v>0</v>
      </c>
      <c r="AH59" s="53" t="n">
        <v>2</v>
      </c>
      <c r="AI59" s="54" t="n">
        <f aca="false">SUM(AD59:AH59)</f>
        <v>8</v>
      </c>
      <c r="AJ59" s="51" t="n">
        <v>2</v>
      </c>
      <c r="AK59" s="52" t="n">
        <v>2</v>
      </c>
      <c r="AL59" s="52" t="n">
        <v>2</v>
      </c>
      <c r="AM59" s="52" t="n">
        <v>0</v>
      </c>
      <c r="AN59" s="53" t="n">
        <v>2</v>
      </c>
      <c r="AO59" s="54" t="n">
        <f aca="false">SUM(AJ59:AN59)</f>
        <v>8</v>
      </c>
      <c r="AP59" s="51" t="n">
        <v>2</v>
      </c>
      <c r="AQ59" s="52" t="n">
        <v>1</v>
      </c>
      <c r="AR59" s="52" t="n">
        <v>2</v>
      </c>
      <c r="AS59" s="52" t="n">
        <v>0</v>
      </c>
      <c r="AT59" s="53" t="n">
        <v>2</v>
      </c>
      <c r="AU59" s="54" t="n">
        <f aca="false">SUM(AP59:AT59)</f>
        <v>7</v>
      </c>
      <c r="AV59" s="51" t="n">
        <v>2</v>
      </c>
      <c r="AW59" s="52" t="n">
        <v>1</v>
      </c>
      <c r="AX59" s="52" t="n">
        <v>2</v>
      </c>
      <c r="AY59" s="52" t="n">
        <v>0</v>
      </c>
      <c r="AZ59" s="53" t="n">
        <v>2</v>
      </c>
      <c r="BA59" s="54" t="n">
        <f aca="false">SUM(AV59:AZ59)</f>
        <v>7</v>
      </c>
      <c r="BB59" s="51" t="n">
        <v>2</v>
      </c>
      <c r="BC59" s="52" t="n">
        <v>2</v>
      </c>
      <c r="BD59" s="52" t="n">
        <v>2</v>
      </c>
      <c r="BE59" s="52" t="n">
        <v>0</v>
      </c>
      <c r="BF59" s="53" t="n">
        <v>2</v>
      </c>
      <c r="BG59" s="54" t="n">
        <f aca="false">SUM(BB59:BF59)</f>
        <v>8</v>
      </c>
    </row>
    <row r="60" customFormat="false" ht="15" hidden="false" customHeight="false" outlineLevel="0" collapsed="false">
      <c r="A60" s="91" t="n">
        <f aca="false">(ROW()-5)</f>
        <v>55</v>
      </c>
      <c r="B60" s="131" t="n">
        <v>7667</v>
      </c>
      <c r="C60" s="57" t="s">
        <v>66</v>
      </c>
      <c r="D60" s="132" t="n">
        <f aca="false">AVERAGE(K60,Q60,W60,AC60,AI60,AO60,AU60,BA60,BG60)</f>
        <v>8</v>
      </c>
      <c r="E60" s="133"/>
      <c r="F60" s="138" t="n">
        <v>2</v>
      </c>
      <c r="G60" s="22" t="n">
        <v>2</v>
      </c>
      <c r="H60" s="22" t="n">
        <v>2</v>
      </c>
      <c r="I60" s="22" t="n">
        <v>0</v>
      </c>
      <c r="J60" s="139" t="n">
        <v>2</v>
      </c>
      <c r="K60" s="54" t="n">
        <f aca="false">SUM(F60:J60)</f>
        <v>8</v>
      </c>
      <c r="L60" s="136" t="n">
        <v>2</v>
      </c>
      <c r="M60" s="20" t="n">
        <v>2</v>
      </c>
      <c r="N60" s="20" t="n">
        <v>2</v>
      </c>
      <c r="O60" s="20" t="n">
        <v>0</v>
      </c>
      <c r="P60" s="140" t="n">
        <v>2</v>
      </c>
      <c r="Q60" s="63" t="n">
        <f aca="false">SUM(L60:P60)</f>
        <v>8</v>
      </c>
      <c r="R60" s="51" t="n">
        <v>2</v>
      </c>
      <c r="S60" s="52" t="n">
        <v>2</v>
      </c>
      <c r="T60" s="52" t="n">
        <v>3</v>
      </c>
      <c r="U60" s="52" t="n">
        <v>0</v>
      </c>
      <c r="V60" s="53" t="n">
        <v>2</v>
      </c>
      <c r="W60" s="54" t="n">
        <f aca="false">SUM(R60:V60)</f>
        <v>9</v>
      </c>
      <c r="X60" s="51" t="n">
        <v>2</v>
      </c>
      <c r="Y60" s="52" t="n">
        <v>2</v>
      </c>
      <c r="Z60" s="52" t="n">
        <v>2</v>
      </c>
      <c r="AA60" s="52" t="n">
        <v>0</v>
      </c>
      <c r="AB60" s="53" t="n">
        <v>2</v>
      </c>
      <c r="AC60" s="54" t="n">
        <f aca="false">SUM(X60:AB60)</f>
        <v>8</v>
      </c>
      <c r="AD60" s="51" t="n">
        <v>2</v>
      </c>
      <c r="AE60" s="52" t="n">
        <v>1</v>
      </c>
      <c r="AF60" s="52" t="n">
        <v>2</v>
      </c>
      <c r="AG60" s="52" t="n">
        <v>0</v>
      </c>
      <c r="AH60" s="53" t="n">
        <v>2</v>
      </c>
      <c r="AI60" s="54" t="n">
        <f aca="false">SUM(AD60:AH60)</f>
        <v>7</v>
      </c>
      <c r="AJ60" s="51" t="n">
        <v>2</v>
      </c>
      <c r="AK60" s="52" t="n">
        <v>2</v>
      </c>
      <c r="AL60" s="52" t="n">
        <v>3</v>
      </c>
      <c r="AM60" s="52" t="n">
        <v>0</v>
      </c>
      <c r="AN60" s="53" t="n">
        <v>2</v>
      </c>
      <c r="AO60" s="54" t="n">
        <f aca="false">SUM(AJ60:AN60)</f>
        <v>9</v>
      </c>
      <c r="AP60" s="51" t="n">
        <v>2</v>
      </c>
      <c r="AQ60" s="52" t="n">
        <v>1</v>
      </c>
      <c r="AR60" s="52" t="n">
        <v>2</v>
      </c>
      <c r="AS60" s="52" t="n">
        <v>0</v>
      </c>
      <c r="AT60" s="53" t="n">
        <v>2</v>
      </c>
      <c r="AU60" s="54" t="n">
        <f aca="false">SUM(AP60:AT60)</f>
        <v>7</v>
      </c>
      <c r="AV60" s="51" t="n">
        <v>2</v>
      </c>
      <c r="AW60" s="52" t="n">
        <v>2</v>
      </c>
      <c r="AX60" s="52" t="n">
        <v>2</v>
      </c>
      <c r="AY60" s="52" t="n">
        <v>0</v>
      </c>
      <c r="AZ60" s="53" t="n">
        <v>2</v>
      </c>
      <c r="BA60" s="54" t="n">
        <f aca="false">SUM(AV60:AZ60)</f>
        <v>8</v>
      </c>
      <c r="BB60" s="51" t="n">
        <v>2</v>
      </c>
      <c r="BC60" s="52" t="n">
        <v>2</v>
      </c>
      <c r="BD60" s="52" t="n">
        <v>2</v>
      </c>
      <c r="BE60" s="52" t="n">
        <v>0</v>
      </c>
      <c r="BF60" s="53" t="n">
        <v>1</v>
      </c>
      <c r="BG60" s="54" t="n">
        <v>8</v>
      </c>
    </row>
    <row r="61" customFormat="false" ht="15" hidden="false" customHeight="false" outlineLevel="0" collapsed="false">
      <c r="A61" s="91" t="n">
        <f aca="false">(ROW()-5)</f>
        <v>56</v>
      </c>
      <c r="B61" s="131" t="n">
        <v>7668</v>
      </c>
      <c r="C61" s="57" t="s">
        <v>67</v>
      </c>
      <c r="D61" s="132" t="n">
        <f aca="false">AVERAGE(K61,Q61,W61,AC61,AI61,AO61,AU61,BA61,BG61)</f>
        <v>9.77777777777778</v>
      </c>
      <c r="E61" s="133"/>
      <c r="F61" s="138" t="n">
        <v>2</v>
      </c>
      <c r="G61" s="22" t="n">
        <v>2</v>
      </c>
      <c r="H61" s="22" t="n">
        <v>3</v>
      </c>
      <c r="I61" s="22" t="n">
        <v>1</v>
      </c>
      <c r="J61" s="139" t="n">
        <v>2</v>
      </c>
      <c r="K61" s="54" t="n">
        <f aca="false">SUM(F61:J61)</f>
        <v>10</v>
      </c>
      <c r="L61" s="136" t="n">
        <v>2</v>
      </c>
      <c r="M61" s="20" t="n">
        <v>2</v>
      </c>
      <c r="N61" s="20" t="n">
        <v>3</v>
      </c>
      <c r="O61" s="20" t="n">
        <v>1</v>
      </c>
      <c r="P61" s="137" t="n">
        <v>2</v>
      </c>
      <c r="Q61" s="63" t="n">
        <f aca="false">SUM(L61:P61)</f>
        <v>10</v>
      </c>
      <c r="R61" s="51" t="n">
        <v>2</v>
      </c>
      <c r="S61" s="52" t="n">
        <v>2</v>
      </c>
      <c r="T61" s="52" t="n">
        <v>3</v>
      </c>
      <c r="U61" s="52" t="n">
        <v>1</v>
      </c>
      <c r="V61" s="53" t="n">
        <v>2</v>
      </c>
      <c r="W61" s="54" t="n">
        <f aca="false">SUM(R61:V61)</f>
        <v>10</v>
      </c>
      <c r="X61" s="51" t="n">
        <v>2</v>
      </c>
      <c r="Y61" s="52" t="n">
        <v>2</v>
      </c>
      <c r="Z61" s="52" t="n">
        <v>3</v>
      </c>
      <c r="AA61" s="52" t="n">
        <v>0</v>
      </c>
      <c r="AB61" s="53" t="n">
        <v>2</v>
      </c>
      <c r="AC61" s="54" t="n">
        <f aca="false">SUM(X61:AB61)</f>
        <v>9</v>
      </c>
      <c r="AD61" s="51" t="n">
        <v>2</v>
      </c>
      <c r="AE61" s="52" t="n">
        <v>2</v>
      </c>
      <c r="AF61" s="52" t="n">
        <v>3</v>
      </c>
      <c r="AG61" s="52" t="n">
        <v>1</v>
      </c>
      <c r="AH61" s="53" t="n">
        <v>2</v>
      </c>
      <c r="AI61" s="54" t="n">
        <f aca="false">SUM(AD61:AH61)</f>
        <v>10</v>
      </c>
      <c r="AJ61" s="51" t="n">
        <v>2</v>
      </c>
      <c r="AK61" s="52" t="n">
        <v>2</v>
      </c>
      <c r="AL61" s="52" t="n">
        <v>3</v>
      </c>
      <c r="AM61" s="52" t="n">
        <v>1</v>
      </c>
      <c r="AN61" s="53" t="n">
        <v>2</v>
      </c>
      <c r="AO61" s="54" t="n">
        <f aca="false">SUM(AJ61:AN61)</f>
        <v>10</v>
      </c>
      <c r="AP61" s="51" t="n">
        <v>2</v>
      </c>
      <c r="AQ61" s="52" t="n">
        <v>2</v>
      </c>
      <c r="AR61" s="52" t="n">
        <v>3</v>
      </c>
      <c r="AS61" s="52" t="n">
        <v>0</v>
      </c>
      <c r="AT61" s="53" t="n">
        <v>2</v>
      </c>
      <c r="AU61" s="54" t="n">
        <f aca="false">SUM(AP61:AT61)</f>
        <v>9</v>
      </c>
      <c r="AV61" s="51" t="n">
        <v>2</v>
      </c>
      <c r="AW61" s="52" t="n">
        <v>2</v>
      </c>
      <c r="AX61" s="52" t="n">
        <v>3</v>
      </c>
      <c r="AY61" s="52" t="n">
        <v>1</v>
      </c>
      <c r="AZ61" s="53" t="n">
        <v>2</v>
      </c>
      <c r="BA61" s="54" t="n">
        <f aca="false">SUM(AV61:AZ61)</f>
        <v>10</v>
      </c>
      <c r="BB61" s="51" t="n">
        <v>2</v>
      </c>
      <c r="BC61" s="52" t="n">
        <v>2</v>
      </c>
      <c r="BD61" s="52" t="n">
        <v>3</v>
      </c>
      <c r="BE61" s="52" t="n">
        <v>1</v>
      </c>
      <c r="BF61" s="53" t="n">
        <v>2</v>
      </c>
      <c r="BG61" s="54" t="n">
        <f aca="false">SUM(BB61:BF61)</f>
        <v>10</v>
      </c>
    </row>
    <row r="62" customFormat="false" ht="15" hidden="false" customHeight="false" outlineLevel="0" collapsed="false">
      <c r="A62" s="91" t="n">
        <f aca="false">(ROW()-5)</f>
        <v>57</v>
      </c>
      <c r="B62" s="131" t="n">
        <v>7669</v>
      </c>
      <c r="C62" s="57" t="s">
        <v>68</v>
      </c>
      <c r="D62" s="132" t="n">
        <f aca="false">AVERAGE(K62,Q62,W62,AC62,AI62,AO62,AU62,BA62,BG62)</f>
        <v>8.66666666666667</v>
      </c>
      <c r="E62" s="133"/>
      <c r="F62" s="138" t="n">
        <v>2</v>
      </c>
      <c r="G62" s="22" t="n">
        <v>2</v>
      </c>
      <c r="H62" s="22" t="n">
        <v>2</v>
      </c>
      <c r="I62" s="22" t="n">
        <v>0</v>
      </c>
      <c r="J62" s="139" t="n">
        <v>2</v>
      </c>
      <c r="K62" s="54" t="n">
        <f aca="false">SUM(F62:J62)</f>
        <v>8</v>
      </c>
      <c r="L62" s="136" t="n">
        <v>2</v>
      </c>
      <c r="M62" s="20" t="n">
        <v>2</v>
      </c>
      <c r="N62" s="20" t="n">
        <v>2</v>
      </c>
      <c r="O62" s="20" t="n">
        <v>1</v>
      </c>
      <c r="P62" s="140" t="n">
        <v>2</v>
      </c>
      <c r="Q62" s="63" t="n">
        <f aca="false">SUM(L62:P62)</f>
        <v>9</v>
      </c>
      <c r="R62" s="51" t="n">
        <v>2</v>
      </c>
      <c r="S62" s="52" t="n">
        <v>2</v>
      </c>
      <c r="T62" s="52" t="n">
        <v>2</v>
      </c>
      <c r="U62" s="52" t="n">
        <v>1</v>
      </c>
      <c r="V62" s="53" t="n">
        <v>2</v>
      </c>
      <c r="W62" s="54" t="n">
        <f aca="false">SUM(R62:V62)</f>
        <v>9</v>
      </c>
      <c r="X62" s="51" t="n">
        <v>2</v>
      </c>
      <c r="Y62" s="52" t="n">
        <v>2</v>
      </c>
      <c r="Z62" s="52" t="n">
        <v>2</v>
      </c>
      <c r="AA62" s="52" t="n">
        <v>1</v>
      </c>
      <c r="AB62" s="53" t="n">
        <v>2</v>
      </c>
      <c r="AC62" s="54" t="n">
        <f aca="false">SUM(X62:AB62)</f>
        <v>9</v>
      </c>
      <c r="AD62" s="51" t="n">
        <v>2</v>
      </c>
      <c r="AE62" s="52" t="n">
        <v>2</v>
      </c>
      <c r="AF62" s="52" t="n">
        <v>2</v>
      </c>
      <c r="AG62" s="52" t="n">
        <v>0</v>
      </c>
      <c r="AH62" s="53" t="n">
        <v>2</v>
      </c>
      <c r="AI62" s="54" t="n">
        <f aca="false">SUM(AD62:AH62)</f>
        <v>8</v>
      </c>
      <c r="AJ62" s="51" t="n">
        <v>2</v>
      </c>
      <c r="AK62" s="52" t="n">
        <v>2</v>
      </c>
      <c r="AL62" s="52" t="n">
        <v>2</v>
      </c>
      <c r="AM62" s="52" t="n">
        <v>1</v>
      </c>
      <c r="AN62" s="53" t="n">
        <v>2</v>
      </c>
      <c r="AO62" s="54" t="n">
        <f aca="false">SUM(AJ62:AN62)</f>
        <v>9</v>
      </c>
      <c r="AP62" s="51" t="n">
        <v>2</v>
      </c>
      <c r="AQ62" s="52" t="n">
        <v>2</v>
      </c>
      <c r="AR62" s="52" t="n">
        <v>2</v>
      </c>
      <c r="AS62" s="52" t="n">
        <v>1</v>
      </c>
      <c r="AT62" s="53" t="n">
        <v>2</v>
      </c>
      <c r="AU62" s="54" t="n">
        <f aca="false">SUM(AP62:AT62)</f>
        <v>9</v>
      </c>
      <c r="AV62" s="51" t="n">
        <v>2</v>
      </c>
      <c r="AW62" s="52" t="n">
        <v>2</v>
      </c>
      <c r="AX62" s="52" t="n">
        <v>2</v>
      </c>
      <c r="AY62" s="52" t="n">
        <v>1</v>
      </c>
      <c r="AZ62" s="53" t="n">
        <v>2</v>
      </c>
      <c r="BA62" s="54" t="n">
        <f aca="false">SUM(AV62:AZ62)</f>
        <v>9</v>
      </c>
      <c r="BB62" s="51" t="n">
        <v>2</v>
      </c>
      <c r="BC62" s="52" t="n">
        <v>2</v>
      </c>
      <c r="BD62" s="52" t="n">
        <v>2</v>
      </c>
      <c r="BE62" s="52" t="n">
        <v>0</v>
      </c>
      <c r="BF62" s="53" t="n">
        <v>2</v>
      </c>
      <c r="BG62" s="54" t="n">
        <f aca="false">SUM(BB62:BF62)</f>
        <v>8</v>
      </c>
    </row>
    <row r="63" customFormat="false" ht="15" hidden="false" customHeight="false" outlineLevel="0" collapsed="false">
      <c r="A63" s="91" t="n">
        <f aca="false">(ROW()-5)</f>
        <v>58</v>
      </c>
      <c r="B63" s="131" t="n">
        <v>7670</v>
      </c>
      <c r="C63" s="57" t="s">
        <v>69</v>
      </c>
      <c r="D63" s="132" t="n">
        <f aca="false">AVERAGE(K63,Q63,W63,AC63,AI63,AO63,AU63,BA63,BG63)</f>
        <v>9</v>
      </c>
      <c r="E63" s="133"/>
      <c r="F63" s="138" t="n">
        <v>2</v>
      </c>
      <c r="G63" s="22" t="n">
        <v>2</v>
      </c>
      <c r="H63" s="22" t="n">
        <v>3</v>
      </c>
      <c r="I63" s="22" t="n">
        <v>0</v>
      </c>
      <c r="J63" s="139" t="n">
        <v>2</v>
      </c>
      <c r="K63" s="54" t="n">
        <f aca="false">SUM(F63:J63)</f>
        <v>9</v>
      </c>
      <c r="L63" s="136" t="n">
        <v>2</v>
      </c>
      <c r="M63" s="20" t="n">
        <v>2</v>
      </c>
      <c r="N63" s="20" t="n">
        <v>3</v>
      </c>
      <c r="O63" s="20" t="n">
        <v>0</v>
      </c>
      <c r="P63" s="140" t="n">
        <v>2</v>
      </c>
      <c r="Q63" s="63" t="n">
        <f aca="false">SUM(L63:P63)</f>
        <v>9</v>
      </c>
      <c r="R63" s="51" t="n">
        <v>2</v>
      </c>
      <c r="S63" s="52" t="n">
        <v>2</v>
      </c>
      <c r="T63" s="52" t="n">
        <v>3</v>
      </c>
      <c r="U63" s="52" t="n">
        <v>0</v>
      </c>
      <c r="V63" s="53" t="n">
        <v>2</v>
      </c>
      <c r="W63" s="54" t="n">
        <f aca="false">SUM(R63:V63)</f>
        <v>9</v>
      </c>
      <c r="X63" s="51" t="n">
        <v>2</v>
      </c>
      <c r="Y63" s="52" t="n">
        <v>2</v>
      </c>
      <c r="Z63" s="52" t="n">
        <v>3</v>
      </c>
      <c r="AA63" s="52" t="n">
        <v>0</v>
      </c>
      <c r="AB63" s="53" t="n">
        <v>2</v>
      </c>
      <c r="AC63" s="54" t="n">
        <f aca="false">SUM(X63:AB63)</f>
        <v>9</v>
      </c>
      <c r="AD63" s="51" t="n">
        <v>2</v>
      </c>
      <c r="AE63" s="52" t="n">
        <v>2</v>
      </c>
      <c r="AF63" s="52" t="n">
        <v>3</v>
      </c>
      <c r="AG63" s="52" t="n">
        <v>0</v>
      </c>
      <c r="AH63" s="53" t="n">
        <v>2</v>
      </c>
      <c r="AI63" s="54" t="n">
        <f aca="false">SUM(AD63:AH63)</f>
        <v>9</v>
      </c>
      <c r="AJ63" s="51" t="n">
        <v>2</v>
      </c>
      <c r="AK63" s="52" t="n">
        <v>2</v>
      </c>
      <c r="AL63" s="52" t="n">
        <v>3</v>
      </c>
      <c r="AM63" s="52" t="n">
        <v>0</v>
      </c>
      <c r="AN63" s="53" t="n">
        <v>2</v>
      </c>
      <c r="AO63" s="54" t="n">
        <f aca="false">SUM(AJ63:AN63)</f>
        <v>9</v>
      </c>
      <c r="AP63" s="51" t="n">
        <v>2</v>
      </c>
      <c r="AQ63" s="52" t="n">
        <v>2</v>
      </c>
      <c r="AR63" s="52" t="n">
        <v>3</v>
      </c>
      <c r="AS63" s="52" t="n">
        <v>0</v>
      </c>
      <c r="AT63" s="53" t="n">
        <v>2</v>
      </c>
      <c r="AU63" s="54" t="n">
        <f aca="false">SUM(AP63:AT63)</f>
        <v>9</v>
      </c>
      <c r="AV63" s="51" t="n">
        <v>2</v>
      </c>
      <c r="AW63" s="52" t="n">
        <v>2</v>
      </c>
      <c r="AX63" s="52" t="n">
        <v>3</v>
      </c>
      <c r="AY63" s="52" t="n">
        <v>0</v>
      </c>
      <c r="AZ63" s="53" t="n">
        <v>2</v>
      </c>
      <c r="BA63" s="54" t="n">
        <f aca="false">SUM(AV63:AZ63)</f>
        <v>9</v>
      </c>
      <c r="BB63" s="51" t="n">
        <v>2</v>
      </c>
      <c r="BC63" s="52" t="n">
        <v>2</v>
      </c>
      <c r="BD63" s="52" t="n">
        <v>3</v>
      </c>
      <c r="BE63" s="52" t="n">
        <v>0</v>
      </c>
      <c r="BF63" s="53" t="n">
        <v>2</v>
      </c>
      <c r="BG63" s="54" t="n">
        <f aca="false">SUM(BB63:BF63)</f>
        <v>9</v>
      </c>
    </row>
    <row r="64" customFormat="false" ht="15" hidden="false" customHeight="false" outlineLevel="0" collapsed="false">
      <c r="A64" s="91" t="n">
        <f aca="false">(ROW()-5)</f>
        <v>59</v>
      </c>
      <c r="B64" s="131" t="n">
        <v>7671</v>
      </c>
      <c r="C64" s="57" t="s">
        <v>70</v>
      </c>
      <c r="D64" s="132" t="n">
        <f aca="false">AVERAGE(K64,Q64,W64,AC64,AI64,AO64,AU64,BA64,BG64)</f>
        <v>7</v>
      </c>
      <c r="E64" s="133"/>
      <c r="F64" s="138" t="n">
        <v>2</v>
      </c>
      <c r="G64" s="22" t="n">
        <v>2</v>
      </c>
      <c r="H64" s="22" t="n">
        <v>2</v>
      </c>
      <c r="I64" s="22" t="n">
        <v>0</v>
      </c>
      <c r="J64" s="139" t="n">
        <v>2</v>
      </c>
      <c r="K64" s="54" t="n">
        <f aca="false">SUM(F64:J64)</f>
        <v>8</v>
      </c>
      <c r="L64" s="136" t="n">
        <v>2</v>
      </c>
      <c r="M64" s="20" t="n">
        <v>2</v>
      </c>
      <c r="N64" s="20" t="n">
        <v>1</v>
      </c>
      <c r="O64" s="20" t="n">
        <v>0</v>
      </c>
      <c r="P64" s="140" t="n">
        <v>2</v>
      </c>
      <c r="Q64" s="63" t="n">
        <f aca="false">SUM(L64:P64)</f>
        <v>7</v>
      </c>
      <c r="R64" s="51" t="n">
        <v>2</v>
      </c>
      <c r="S64" s="52" t="n">
        <v>2</v>
      </c>
      <c r="T64" s="52" t="n">
        <v>1</v>
      </c>
      <c r="U64" s="52" t="n">
        <v>0</v>
      </c>
      <c r="V64" s="53" t="n">
        <v>2</v>
      </c>
      <c r="W64" s="54" t="n">
        <f aca="false">SUM(R64:V64)</f>
        <v>7</v>
      </c>
      <c r="X64" s="51" t="n">
        <v>2</v>
      </c>
      <c r="Y64" s="52" t="n">
        <v>2</v>
      </c>
      <c r="Z64" s="52" t="n">
        <v>1</v>
      </c>
      <c r="AA64" s="52" t="n">
        <v>0</v>
      </c>
      <c r="AB64" s="53" t="n">
        <v>2</v>
      </c>
      <c r="AC64" s="54" t="n">
        <f aca="false">SUM(X64:AB64)</f>
        <v>7</v>
      </c>
      <c r="AD64" s="51" t="n">
        <v>2</v>
      </c>
      <c r="AE64" s="52" t="n">
        <v>2</v>
      </c>
      <c r="AF64" s="52" t="n">
        <v>1</v>
      </c>
      <c r="AG64" s="52" t="n">
        <v>0</v>
      </c>
      <c r="AH64" s="53" t="n">
        <v>2</v>
      </c>
      <c r="AI64" s="54" t="n">
        <f aca="false">SUM(AD64:AH64)</f>
        <v>7</v>
      </c>
      <c r="AJ64" s="51" t="n">
        <v>2</v>
      </c>
      <c r="AK64" s="52" t="n">
        <v>2</v>
      </c>
      <c r="AL64" s="52" t="n">
        <v>2</v>
      </c>
      <c r="AM64" s="52" t="n">
        <v>0</v>
      </c>
      <c r="AN64" s="53" t="n">
        <v>2</v>
      </c>
      <c r="AO64" s="54" t="n">
        <f aca="false">SUM(AJ64:AN64)</f>
        <v>8</v>
      </c>
      <c r="AP64" s="51" t="n">
        <v>2</v>
      </c>
      <c r="AQ64" s="52" t="n">
        <v>1</v>
      </c>
      <c r="AR64" s="52" t="n">
        <v>1</v>
      </c>
      <c r="AS64" s="52" t="n">
        <v>0</v>
      </c>
      <c r="AT64" s="53" t="n">
        <v>2</v>
      </c>
      <c r="AU64" s="54" t="n">
        <f aca="false">SUM(AP64:AT64)</f>
        <v>6</v>
      </c>
      <c r="AV64" s="51" t="n">
        <v>2</v>
      </c>
      <c r="AW64" s="52" t="n">
        <v>1</v>
      </c>
      <c r="AX64" s="52" t="n">
        <v>1</v>
      </c>
      <c r="AY64" s="52" t="n">
        <v>0</v>
      </c>
      <c r="AZ64" s="53" t="n">
        <v>2</v>
      </c>
      <c r="BA64" s="54" t="n">
        <f aca="false">SUM(AV64:AZ64)</f>
        <v>6</v>
      </c>
      <c r="BB64" s="51" t="n">
        <v>2</v>
      </c>
      <c r="BC64" s="52" t="n">
        <v>2</v>
      </c>
      <c r="BD64" s="52" t="n">
        <v>1</v>
      </c>
      <c r="BE64" s="52" t="n">
        <v>0</v>
      </c>
      <c r="BF64" s="53" t="n">
        <v>2</v>
      </c>
      <c r="BG64" s="54" t="n">
        <f aca="false">SUM(BB64:BF64)</f>
        <v>7</v>
      </c>
    </row>
    <row r="65" customFormat="false" ht="15" hidden="false" customHeight="false" outlineLevel="0" collapsed="false">
      <c r="A65" s="91" t="n">
        <f aca="false">(ROW()-5)</f>
        <v>60</v>
      </c>
      <c r="B65" s="131" t="n">
        <v>7672</v>
      </c>
      <c r="C65" s="57" t="s">
        <v>71</v>
      </c>
      <c r="D65" s="132" t="n">
        <f aca="false">AVERAGE(K65,Q65,W65,AC65,AI65,AO65,AU65,BA65,BG65)</f>
        <v>8.66666666666667</v>
      </c>
      <c r="E65" s="133"/>
      <c r="F65" s="138" t="n">
        <v>2</v>
      </c>
      <c r="G65" s="22" t="n">
        <v>2</v>
      </c>
      <c r="H65" s="22" t="n">
        <v>3</v>
      </c>
      <c r="I65" s="22" t="n">
        <v>0</v>
      </c>
      <c r="J65" s="139" t="n">
        <v>2</v>
      </c>
      <c r="K65" s="54" t="n">
        <f aca="false">SUM(F65:J65)</f>
        <v>9</v>
      </c>
      <c r="L65" s="136" t="n">
        <v>2</v>
      </c>
      <c r="M65" s="20" t="n">
        <v>3</v>
      </c>
      <c r="N65" s="20" t="n">
        <v>2</v>
      </c>
      <c r="O65" s="20" t="n">
        <v>2</v>
      </c>
      <c r="P65" s="137" t="n">
        <v>0</v>
      </c>
      <c r="Q65" s="63" t="n">
        <f aca="false">SUM(L65:P65)</f>
        <v>9</v>
      </c>
      <c r="R65" s="51" t="n">
        <v>2</v>
      </c>
      <c r="S65" s="52" t="n">
        <v>2</v>
      </c>
      <c r="T65" s="52" t="n">
        <v>3</v>
      </c>
      <c r="U65" s="52" t="n">
        <v>2</v>
      </c>
      <c r="V65" s="53" t="n">
        <v>0</v>
      </c>
      <c r="W65" s="54" t="n">
        <f aca="false">SUM(R65:V65)</f>
        <v>9</v>
      </c>
      <c r="X65" s="51" t="n">
        <v>2</v>
      </c>
      <c r="Y65" s="52" t="n">
        <v>2</v>
      </c>
      <c r="Z65" s="52" t="n">
        <v>2</v>
      </c>
      <c r="AA65" s="52" t="n">
        <v>0</v>
      </c>
      <c r="AB65" s="53" t="n">
        <v>2</v>
      </c>
      <c r="AC65" s="54" t="n">
        <f aca="false">SUM(X65:AB65)</f>
        <v>8</v>
      </c>
      <c r="AD65" s="51" t="n">
        <v>2</v>
      </c>
      <c r="AE65" s="52" t="n">
        <v>2</v>
      </c>
      <c r="AF65" s="52" t="n">
        <v>3</v>
      </c>
      <c r="AG65" s="52" t="n">
        <v>0</v>
      </c>
      <c r="AH65" s="53" t="n">
        <v>2</v>
      </c>
      <c r="AI65" s="54" t="n">
        <f aca="false">SUM(AD65:AH65)</f>
        <v>9</v>
      </c>
      <c r="AJ65" s="51" t="n">
        <v>2</v>
      </c>
      <c r="AK65" s="52" t="n">
        <v>2</v>
      </c>
      <c r="AL65" s="52" t="n">
        <v>2</v>
      </c>
      <c r="AM65" s="52" t="n">
        <v>0</v>
      </c>
      <c r="AN65" s="53" t="n">
        <v>2</v>
      </c>
      <c r="AO65" s="54" t="n">
        <f aca="false">SUM(AJ65:AN65)</f>
        <v>8</v>
      </c>
      <c r="AP65" s="51" t="n">
        <v>2</v>
      </c>
      <c r="AQ65" s="52" t="n">
        <v>2</v>
      </c>
      <c r="AR65" s="52" t="n">
        <v>3</v>
      </c>
      <c r="AS65" s="52" t="n">
        <v>0</v>
      </c>
      <c r="AT65" s="53" t="n">
        <v>2</v>
      </c>
      <c r="AU65" s="54" t="n">
        <f aca="false">SUM(AP65:AT65)</f>
        <v>9</v>
      </c>
      <c r="AV65" s="51" t="n">
        <v>2</v>
      </c>
      <c r="AW65" s="52" t="n">
        <v>2</v>
      </c>
      <c r="AX65" s="52" t="n">
        <v>3</v>
      </c>
      <c r="AY65" s="52" t="n">
        <v>0</v>
      </c>
      <c r="AZ65" s="53" t="n">
        <v>2</v>
      </c>
      <c r="BA65" s="54" t="n">
        <f aca="false">SUM(AV65:AZ65)</f>
        <v>9</v>
      </c>
      <c r="BB65" s="51" t="n">
        <v>2</v>
      </c>
      <c r="BC65" s="52" t="n">
        <v>3</v>
      </c>
      <c r="BD65" s="52" t="n">
        <v>2</v>
      </c>
      <c r="BE65" s="52" t="n">
        <v>1</v>
      </c>
      <c r="BF65" s="53" t="n">
        <v>0</v>
      </c>
      <c r="BG65" s="54" t="n">
        <f aca="false">SUM(BB65:BF65)</f>
        <v>8</v>
      </c>
    </row>
    <row r="66" customFormat="false" ht="15" hidden="false" customHeight="false" outlineLevel="0" collapsed="false">
      <c r="A66" s="91" t="n">
        <f aca="false">(ROW()-5)</f>
        <v>61</v>
      </c>
      <c r="B66" s="131" t="n">
        <v>7673</v>
      </c>
      <c r="C66" s="57" t="s">
        <v>72</v>
      </c>
      <c r="D66" s="132" t="n">
        <f aca="false">AVERAGE(K66,Q66,W66,AC66,AI66,AO66,AU66,BA66,BG66)</f>
        <v>9.33333333333333</v>
      </c>
      <c r="E66" s="133"/>
      <c r="F66" s="138" t="n">
        <v>2</v>
      </c>
      <c r="G66" s="22" t="n">
        <v>2</v>
      </c>
      <c r="H66" s="22" t="n">
        <v>3</v>
      </c>
      <c r="I66" s="22" t="n">
        <v>0</v>
      </c>
      <c r="J66" s="139" t="n">
        <v>2</v>
      </c>
      <c r="K66" s="54" t="n">
        <f aca="false">SUM(F66:J66)</f>
        <v>9</v>
      </c>
      <c r="L66" s="136" t="n">
        <v>2</v>
      </c>
      <c r="M66" s="20" t="n">
        <v>2</v>
      </c>
      <c r="N66" s="20" t="n">
        <v>3</v>
      </c>
      <c r="O66" s="20" t="n">
        <v>1</v>
      </c>
      <c r="P66" s="140" t="n">
        <v>2</v>
      </c>
      <c r="Q66" s="63" t="n">
        <f aca="false">SUM(L66:P66)</f>
        <v>10</v>
      </c>
      <c r="R66" s="51" t="n">
        <v>2</v>
      </c>
      <c r="S66" s="52" t="n">
        <v>2</v>
      </c>
      <c r="T66" s="52" t="n">
        <v>3</v>
      </c>
      <c r="U66" s="52" t="n">
        <v>0</v>
      </c>
      <c r="V66" s="53" t="n">
        <v>2</v>
      </c>
      <c r="W66" s="54" t="n">
        <f aca="false">SUM(R66:V66)</f>
        <v>9</v>
      </c>
      <c r="X66" s="51" t="n">
        <v>2</v>
      </c>
      <c r="Y66" s="52" t="n">
        <v>2</v>
      </c>
      <c r="Z66" s="52" t="n">
        <v>3</v>
      </c>
      <c r="AA66" s="52" t="n">
        <v>0</v>
      </c>
      <c r="AB66" s="53" t="n">
        <v>2</v>
      </c>
      <c r="AC66" s="54" t="n">
        <f aca="false">SUM(X66:AB66)</f>
        <v>9</v>
      </c>
      <c r="AD66" s="51" t="n">
        <v>2</v>
      </c>
      <c r="AE66" s="52" t="n">
        <v>2</v>
      </c>
      <c r="AF66" s="52" t="n">
        <v>3</v>
      </c>
      <c r="AG66" s="52" t="n">
        <v>0</v>
      </c>
      <c r="AH66" s="53" t="n">
        <v>2</v>
      </c>
      <c r="AI66" s="54" t="n">
        <f aca="false">SUM(AD66:AH66)</f>
        <v>9</v>
      </c>
      <c r="AJ66" s="51" t="n">
        <v>2</v>
      </c>
      <c r="AK66" s="52" t="n">
        <v>2</v>
      </c>
      <c r="AL66" s="52" t="n">
        <v>3</v>
      </c>
      <c r="AM66" s="52" t="n">
        <v>1</v>
      </c>
      <c r="AN66" s="53" t="n">
        <v>2</v>
      </c>
      <c r="AO66" s="54" t="n">
        <f aca="false">SUM(AJ66:AN66)</f>
        <v>10</v>
      </c>
      <c r="AP66" s="51" t="n">
        <v>2</v>
      </c>
      <c r="AQ66" s="52" t="n">
        <v>2</v>
      </c>
      <c r="AR66" s="52" t="n">
        <v>3</v>
      </c>
      <c r="AS66" s="52"/>
      <c r="AT66" s="53" t="n">
        <v>2</v>
      </c>
      <c r="AU66" s="54" t="n">
        <f aca="false">SUM(AP66:AT66)</f>
        <v>9</v>
      </c>
      <c r="AV66" s="51" t="n">
        <v>2</v>
      </c>
      <c r="AW66" s="52" t="n">
        <v>2</v>
      </c>
      <c r="AX66" s="52" t="n">
        <v>3</v>
      </c>
      <c r="AY66" s="52"/>
      <c r="AZ66" s="53" t="n">
        <v>2</v>
      </c>
      <c r="BA66" s="54" t="n">
        <f aca="false">SUM(AV66:AZ66)</f>
        <v>9</v>
      </c>
      <c r="BB66" s="51" t="n">
        <v>2</v>
      </c>
      <c r="BC66" s="52" t="n">
        <v>2</v>
      </c>
      <c r="BD66" s="52" t="n">
        <v>3</v>
      </c>
      <c r="BE66" s="52" t="n">
        <v>1</v>
      </c>
      <c r="BF66" s="53" t="n">
        <v>2</v>
      </c>
      <c r="BG66" s="54" t="n">
        <f aca="false">SUM(BB66:BF66)</f>
        <v>10</v>
      </c>
    </row>
    <row r="67" customFormat="false" ht="15" hidden="false" customHeight="false" outlineLevel="0" collapsed="false">
      <c r="A67" s="91" t="n">
        <f aca="false">(ROW()-5)</f>
        <v>62</v>
      </c>
      <c r="B67" s="131" t="n">
        <v>7674</v>
      </c>
      <c r="C67" s="57" t="s">
        <v>73</v>
      </c>
      <c r="D67" s="132" t="n">
        <f aca="false">AVERAGE(K67,Q67,W67,AC67,AI67,AO67,AU67,BA67,BG67)</f>
        <v>8.22222222222222</v>
      </c>
      <c r="E67" s="133"/>
      <c r="F67" s="138" t="n">
        <v>2</v>
      </c>
      <c r="G67" s="22" t="n">
        <v>2</v>
      </c>
      <c r="H67" s="22" t="n">
        <v>2</v>
      </c>
      <c r="I67" s="22" t="n">
        <v>0</v>
      </c>
      <c r="J67" s="139" t="n">
        <v>2</v>
      </c>
      <c r="K67" s="54" t="n">
        <f aca="false">SUM(F67:J67)</f>
        <v>8</v>
      </c>
      <c r="L67" s="136" t="n">
        <v>2</v>
      </c>
      <c r="M67" s="20" t="n">
        <v>2</v>
      </c>
      <c r="N67" s="20" t="n">
        <v>2</v>
      </c>
      <c r="O67" s="20" t="n">
        <v>0</v>
      </c>
      <c r="P67" s="137" t="n">
        <v>2</v>
      </c>
      <c r="Q67" s="63" t="n">
        <f aca="false">SUM(L67:P67)</f>
        <v>8</v>
      </c>
      <c r="R67" s="51" t="n">
        <v>2</v>
      </c>
      <c r="S67" s="52" t="n">
        <v>2</v>
      </c>
      <c r="T67" s="52" t="n">
        <v>3</v>
      </c>
      <c r="U67" s="52" t="n">
        <v>0</v>
      </c>
      <c r="V67" s="53" t="n">
        <v>2</v>
      </c>
      <c r="W67" s="54" t="n">
        <f aca="false">SUM(R67:V67)</f>
        <v>9</v>
      </c>
      <c r="X67" s="51" t="n">
        <v>2</v>
      </c>
      <c r="Y67" s="52" t="n">
        <v>2</v>
      </c>
      <c r="Z67" s="52" t="n">
        <v>2</v>
      </c>
      <c r="AA67" s="52" t="n">
        <v>0</v>
      </c>
      <c r="AB67" s="53" t="n">
        <v>2</v>
      </c>
      <c r="AC67" s="54" t="n">
        <f aca="false">SUM(X67:AB67)</f>
        <v>8</v>
      </c>
      <c r="AD67" s="51" t="n">
        <v>2</v>
      </c>
      <c r="AE67" s="52" t="n">
        <v>2</v>
      </c>
      <c r="AF67" s="52" t="n">
        <v>2</v>
      </c>
      <c r="AG67" s="52" t="n">
        <v>0</v>
      </c>
      <c r="AH67" s="53" t="n">
        <v>2</v>
      </c>
      <c r="AI67" s="54" t="n">
        <f aca="false">SUM(AD67:AH67)</f>
        <v>8</v>
      </c>
      <c r="AJ67" s="51" t="n">
        <v>2</v>
      </c>
      <c r="AK67" s="52" t="n">
        <v>2</v>
      </c>
      <c r="AL67" s="52" t="n">
        <v>3</v>
      </c>
      <c r="AM67" s="52" t="n">
        <v>0</v>
      </c>
      <c r="AN67" s="53" t="n">
        <v>2</v>
      </c>
      <c r="AO67" s="54" t="n">
        <f aca="false">SUM(AJ67:AN67)</f>
        <v>9</v>
      </c>
      <c r="AP67" s="51" t="n">
        <v>2</v>
      </c>
      <c r="AQ67" s="52" t="n">
        <v>2</v>
      </c>
      <c r="AR67" s="52" t="n">
        <v>3</v>
      </c>
      <c r="AS67" s="52" t="n">
        <v>0</v>
      </c>
      <c r="AT67" s="53" t="n">
        <v>2</v>
      </c>
      <c r="AU67" s="54" t="n">
        <f aca="false">SUM(AP67:AT67)</f>
        <v>9</v>
      </c>
      <c r="AV67" s="51" t="n">
        <v>2</v>
      </c>
      <c r="AW67" s="52" t="n">
        <v>2</v>
      </c>
      <c r="AX67" s="52" t="n">
        <v>2</v>
      </c>
      <c r="AY67" s="52" t="n">
        <v>0</v>
      </c>
      <c r="AZ67" s="53" t="n">
        <v>2</v>
      </c>
      <c r="BA67" s="54" t="n">
        <f aca="false">SUM(AV67:AZ67)</f>
        <v>8</v>
      </c>
      <c r="BB67" s="51" t="n">
        <v>2</v>
      </c>
      <c r="BC67" s="52" t="n">
        <v>1</v>
      </c>
      <c r="BD67" s="52" t="n">
        <v>2</v>
      </c>
      <c r="BE67" s="52" t="n">
        <v>0</v>
      </c>
      <c r="BF67" s="53" t="n">
        <v>2</v>
      </c>
      <c r="BG67" s="54" t="n">
        <f aca="false">SUM(BB67:BF67)</f>
        <v>7</v>
      </c>
    </row>
    <row r="68" customFormat="false" ht="15" hidden="false" customHeight="false" outlineLevel="0" collapsed="false">
      <c r="A68" s="91" t="n">
        <f aca="false">(ROW()-5)</f>
        <v>63</v>
      </c>
      <c r="B68" s="131" t="n">
        <v>7675</v>
      </c>
      <c r="C68" s="57" t="s">
        <v>74</v>
      </c>
      <c r="D68" s="132" t="n">
        <f aca="false">AVERAGE(K68,Q68,W68,AC68,AI68,AO68,AU68,BA68,BG68)</f>
        <v>8.55555555555556</v>
      </c>
      <c r="E68" s="133"/>
      <c r="F68" s="138" t="n">
        <v>2</v>
      </c>
      <c r="G68" s="22" t="n">
        <v>2</v>
      </c>
      <c r="H68" s="22" t="n">
        <v>3</v>
      </c>
      <c r="I68" s="22" t="n">
        <v>0</v>
      </c>
      <c r="J68" s="139" t="n">
        <v>2</v>
      </c>
      <c r="K68" s="54" t="n">
        <f aca="false">SUM(F68:J68)</f>
        <v>9</v>
      </c>
      <c r="L68" s="136" t="n">
        <v>2</v>
      </c>
      <c r="M68" s="20" t="n">
        <v>2</v>
      </c>
      <c r="N68" s="20" t="n">
        <v>2</v>
      </c>
      <c r="O68" s="20" t="n">
        <v>0</v>
      </c>
      <c r="P68" s="140" t="n">
        <v>2</v>
      </c>
      <c r="Q68" s="63" t="n">
        <f aca="false">SUM(L68:P68)</f>
        <v>8</v>
      </c>
      <c r="R68" s="51" t="n">
        <v>2</v>
      </c>
      <c r="S68" s="52" t="n">
        <v>2</v>
      </c>
      <c r="T68" s="52" t="n">
        <v>2</v>
      </c>
      <c r="U68" s="52" t="n">
        <v>0</v>
      </c>
      <c r="V68" s="53" t="n">
        <v>2</v>
      </c>
      <c r="W68" s="54" t="n">
        <f aca="false">SUM(R68:V68)</f>
        <v>8</v>
      </c>
      <c r="X68" s="51" t="n">
        <v>2</v>
      </c>
      <c r="Y68" s="52" t="n">
        <v>2</v>
      </c>
      <c r="Z68" s="52" t="n">
        <v>3</v>
      </c>
      <c r="AA68" s="52" t="n">
        <v>0</v>
      </c>
      <c r="AB68" s="53" t="n">
        <v>2</v>
      </c>
      <c r="AC68" s="54" t="n">
        <f aca="false">SUM(X68:AB68)</f>
        <v>9</v>
      </c>
      <c r="AD68" s="51" t="n">
        <v>2</v>
      </c>
      <c r="AE68" s="52" t="n">
        <v>2</v>
      </c>
      <c r="AF68" s="52" t="n">
        <v>3</v>
      </c>
      <c r="AG68" s="52" t="n">
        <v>0</v>
      </c>
      <c r="AH68" s="53" t="n">
        <v>2</v>
      </c>
      <c r="AI68" s="54" t="n">
        <v>9</v>
      </c>
      <c r="AJ68" s="51" t="n">
        <v>2</v>
      </c>
      <c r="AK68" s="52" t="n">
        <v>2</v>
      </c>
      <c r="AL68" s="52" t="n">
        <v>3</v>
      </c>
      <c r="AM68" s="52" t="n">
        <v>0</v>
      </c>
      <c r="AN68" s="53" t="n">
        <v>2</v>
      </c>
      <c r="AO68" s="54" t="n">
        <f aca="false">SUM(AJ68:AN68)</f>
        <v>9</v>
      </c>
      <c r="AP68" s="51" t="n">
        <v>2</v>
      </c>
      <c r="AQ68" s="52" t="n">
        <v>2</v>
      </c>
      <c r="AR68" s="52" t="n">
        <v>2</v>
      </c>
      <c r="AS68" s="52" t="n">
        <v>0</v>
      </c>
      <c r="AT68" s="53" t="n">
        <v>2</v>
      </c>
      <c r="AU68" s="54" t="n">
        <f aca="false">SUM(AP68:AT68)</f>
        <v>8</v>
      </c>
      <c r="AV68" s="51" t="n">
        <v>2</v>
      </c>
      <c r="AW68" s="52" t="n">
        <v>2</v>
      </c>
      <c r="AX68" s="52" t="n">
        <v>3</v>
      </c>
      <c r="AY68" s="52" t="n">
        <v>0</v>
      </c>
      <c r="AZ68" s="53" t="n">
        <v>2</v>
      </c>
      <c r="BA68" s="54" t="n">
        <f aca="false">SUM(AV68:AZ68)</f>
        <v>9</v>
      </c>
      <c r="BB68" s="51" t="n">
        <v>2</v>
      </c>
      <c r="BC68" s="52" t="n">
        <v>2</v>
      </c>
      <c r="BD68" s="52" t="n">
        <v>2</v>
      </c>
      <c r="BE68" s="52" t="n">
        <v>0</v>
      </c>
      <c r="BF68" s="53" t="n">
        <v>2</v>
      </c>
      <c r="BG68" s="54" t="n">
        <f aca="false">SUM(BB68:BF68)</f>
        <v>8</v>
      </c>
    </row>
    <row r="69" customFormat="false" ht="15.75" hidden="false" customHeight="true" outlineLevel="0" collapsed="false">
      <c r="A69" s="91" t="n">
        <f aca="false">(ROW()-5)</f>
        <v>64</v>
      </c>
      <c r="B69" s="131" t="n">
        <v>7682</v>
      </c>
      <c r="C69" s="57" t="s">
        <v>75</v>
      </c>
      <c r="D69" s="132" t="n">
        <f aca="false">AVERAGE(K69,Q69,W69,AC69,AI69,AO69,AU69,BA69,BG69)</f>
        <v>9.77777777777778</v>
      </c>
      <c r="E69" s="133"/>
      <c r="F69" s="138" t="n">
        <v>2</v>
      </c>
      <c r="G69" s="22" t="n">
        <v>2</v>
      </c>
      <c r="H69" s="22" t="n">
        <v>3</v>
      </c>
      <c r="I69" s="22" t="n">
        <v>1</v>
      </c>
      <c r="J69" s="139" t="n">
        <v>2</v>
      </c>
      <c r="K69" s="54" t="n">
        <f aca="false">SUM(F69:J69)</f>
        <v>10</v>
      </c>
      <c r="L69" s="136" t="n">
        <v>2</v>
      </c>
      <c r="M69" s="20" t="n">
        <v>2</v>
      </c>
      <c r="N69" s="20" t="n">
        <v>3</v>
      </c>
      <c r="O69" s="20" t="n">
        <v>1</v>
      </c>
      <c r="P69" s="140" t="n">
        <v>2</v>
      </c>
      <c r="Q69" s="63" t="n">
        <f aca="false">SUM(L69:P69)</f>
        <v>10</v>
      </c>
      <c r="R69" s="51" t="n">
        <v>2</v>
      </c>
      <c r="S69" s="52" t="n">
        <v>2</v>
      </c>
      <c r="T69" s="52" t="n">
        <v>3</v>
      </c>
      <c r="U69" s="52" t="n">
        <v>1</v>
      </c>
      <c r="V69" s="53" t="n">
        <v>2</v>
      </c>
      <c r="W69" s="54" t="n">
        <f aca="false">SUM(R69:V69)</f>
        <v>10</v>
      </c>
      <c r="X69" s="51" t="n">
        <v>2</v>
      </c>
      <c r="Y69" s="52" t="n">
        <v>2</v>
      </c>
      <c r="Z69" s="52" t="n">
        <v>3</v>
      </c>
      <c r="AA69" s="52" t="n">
        <v>1</v>
      </c>
      <c r="AB69" s="53" t="n">
        <v>2</v>
      </c>
      <c r="AC69" s="54" t="n">
        <f aca="false">SUM(X69:AB69)</f>
        <v>10</v>
      </c>
      <c r="AD69" s="51" t="n">
        <v>2</v>
      </c>
      <c r="AE69" s="52" t="n">
        <v>2</v>
      </c>
      <c r="AF69" s="52" t="n">
        <v>3</v>
      </c>
      <c r="AG69" s="52" t="n">
        <v>1</v>
      </c>
      <c r="AH69" s="53" t="n">
        <v>2</v>
      </c>
      <c r="AI69" s="54" t="n">
        <f aca="false">SUM(AD69:AH69)</f>
        <v>10</v>
      </c>
      <c r="AJ69" s="51" t="n">
        <v>2</v>
      </c>
      <c r="AK69" s="52" t="n">
        <v>2</v>
      </c>
      <c r="AL69" s="52" t="n">
        <v>3</v>
      </c>
      <c r="AM69" s="52" t="n">
        <v>1</v>
      </c>
      <c r="AN69" s="53" t="n">
        <v>2</v>
      </c>
      <c r="AO69" s="54" t="n">
        <f aca="false">SUM(AJ69:AN69)</f>
        <v>10</v>
      </c>
      <c r="AP69" s="51" t="n">
        <v>2</v>
      </c>
      <c r="AQ69" s="52" t="n">
        <v>2</v>
      </c>
      <c r="AR69" s="52" t="n">
        <v>3</v>
      </c>
      <c r="AS69" s="52" t="n">
        <v>0</v>
      </c>
      <c r="AT69" s="53" t="n">
        <v>2</v>
      </c>
      <c r="AU69" s="54" t="n">
        <f aca="false">SUM(AP69:AT69)</f>
        <v>9</v>
      </c>
      <c r="AV69" s="51" t="n">
        <v>2</v>
      </c>
      <c r="AW69" s="52" t="n">
        <v>2</v>
      </c>
      <c r="AX69" s="52" t="n">
        <v>3</v>
      </c>
      <c r="AY69" s="52" t="n">
        <v>0</v>
      </c>
      <c r="AZ69" s="53" t="n">
        <v>2</v>
      </c>
      <c r="BA69" s="54" t="n">
        <f aca="false">SUM(AV69:AZ69)</f>
        <v>9</v>
      </c>
      <c r="BB69" s="51" t="n">
        <v>2</v>
      </c>
      <c r="BC69" s="52" t="n">
        <v>2</v>
      </c>
      <c r="BD69" s="52" t="n">
        <v>3</v>
      </c>
      <c r="BE69" s="52" t="n">
        <v>1</v>
      </c>
      <c r="BF69" s="53" t="n">
        <v>2</v>
      </c>
      <c r="BG69" s="54" t="n">
        <f aca="false">SUM(BB69:BF69)</f>
        <v>10</v>
      </c>
    </row>
    <row r="70" customFormat="false" ht="15" hidden="false" customHeight="false" outlineLevel="0" collapsed="false">
      <c r="A70" s="91" t="n">
        <v>64</v>
      </c>
      <c r="B70" s="92" t="n">
        <v>8094</v>
      </c>
      <c r="C70" s="93" t="s">
        <v>76</v>
      </c>
      <c r="D70" s="132" t="n">
        <f aca="false">AVERAGE(K70,Q70,W70,AC70,AI70,AO70,AU70,BA70,BG70)</f>
        <v>8.77777777777778</v>
      </c>
      <c r="E70" s="151"/>
      <c r="F70" s="138" t="n">
        <v>2</v>
      </c>
      <c r="G70" s="22" t="n">
        <v>2</v>
      </c>
      <c r="H70" s="22" t="n">
        <v>3</v>
      </c>
      <c r="I70" s="22" t="n">
        <v>0</v>
      </c>
      <c r="J70" s="139" t="n">
        <v>2</v>
      </c>
      <c r="K70" s="54" t="n">
        <f aca="false">SUM(F70:J70)</f>
        <v>9</v>
      </c>
      <c r="L70" s="136" t="n">
        <v>2</v>
      </c>
      <c r="M70" s="20" t="n">
        <v>2</v>
      </c>
      <c r="N70" s="20" t="n">
        <v>3</v>
      </c>
      <c r="O70" s="20" t="n">
        <v>0</v>
      </c>
      <c r="P70" s="140" t="n">
        <v>2</v>
      </c>
      <c r="Q70" s="63" t="n">
        <f aca="false">SUM(L70:P70)</f>
        <v>9</v>
      </c>
      <c r="R70" s="51" t="n">
        <v>2</v>
      </c>
      <c r="S70" s="52" t="n">
        <v>2</v>
      </c>
      <c r="T70" s="52" t="n">
        <v>3</v>
      </c>
      <c r="U70" s="52" t="n">
        <v>0</v>
      </c>
      <c r="V70" s="53" t="n">
        <v>2</v>
      </c>
      <c r="W70" s="54" t="n">
        <f aca="false">SUM(R70:V70)</f>
        <v>9</v>
      </c>
      <c r="X70" s="51" t="n">
        <v>2</v>
      </c>
      <c r="Y70" s="52" t="n">
        <v>2</v>
      </c>
      <c r="Z70" s="52" t="n">
        <v>3</v>
      </c>
      <c r="AA70" s="52" t="n">
        <v>0</v>
      </c>
      <c r="AB70" s="53" t="n">
        <v>2</v>
      </c>
      <c r="AC70" s="54" t="n">
        <f aca="false">SUM(X70:AB70)</f>
        <v>9</v>
      </c>
      <c r="AD70" s="51" t="n">
        <v>2</v>
      </c>
      <c r="AE70" s="52" t="n">
        <v>2</v>
      </c>
      <c r="AF70" s="52" t="n">
        <v>3</v>
      </c>
      <c r="AG70" s="52" t="n">
        <v>0</v>
      </c>
      <c r="AH70" s="53" t="n">
        <v>2</v>
      </c>
      <c r="AI70" s="54" t="n">
        <f aca="false">SUM(AD70:AH70)</f>
        <v>9</v>
      </c>
      <c r="AJ70" s="51" t="n">
        <v>2</v>
      </c>
      <c r="AK70" s="52" t="n">
        <v>2</v>
      </c>
      <c r="AL70" s="52" t="n">
        <v>2</v>
      </c>
      <c r="AM70" s="52" t="n">
        <v>1</v>
      </c>
      <c r="AN70" s="53" t="n">
        <v>2</v>
      </c>
      <c r="AO70" s="54" t="n">
        <f aca="false">SUM(AJ70:AN70)</f>
        <v>9</v>
      </c>
      <c r="AP70" s="51" t="n">
        <v>2</v>
      </c>
      <c r="AQ70" s="52" t="n">
        <v>2</v>
      </c>
      <c r="AR70" s="52" t="n">
        <v>2</v>
      </c>
      <c r="AS70" s="52" t="n">
        <v>0</v>
      </c>
      <c r="AT70" s="53" t="n">
        <v>2</v>
      </c>
      <c r="AU70" s="54" t="n">
        <f aca="false">SUM(AP70:AT70)</f>
        <v>8</v>
      </c>
      <c r="AV70" s="51" t="n">
        <v>2</v>
      </c>
      <c r="AW70" s="52" t="n">
        <v>2</v>
      </c>
      <c r="AX70" s="52" t="n">
        <v>3</v>
      </c>
      <c r="AY70" s="52" t="n">
        <v>0</v>
      </c>
      <c r="AZ70" s="53" t="n">
        <v>2</v>
      </c>
      <c r="BA70" s="54" t="n">
        <f aca="false">SUM(AV70:AZ70)</f>
        <v>9</v>
      </c>
      <c r="BB70" s="51" t="n">
        <v>2</v>
      </c>
      <c r="BC70" s="52" t="n">
        <v>2</v>
      </c>
      <c r="BD70" s="52" t="n">
        <v>2</v>
      </c>
      <c r="BE70" s="52" t="n">
        <v>0</v>
      </c>
      <c r="BF70" s="53" t="n">
        <v>2</v>
      </c>
      <c r="BG70" s="54" t="n">
        <f aca="false">SUM(BB70:BF70)</f>
        <v>8</v>
      </c>
    </row>
    <row r="71" customFormat="false" ht="15" hidden="false" customHeight="false" outlineLevel="0" collapsed="false">
      <c r="A71" s="91" t="n">
        <v>65</v>
      </c>
      <c r="B71" s="92" t="n">
        <v>8095</v>
      </c>
      <c r="C71" s="93" t="s">
        <v>77</v>
      </c>
      <c r="D71" s="132" t="n">
        <f aca="false">AVERAGE(K71,Q71,W71,AC71,AI71,AO71,AU71,BA71,BG71)</f>
        <v>8.55555555555556</v>
      </c>
      <c r="E71" s="151"/>
      <c r="F71" s="138" t="n">
        <v>2</v>
      </c>
      <c r="G71" s="22" t="n">
        <v>2</v>
      </c>
      <c r="H71" s="22" t="n">
        <v>3</v>
      </c>
      <c r="I71" s="22" t="n">
        <v>0</v>
      </c>
      <c r="J71" s="139" t="n">
        <v>2</v>
      </c>
      <c r="K71" s="54" t="n">
        <f aca="false">SUM(F71:J71)</f>
        <v>9</v>
      </c>
      <c r="L71" s="136" t="n">
        <v>2</v>
      </c>
      <c r="M71" s="20" t="n">
        <v>2</v>
      </c>
      <c r="N71" s="20" t="n">
        <v>3</v>
      </c>
      <c r="O71" s="20" t="n">
        <v>0</v>
      </c>
      <c r="P71" s="140" t="n">
        <v>2</v>
      </c>
      <c r="Q71" s="63" t="n">
        <f aca="false">SUM(L71:P71)</f>
        <v>9</v>
      </c>
      <c r="R71" s="51" t="n">
        <v>2</v>
      </c>
      <c r="S71" s="52" t="n">
        <v>2</v>
      </c>
      <c r="T71" s="52" t="n">
        <v>2</v>
      </c>
      <c r="U71" s="52" t="n">
        <v>0</v>
      </c>
      <c r="V71" s="53" t="n">
        <v>2</v>
      </c>
      <c r="W71" s="54" t="n">
        <f aca="false">SUM(R71:V71)</f>
        <v>8</v>
      </c>
      <c r="X71" s="51" t="n">
        <v>2</v>
      </c>
      <c r="Y71" s="52" t="n">
        <v>2</v>
      </c>
      <c r="Z71" s="52" t="n">
        <v>3</v>
      </c>
      <c r="AA71" s="52" t="n">
        <v>0</v>
      </c>
      <c r="AB71" s="53" t="n">
        <v>2</v>
      </c>
      <c r="AC71" s="54" t="n">
        <f aca="false">SUM(X71:AB71)</f>
        <v>9</v>
      </c>
      <c r="AD71" s="51" t="n">
        <v>2</v>
      </c>
      <c r="AE71" s="52" t="n">
        <v>2</v>
      </c>
      <c r="AF71" s="52" t="n">
        <v>2</v>
      </c>
      <c r="AG71" s="52" t="n">
        <v>0</v>
      </c>
      <c r="AH71" s="53" t="n">
        <v>2</v>
      </c>
      <c r="AI71" s="54" t="n">
        <f aca="false">SUM(AD71:AH71)</f>
        <v>8</v>
      </c>
      <c r="AJ71" s="51" t="n">
        <v>2</v>
      </c>
      <c r="AK71" s="52" t="n">
        <v>2</v>
      </c>
      <c r="AL71" s="52" t="n">
        <v>3</v>
      </c>
      <c r="AM71" s="52" t="n">
        <v>0</v>
      </c>
      <c r="AN71" s="53" t="n">
        <v>2</v>
      </c>
      <c r="AO71" s="54" t="n">
        <f aca="false">SUM(AJ71:AN71)</f>
        <v>9</v>
      </c>
      <c r="AP71" s="51" t="n">
        <v>2</v>
      </c>
      <c r="AQ71" s="52" t="n">
        <v>2</v>
      </c>
      <c r="AR71" s="52" t="n">
        <v>3</v>
      </c>
      <c r="AS71" s="52" t="n">
        <v>0</v>
      </c>
      <c r="AT71" s="53" t="n">
        <v>2</v>
      </c>
      <c r="AU71" s="54" t="n">
        <f aca="false">SUM(AP71:AT71)</f>
        <v>9</v>
      </c>
      <c r="AV71" s="51" t="n">
        <v>2</v>
      </c>
      <c r="AW71" s="52" t="n">
        <v>2</v>
      </c>
      <c r="AX71" s="52" t="n">
        <v>2</v>
      </c>
      <c r="AY71" s="52" t="n">
        <v>0</v>
      </c>
      <c r="AZ71" s="53" t="n">
        <v>2</v>
      </c>
      <c r="BA71" s="54" t="n">
        <f aca="false">SUM(AV71:AZ71)</f>
        <v>8</v>
      </c>
      <c r="BB71" s="51" t="n">
        <v>2</v>
      </c>
      <c r="BC71" s="52" t="n">
        <v>2</v>
      </c>
      <c r="BD71" s="52" t="n">
        <v>2</v>
      </c>
      <c r="BE71" s="52" t="n">
        <v>0</v>
      </c>
      <c r="BF71" s="53" t="n">
        <v>2</v>
      </c>
      <c r="BG71" s="54" t="n">
        <f aca="false">SUM(BB71:BF71)</f>
        <v>8</v>
      </c>
    </row>
    <row r="72" customFormat="false" ht="15" hidden="false" customHeight="false" outlineLevel="0" collapsed="false">
      <c r="A72" s="91" t="n">
        <v>66</v>
      </c>
      <c r="B72" s="92" t="n">
        <v>8096</v>
      </c>
      <c r="C72" s="93" t="s">
        <v>78</v>
      </c>
      <c r="D72" s="132" t="n">
        <f aca="false">AVERAGE(K72,Q72,W72,AC72,AI72,AO72,AU72,BA72,BG72)</f>
        <v>8</v>
      </c>
      <c r="E72" s="151"/>
      <c r="F72" s="138" t="n">
        <v>2</v>
      </c>
      <c r="G72" s="22" t="n">
        <v>2</v>
      </c>
      <c r="H72" s="22" t="n">
        <v>2</v>
      </c>
      <c r="I72" s="22" t="n">
        <v>0</v>
      </c>
      <c r="J72" s="139" t="n">
        <v>2</v>
      </c>
      <c r="K72" s="54" t="n">
        <f aca="false">SUM(F72:J72)</f>
        <v>8</v>
      </c>
      <c r="L72" s="136" t="n">
        <v>2</v>
      </c>
      <c r="M72" s="20" t="n">
        <v>2</v>
      </c>
      <c r="N72" s="20" t="n">
        <v>2</v>
      </c>
      <c r="O72" s="20" t="n">
        <v>0</v>
      </c>
      <c r="P72" s="140" t="n">
        <v>2</v>
      </c>
      <c r="Q72" s="63" t="n">
        <f aca="false">SUM(L72:P72)</f>
        <v>8</v>
      </c>
      <c r="R72" s="51" t="n">
        <v>2</v>
      </c>
      <c r="S72" s="52" t="n">
        <v>2</v>
      </c>
      <c r="T72" s="52" t="n">
        <v>2</v>
      </c>
      <c r="U72" s="52" t="n">
        <v>0</v>
      </c>
      <c r="V72" s="53" t="n">
        <v>2</v>
      </c>
      <c r="W72" s="54" t="n">
        <f aca="false">SUM(R72:V72)</f>
        <v>8</v>
      </c>
      <c r="X72" s="51" t="n">
        <v>2</v>
      </c>
      <c r="Y72" s="52" t="n">
        <v>2</v>
      </c>
      <c r="Z72" s="52" t="n">
        <v>2</v>
      </c>
      <c r="AA72" s="52" t="n">
        <v>0</v>
      </c>
      <c r="AB72" s="53" t="n">
        <v>2</v>
      </c>
      <c r="AC72" s="54" t="n">
        <f aca="false">SUM(X72:AB72)</f>
        <v>8</v>
      </c>
      <c r="AD72" s="51" t="n">
        <v>2</v>
      </c>
      <c r="AE72" s="52" t="n">
        <v>2</v>
      </c>
      <c r="AF72" s="52" t="n">
        <v>2</v>
      </c>
      <c r="AG72" s="52" t="n">
        <v>0</v>
      </c>
      <c r="AH72" s="53" t="n">
        <v>2</v>
      </c>
      <c r="AI72" s="54" t="n">
        <f aca="false">SUM(AD72:AH72)</f>
        <v>8</v>
      </c>
      <c r="AJ72" s="51" t="n">
        <v>2</v>
      </c>
      <c r="AK72" s="52" t="n">
        <v>2</v>
      </c>
      <c r="AL72" s="52" t="n">
        <v>2</v>
      </c>
      <c r="AM72" s="52" t="n">
        <v>0</v>
      </c>
      <c r="AN72" s="53" t="n">
        <v>2</v>
      </c>
      <c r="AO72" s="54" t="n">
        <f aca="false">SUM(AJ72:AN72)</f>
        <v>8</v>
      </c>
      <c r="AP72" s="51" t="n">
        <v>2</v>
      </c>
      <c r="AQ72" s="52" t="n">
        <v>2</v>
      </c>
      <c r="AR72" s="52" t="n">
        <v>2</v>
      </c>
      <c r="AS72" s="52" t="n">
        <v>0</v>
      </c>
      <c r="AT72" s="53" t="n">
        <v>2</v>
      </c>
      <c r="AU72" s="54" t="n">
        <f aca="false">SUM(AP72:AT72)</f>
        <v>8</v>
      </c>
      <c r="AV72" s="51" t="n">
        <v>2</v>
      </c>
      <c r="AW72" s="52" t="n">
        <v>2</v>
      </c>
      <c r="AX72" s="52" t="n">
        <v>2</v>
      </c>
      <c r="AY72" s="52" t="n">
        <v>0</v>
      </c>
      <c r="AZ72" s="53" t="n">
        <v>2</v>
      </c>
      <c r="BA72" s="54" t="n">
        <f aca="false">SUM(AV72:AZ72)</f>
        <v>8</v>
      </c>
      <c r="BB72" s="51" t="n">
        <v>2</v>
      </c>
      <c r="BC72" s="52" t="n">
        <v>2</v>
      </c>
      <c r="BD72" s="52" t="n">
        <v>2</v>
      </c>
      <c r="BE72" s="52" t="n">
        <v>0</v>
      </c>
      <c r="BF72" s="53" t="n">
        <v>2</v>
      </c>
      <c r="BG72" s="54" t="n">
        <f aca="false">SUM(BB72:BF72)</f>
        <v>8</v>
      </c>
    </row>
    <row r="73" customFormat="false" ht="15" hidden="false" customHeight="false" outlineLevel="0" collapsed="false">
      <c r="A73" s="91" t="n">
        <v>67</v>
      </c>
      <c r="B73" s="92" t="n">
        <v>8097</v>
      </c>
      <c r="C73" s="93" t="s">
        <v>79</v>
      </c>
      <c r="D73" s="132" t="n">
        <f aca="false">AVERAGE(K73,Q73,W73,AC73,AI73,AO73,AU73,BA73,BG73)</f>
        <v>8.22222222222222</v>
      </c>
      <c r="E73" s="151"/>
      <c r="F73" s="138" t="n">
        <v>2</v>
      </c>
      <c r="G73" s="22" t="n">
        <v>2</v>
      </c>
      <c r="H73" s="22" t="n">
        <v>2</v>
      </c>
      <c r="I73" s="22" t="n">
        <v>0</v>
      </c>
      <c r="J73" s="139" t="n">
        <v>2</v>
      </c>
      <c r="K73" s="54" t="n">
        <f aca="false">SUM(F73:J73)</f>
        <v>8</v>
      </c>
      <c r="L73" s="136" t="n">
        <v>2</v>
      </c>
      <c r="M73" s="20" t="n">
        <v>2</v>
      </c>
      <c r="N73" s="20" t="n">
        <v>2</v>
      </c>
      <c r="O73" s="20" t="n">
        <v>0</v>
      </c>
      <c r="P73" s="137" t="n">
        <v>2</v>
      </c>
      <c r="Q73" s="63" t="n">
        <f aca="false">SUM(L73:P73)</f>
        <v>8</v>
      </c>
      <c r="R73" s="51" t="n">
        <v>2</v>
      </c>
      <c r="S73" s="52" t="n">
        <v>2</v>
      </c>
      <c r="T73" s="52" t="n">
        <v>2</v>
      </c>
      <c r="U73" s="52" t="n">
        <v>0</v>
      </c>
      <c r="V73" s="53" t="n">
        <v>2</v>
      </c>
      <c r="W73" s="54" t="n">
        <f aca="false">SUM(R73:V73)</f>
        <v>8</v>
      </c>
      <c r="X73" s="51" t="n">
        <v>2</v>
      </c>
      <c r="Y73" s="52" t="n">
        <v>2</v>
      </c>
      <c r="Z73" s="52" t="n">
        <v>2</v>
      </c>
      <c r="AA73" s="52" t="n">
        <v>0</v>
      </c>
      <c r="AB73" s="53" t="n">
        <v>2</v>
      </c>
      <c r="AC73" s="54" t="n">
        <f aca="false">SUM(X73:AB73)</f>
        <v>8</v>
      </c>
      <c r="AD73" s="51" t="n">
        <v>2</v>
      </c>
      <c r="AE73" s="52" t="n">
        <v>2</v>
      </c>
      <c r="AF73" s="52" t="n">
        <v>2</v>
      </c>
      <c r="AG73" s="52" t="n">
        <v>0</v>
      </c>
      <c r="AH73" s="53" t="n">
        <v>2</v>
      </c>
      <c r="AI73" s="54" t="n">
        <f aca="false">SUM(AD73:AH73)</f>
        <v>8</v>
      </c>
      <c r="AJ73" s="51" t="n">
        <v>2</v>
      </c>
      <c r="AK73" s="52" t="n">
        <v>2</v>
      </c>
      <c r="AL73" s="52" t="n">
        <v>3</v>
      </c>
      <c r="AM73" s="52" t="n">
        <v>0</v>
      </c>
      <c r="AN73" s="53" t="n">
        <v>2</v>
      </c>
      <c r="AO73" s="54" t="n">
        <f aca="false">SUM(AJ73:AN73)</f>
        <v>9</v>
      </c>
      <c r="AP73" s="51" t="n">
        <v>2</v>
      </c>
      <c r="AQ73" s="52" t="n">
        <v>2</v>
      </c>
      <c r="AR73" s="52" t="n">
        <v>2</v>
      </c>
      <c r="AS73" s="52" t="n">
        <v>0</v>
      </c>
      <c r="AT73" s="53" t="n">
        <v>2</v>
      </c>
      <c r="AU73" s="54" t="n">
        <f aca="false">SUM(AP73:AT73)</f>
        <v>8</v>
      </c>
      <c r="AV73" s="51" t="n">
        <v>2</v>
      </c>
      <c r="AW73" s="52" t="n">
        <v>2</v>
      </c>
      <c r="AX73" s="52" t="n">
        <v>2</v>
      </c>
      <c r="AY73" s="52" t="n">
        <v>0</v>
      </c>
      <c r="AZ73" s="53" t="n">
        <v>2</v>
      </c>
      <c r="BA73" s="54" t="n">
        <f aca="false">SUM(AV73:AZ73)</f>
        <v>8</v>
      </c>
      <c r="BB73" s="51" t="n">
        <v>2</v>
      </c>
      <c r="BC73" s="52" t="n">
        <v>2</v>
      </c>
      <c r="BD73" s="52" t="n">
        <v>3</v>
      </c>
      <c r="BE73" s="52" t="n">
        <v>0</v>
      </c>
      <c r="BF73" s="53" t="n">
        <v>2</v>
      </c>
      <c r="BG73" s="54" t="n">
        <f aca="false">SUM(BB73:BF73)</f>
        <v>9</v>
      </c>
    </row>
    <row r="74" customFormat="false" ht="15" hidden="false" customHeight="false" outlineLevel="0" collapsed="false">
      <c r="A74" s="91" t="n">
        <v>68</v>
      </c>
      <c r="B74" s="92" t="n">
        <v>8098</v>
      </c>
      <c r="C74" s="93" t="s">
        <v>80</v>
      </c>
      <c r="D74" s="132" t="n">
        <f aca="false">AVERAGE(K74,Q74,W74,AC74,AI74,AO74,AU74,BA74,BG74)</f>
        <v>8</v>
      </c>
      <c r="E74" s="151"/>
      <c r="F74" s="138" t="n">
        <v>2</v>
      </c>
      <c r="G74" s="22" t="n">
        <v>2</v>
      </c>
      <c r="H74" s="22" t="n">
        <v>2</v>
      </c>
      <c r="I74" s="22" t="n">
        <v>0</v>
      </c>
      <c r="J74" s="139" t="n">
        <v>2</v>
      </c>
      <c r="K74" s="54" t="n">
        <f aca="false">SUM(F74:J74)</f>
        <v>8</v>
      </c>
      <c r="L74" s="136" t="n">
        <v>2</v>
      </c>
      <c r="M74" s="20" t="n">
        <v>2</v>
      </c>
      <c r="N74" s="20" t="n">
        <v>2</v>
      </c>
      <c r="O74" s="20" t="n">
        <v>0</v>
      </c>
      <c r="P74" s="140" t="n">
        <v>2</v>
      </c>
      <c r="Q74" s="63" t="n">
        <f aca="false">SUM(L74:P74)</f>
        <v>8</v>
      </c>
      <c r="R74" s="51" t="n">
        <v>2</v>
      </c>
      <c r="S74" s="52" t="n">
        <v>2</v>
      </c>
      <c r="T74" s="52" t="n">
        <v>2</v>
      </c>
      <c r="U74" s="52" t="n">
        <v>0</v>
      </c>
      <c r="V74" s="53" t="n">
        <v>2</v>
      </c>
      <c r="W74" s="54" t="n">
        <f aca="false">SUM(R74:V74)</f>
        <v>8</v>
      </c>
      <c r="X74" s="51" t="n">
        <v>2</v>
      </c>
      <c r="Y74" s="52" t="n">
        <v>2</v>
      </c>
      <c r="Z74" s="52" t="n">
        <v>2</v>
      </c>
      <c r="AA74" s="52" t="n">
        <v>0</v>
      </c>
      <c r="AB74" s="53" t="n">
        <v>2</v>
      </c>
      <c r="AC74" s="54" t="n">
        <f aca="false">SUM(X74:AB74)</f>
        <v>8</v>
      </c>
      <c r="AD74" s="51" t="n">
        <v>2</v>
      </c>
      <c r="AE74" s="52" t="n">
        <v>2</v>
      </c>
      <c r="AF74" s="52" t="n">
        <v>2</v>
      </c>
      <c r="AG74" s="52" t="n">
        <v>0</v>
      </c>
      <c r="AH74" s="53" t="n">
        <v>2</v>
      </c>
      <c r="AI74" s="54" t="n">
        <f aca="false">SUM(AD74:AH74)</f>
        <v>8</v>
      </c>
      <c r="AJ74" s="51" t="n">
        <v>2</v>
      </c>
      <c r="AK74" s="52" t="n">
        <v>2</v>
      </c>
      <c r="AL74" s="52" t="n">
        <v>2</v>
      </c>
      <c r="AM74" s="52" t="n">
        <v>0</v>
      </c>
      <c r="AN74" s="53" t="n">
        <v>2</v>
      </c>
      <c r="AO74" s="54" t="n">
        <f aca="false">SUM(AJ74:AN74)</f>
        <v>8</v>
      </c>
      <c r="AP74" s="51" t="n">
        <v>2</v>
      </c>
      <c r="AQ74" s="52" t="n">
        <v>2</v>
      </c>
      <c r="AR74" s="52" t="n">
        <v>2</v>
      </c>
      <c r="AS74" s="52" t="n">
        <v>0</v>
      </c>
      <c r="AT74" s="53" t="n">
        <v>2</v>
      </c>
      <c r="AU74" s="54" t="n">
        <f aca="false">SUM(AP74:AT74)</f>
        <v>8</v>
      </c>
      <c r="AV74" s="51" t="n">
        <v>2</v>
      </c>
      <c r="AW74" s="52" t="n">
        <v>2</v>
      </c>
      <c r="AX74" s="52" t="n">
        <v>2</v>
      </c>
      <c r="AY74" s="52" t="n">
        <v>0</v>
      </c>
      <c r="AZ74" s="53" t="n">
        <v>2</v>
      </c>
      <c r="BA74" s="54" t="n">
        <f aca="false">SUM(AV74:AZ74)</f>
        <v>8</v>
      </c>
      <c r="BB74" s="51" t="n">
        <v>2</v>
      </c>
      <c r="BC74" s="52" t="n">
        <v>2</v>
      </c>
      <c r="BD74" s="52" t="n">
        <v>2</v>
      </c>
      <c r="BE74" s="52" t="n">
        <v>0</v>
      </c>
      <c r="BF74" s="53" t="n">
        <v>2</v>
      </c>
      <c r="BG74" s="54" t="n">
        <f aca="false">SUM(BB74:BF74)</f>
        <v>8</v>
      </c>
    </row>
    <row r="75" customFormat="false" ht="15" hidden="false" customHeight="false" outlineLevel="0" collapsed="false">
      <c r="A75" s="91" t="n">
        <v>69</v>
      </c>
      <c r="B75" s="92" t="n">
        <v>8099</v>
      </c>
      <c r="C75" s="93" t="s">
        <v>81</v>
      </c>
      <c r="D75" s="132" t="n">
        <f aca="false">AVERAGE(K75,Q75,W75,AC75,AI75,AO75,AU75,BA75,BG75)</f>
        <v>8</v>
      </c>
      <c r="E75" s="151"/>
      <c r="F75" s="138" t="n">
        <v>2</v>
      </c>
      <c r="G75" s="22" t="n">
        <v>2</v>
      </c>
      <c r="H75" s="22" t="n">
        <v>2</v>
      </c>
      <c r="I75" s="22" t="n">
        <v>0</v>
      </c>
      <c r="J75" s="139" t="n">
        <v>2</v>
      </c>
      <c r="K75" s="54" t="n">
        <f aca="false">SUM(F75:J75)</f>
        <v>8</v>
      </c>
      <c r="L75" s="136" t="n">
        <v>2</v>
      </c>
      <c r="M75" s="20" t="n">
        <v>2</v>
      </c>
      <c r="N75" s="20" t="n">
        <v>2</v>
      </c>
      <c r="O75" s="20" t="n">
        <v>0</v>
      </c>
      <c r="P75" s="140" t="n">
        <v>2</v>
      </c>
      <c r="Q75" s="63" t="n">
        <f aca="false">SUM(L75:P75)</f>
        <v>8</v>
      </c>
      <c r="R75" s="51" t="n">
        <v>2</v>
      </c>
      <c r="S75" s="52" t="n">
        <v>2</v>
      </c>
      <c r="T75" s="52" t="n">
        <v>2</v>
      </c>
      <c r="U75" s="52" t="n">
        <v>0</v>
      </c>
      <c r="V75" s="53" t="n">
        <v>2</v>
      </c>
      <c r="W75" s="54" t="n">
        <f aca="false">SUM(R75:V75)</f>
        <v>8</v>
      </c>
      <c r="X75" s="51" t="n">
        <v>2</v>
      </c>
      <c r="Y75" s="52" t="n">
        <v>2</v>
      </c>
      <c r="Z75" s="52" t="n">
        <v>2</v>
      </c>
      <c r="AA75" s="52" t="n">
        <v>0</v>
      </c>
      <c r="AB75" s="53" t="n">
        <v>2</v>
      </c>
      <c r="AC75" s="54" t="n">
        <f aca="false">SUM(X75:AB75)</f>
        <v>8</v>
      </c>
      <c r="AD75" s="51" t="n">
        <v>2</v>
      </c>
      <c r="AE75" s="52" t="n">
        <v>2</v>
      </c>
      <c r="AF75" s="52" t="n">
        <v>2</v>
      </c>
      <c r="AG75" s="52" t="n">
        <v>0</v>
      </c>
      <c r="AH75" s="53" t="n">
        <v>2</v>
      </c>
      <c r="AI75" s="54" t="n">
        <f aca="false">SUM(AD75:AH75)</f>
        <v>8</v>
      </c>
      <c r="AJ75" s="51" t="n">
        <v>2</v>
      </c>
      <c r="AK75" s="52" t="n">
        <v>2</v>
      </c>
      <c r="AL75" s="52" t="n">
        <v>2</v>
      </c>
      <c r="AM75" s="52" t="n">
        <v>0</v>
      </c>
      <c r="AN75" s="53" t="n">
        <v>2</v>
      </c>
      <c r="AO75" s="54" t="n">
        <f aca="false">SUM(AJ75:AN75)</f>
        <v>8</v>
      </c>
      <c r="AP75" s="51" t="n">
        <v>2</v>
      </c>
      <c r="AQ75" s="52" t="n">
        <v>2</v>
      </c>
      <c r="AR75" s="52" t="n">
        <v>2</v>
      </c>
      <c r="AS75" s="52" t="n">
        <v>0</v>
      </c>
      <c r="AT75" s="53" t="n">
        <v>2</v>
      </c>
      <c r="AU75" s="54" t="n">
        <f aca="false">SUM(AP75:AT75)</f>
        <v>8</v>
      </c>
      <c r="AV75" s="51" t="n">
        <v>2</v>
      </c>
      <c r="AW75" s="52" t="n">
        <v>2</v>
      </c>
      <c r="AX75" s="52" t="n">
        <v>2</v>
      </c>
      <c r="AY75" s="52" t="n">
        <v>0</v>
      </c>
      <c r="AZ75" s="53" t="n">
        <v>2</v>
      </c>
      <c r="BA75" s="54" t="n">
        <f aca="false">SUM(AV75:AZ75)</f>
        <v>8</v>
      </c>
      <c r="BB75" s="51" t="n">
        <v>2</v>
      </c>
      <c r="BC75" s="52" t="n">
        <v>2</v>
      </c>
      <c r="BD75" s="52" t="n">
        <v>2</v>
      </c>
      <c r="BE75" s="52" t="n">
        <v>0</v>
      </c>
      <c r="BF75" s="53" t="n">
        <v>2</v>
      </c>
      <c r="BG75" s="54" t="n">
        <f aca="false">SUM(BB75:BF75)</f>
        <v>8</v>
      </c>
    </row>
    <row r="76" customFormat="false" ht="15" hidden="false" customHeight="false" outlineLevel="0" collapsed="false">
      <c r="A76" s="91" t="n">
        <v>70</v>
      </c>
      <c r="B76" s="92" t="n">
        <v>8100</v>
      </c>
      <c r="C76" s="93" t="s">
        <v>82</v>
      </c>
      <c r="D76" s="132" t="n">
        <f aca="false">AVERAGE(K76,Q76,W76,AC76,AI76,AO76,AU76,BA76,BG76)</f>
        <v>8.22222222222222</v>
      </c>
      <c r="E76" s="151"/>
      <c r="F76" s="138" t="n">
        <v>2</v>
      </c>
      <c r="G76" s="22" t="n">
        <v>2</v>
      </c>
      <c r="H76" s="22" t="n">
        <v>2</v>
      </c>
      <c r="I76" s="22" t="n">
        <v>0</v>
      </c>
      <c r="J76" s="139" t="n">
        <v>2</v>
      </c>
      <c r="K76" s="54" t="n">
        <f aca="false">SUM(F76:J76)</f>
        <v>8</v>
      </c>
      <c r="L76" s="136" t="n">
        <v>2</v>
      </c>
      <c r="M76" s="20" t="n">
        <v>2</v>
      </c>
      <c r="N76" s="20" t="n">
        <v>2</v>
      </c>
      <c r="O76" s="20" t="n">
        <v>2</v>
      </c>
      <c r="P76" s="140" t="n">
        <v>2</v>
      </c>
      <c r="Q76" s="63" t="n">
        <f aca="false">SUM(L76:P76)</f>
        <v>10</v>
      </c>
      <c r="R76" s="51" t="n">
        <v>2</v>
      </c>
      <c r="S76" s="52" t="n">
        <v>2</v>
      </c>
      <c r="T76" s="52" t="n">
        <v>2</v>
      </c>
      <c r="U76" s="52" t="n">
        <v>0</v>
      </c>
      <c r="V76" s="53" t="n">
        <v>2</v>
      </c>
      <c r="W76" s="54" t="n">
        <f aca="false">SUM(R76:V76)</f>
        <v>8</v>
      </c>
      <c r="X76" s="51" t="n">
        <v>2</v>
      </c>
      <c r="Y76" s="52" t="n">
        <v>2</v>
      </c>
      <c r="Z76" s="52" t="n">
        <v>2</v>
      </c>
      <c r="AA76" s="52" t="n">
        <v>0</v>
      </c>
      <c r="AB76" s="53" t="n">
        <v>2</v>
      </c>
      <c r="AC76" s="54" t="n">
        <f aca="false">SUM(X76:AB76)</f>
        <v>8</v>
      </c>
      <c r="AD76" s="51" t="n">
        <v>2</v>
      </c>
      <c r="AE76" s="52" t="n">
        <v>2</v>
      </c>
      <c r="AF76" s="52" t="n">
        <v>2</v>
      </c>
      <c r="AG76" s="52" t="n">
        <v>0</v>
      </c>
      <c r="AH76" s="53" t="n">
        <v>2</v>
      </c>
      <c r="AI76" s="54" t="n">
        <f aca="false">SUM(AD76:AH76)</f>
        <v>8</v>
      </c>
      <c r="AJ76" s="51" t="n">
        <v>2</v>
      </c>
      <c r="AK76" s="52" t="n">
        <v>2</v>
      </c>
      <c r="AL76" s="52" t="n">
        <v>2</v>
      </c>
      <c r="AM76" s="52" t="n">
        <v>0</v>
      </c>
      <c r="AN76" s="53" t="n">
        <v>2</v>
      </c>
      <c r="AO76" s="54" t="n">
        <f aca="false">SUM(AJ76:AN76)</f>
        <v>8</v>
      </c>
      <c r="AP76" s="51" t="n">
        <v>2</v>
      </c>
      <c r="AQ76" s="52" t="n">
        <v>2</v>
      </c>
      <c r="AR76" s="52" t="n">
        <v>2</v>
      </c>
      <c r="AS76" s="52" t="n">
        <v>0</v>
      </c>
      <c r="AT76" s="53" t="n">
        <v>2</v>
      </c>
      <c r="AU76" s="54" t="n">
        <f aca="false">SUM(AP76:AT76)</f>
        <v>8</v>
      </c>
      <c r="AV76" s="51" t="n">
        <v>2</v>
      </c>
      <c r="AW76" s="52" t="n">
        <v>2</v>
      </c>
      <c r="AX76" s="52" t="n">
        <v>2</v>
      </c>
      <c r="AY76" s="52" t="n">
        <v>0</v>
      </c>
      <c r="AZ76" s="53" t="n">
        <v>2</v>
      </c>
      <c r="BA76" s="54" t="n">
        <f aca="false">SUM(AV76:AZ76)</f>
        <v>8</v>
      </c>
      <c r="BB76" s="51" t="n">
        <v>2</v>
      </c>
      <c r="BC76" s="52" t="n">
        <v>2</v>
      </c>
      <c r="BD76" s="52" t="n">
        <v>2</v>
      </c>
      <c r="BE76" s="52" t="n">
        <v>0</v>
      </c>
      <c r="BF76" s="53" t="n">
        <v>2</v>
      </c>
      <c r="BG76" s="54" t="n">
        <f aca="false">SUM(BB76:BF76)</f>
        <v>8</v>
      </c>
    </row>
    <row r="77" customFormat="false" ht="15" hidden="false" customHeight="false" outlineLevel="0" collapsed="false">
      <c r="A77" s="91" t="n">
        <v>71</v>
      </c>
      <c r="B77" s="92" t="n">
        <v>8101</v>
      </c>
      <c r="C77" s="93" t="s">
        <v>83</v>
      </c>
      <c r="D77" s="132" t="n">
        <f aca="false">AVERAGE(K77,Q77,W77,AC77,AI77,AO77,AU77,BA77,BG77)</f>
        <v>8.66666666666667</v>
      </c>
      <c r="E77" s="151"/>
      <c r="F77" s="138" t="n">
        <v>2</v>
      </c>
      <c r="G77" s="22" t="n">
        <v>2</v>
      </c>
      <c r="H77" s="22" t="n">
        <v>3</v>
      </c>
      <c r="I77" s="22" t="n">
        <v>0</v>
      </c>
      <c r="J77" s="139" t="n">
        <v>2</v>
      </c>
      <c r="K77" s="54" t="n">
        <f aca="false">SUM(F77:J77)</f>
        <v>9</v>
      </c>
      <c r="L77" s="136" t="n">
        <v>2</v>
      </c>
      <c r="M77" s="20" t="n">
        <v>2</v>
      </c>
      <c r="N77" s="20" t="n">
        <v>3</v>
      </c>
      <c r="O77" s="20" t="n">
        <v>0</v>
      </c>
      <c r="P77" s="140" t="n">
        <v>2</v>
      </c>
      <c r="Q77" s="63" t="n">
        <f aca="false">SUM(L77:P77)</f>
        <v>9</v>
      </c>
      <c r="R77" s="51" t="n">
        <v>2</v>
      </c>
      <c r="S77" s="52" t="n">
        <v>2</v>
      </c>
      <c r="T77" s="52" t="n">
        <v>2</v>
      </c>
      <c r="U77" s="52" t="n">
        <v>0</v>
      </c>
      <c r="V77" s="53" t="n">
        <v>2</v>
      </c>
      <c r="W77" s="54" t="n">
        <f aca="false">SUM(R77:V77)</f>
        <v>8</v>
      </c>
      <c r="X77" s="51" t="n">
        <v>2</v>
      </c>
      <c r="Y77" s="52" t="n">
        <v>2</v>
      </c>
      <c r="Z77" s="52" t="n">
        <v>3</v>
      </c>
      <c r="AA77" s="52" t="n">
        <v>0</v>
      </c>
      <c r="AB77" s="53" t="n">
        <v>2</v>
      </c>
      <c r="AC77" s="54" t="n">
        <f aca="false">SUM(X77:AB77)</f>
        <v>9</v>
      </c>
      <c r="AD77" s="51" t="n">
        <v>2</v>
      </c>
      <c r="AE77" s="52" t="n">
        <v>2</v>
      </c>
      <c r="AF77" s="52" t="n">
        <v>2</v>
      </c>
      <c r="AG77" s="52" t="n">
        <v>0</v>
      </c>
      <c r="AH77" s="53" t="n">
        <v>2</v>
      </c>
      <c r="AI77" s="54" t="n">
        <f aca="false">SUM(AD77:AH77)</f>
        <v>8</v>
      </c>
      <c r="AJ77" s="51" t="n">
        <v>2</v>
      </c>
      <c r="AK77" s="52" t="n">
        <v>2</v>
      </c>
      <c r="AL77" s="52" t="n">
        <v>2</v>
      </c>
      <c r="AM77" s="52" t="n">
        <v>0</v>
      </c>
      <c r="AN77" s="53" t="n">
        <v>2</v>
      </c>
      <c r="AO77" s="54" t="n">
        <f aca="false">SUM(AJ77:AN77)</f>
        <v>8</v>
      </c>
      <c r="AP77" s="51" t="n">
        <v>2</v>
      </c>
      <c r="AQ77" s="52" t="n">
        <v>2</v>
      </c>
      <c r="AR77" s="52" t="n">
        <v>2</v>
      </c>
      <c r="AS77" s="52" t="n">
        <v>0</v>
      </c>
      <c r="AT77" s="53" t="n">
        <v>2</v>
      </c>
      <c r="AU77" s="54" t="n">
        <f aca="false">SUM(AP77:AT77)</f>
        <v>8</v>
      </c>
      <c r="AV77" s="51" t="n">
        <v>2</v>
      </c>
      <c r="AW77" s="52" t="n">
        <v>2</v>
      </c>
      <c r="AX77" s="52" t="n">
        <v>3</v>
      </c>
      <c r="AY77" s="52" t="n">
        <v>0</v>
      </c>
      <c r="AZ77" s="53" t="n">
        <v>2</v>
      </c>
      <c r="BA77" s="54" t="n">
        <f aca="false">SUM(AV77:AZ77)</f>
        <v>9</v>
      </c>
      <c r="BB77" s="51" t="n">
        <v>2</v>
      </c>
      <c r="BC77" s="52" t="n">
        <v>2</v>
      </c>
      <c r="BD77" s="52" t="n">
        <v>3</v>
      </c>
      <c r="BE77" s="52" t="n">
        <v>1</v>
      </c>
      <c r="BF77" s="53" t="n">
        <v>2</v>
      </c>
      <c r="BG77" s="54" t="n">
        <f aca="false">SUM(BB77:BF77)</f>
        <v>10</v>
      </c>
    </row>
    <row r="78" customFormat="false" ht="15" hidden="false" customHeight="false" outlineLevel="0" collapsed="false">
      <c r="A78" s="91" t="n">
        <v>72</v>
      </c>
      <c r="B78" s="92" t="n">
        <v>8102</v>
      </c>
      <c r="C78" s="93" t="s">
        <v>84</v>
      </c>
      <c r="D78" s="132" t="n">
        <f aca="false">AVERAGE(K78,Q78,W78,AC78,AI78,AO78,AU78,BA78,BG78)</f>
        <v>8</v>
      </c>
      <c r="E78" s="152"/>
      <c r="F78" s="153" t="n">
        <v>2</v>
      </c>
      <c r="G78" s="154" t="n">
        <v>2</v>
      </c>
      <c r="H78" s="154" t="n">
        <v>2</v>
      </c>
      <c r="I78" s="154" t="n">
        <v>0</v>
      </c>
      <c r="J78" s="155" t="n">
        <v>2</v>
      </c>
      <c r="K78" s="54" t="n">
        <f aca="false">SUM(F78:J78)</f>
        <v>8</v>
      </c>
      <c r="L78" s="136" t="n">
        <v>2</v>
      </c>
      <c r="M78" s="20" t="n">
        <v>2</v>
      </c>
      <c r="N78" s="20" t="n">
        <v>2</v>
      </c>
      <c r="O78" s="20" t="n">
        <v>0</v>
      </c>
      <c r="P78" s="140" t="n">
        <v>2</v>
      </c>
      <c r="Q78" s="63" t="n">
        <f aca="false">SUM(L78:P78)</f>
        <v>8</v>
      </c>
      <c r="R78" s="51" t="n">
        <v>2</v>
      </c>
      <c r="S78" s="52" t="n">
        <v>2</v>
      </c>
      <c r="T78" s="52" t="n">
        <v>2</v>
      </c>
      <c r="U78" s="52" t="n">
        <v>0</v>
      </c>
      <c r="V78" s="53" t="n">
        <v>2</v>
      </c>
      <c r="W78" s="54" t="n">
        <f aca="false">SUM(R78:V78)</f>
        <v>8</v>
      </c>
      <c r="X78" s="51" t="n">
        <v>2</v>
      </c>
      <c r="Y78" s="52" t="n">
        <v>2</v>
      </c>
      <c r="Z78" s="52" t="n">
        <v>2</v>
      </c>
      <c r="AA78" s="52" t="n">
        <v>0</v>
      </c>
      <c r="AB78" s="53" t="n">
        <v>2</v>
      </c>
      <c r="AC78" s="54" t="n">
        <f aca="false">SUM(X78:AB78)</f>
        <v>8</v>
      </c>
      <c r="AD78" s="51" t="n">
        <v>2</v>
      </c>
      <c r="AE78" s="52" t="n">
        <v>2</v>
      </c>
      <c r="AF78" s="52" t="n">
        <v>2</v>
      </c>
      <c r="AG78" s="52" t="n">
        <v>0</v>
      </c>
      <c r="AH78" s="53" t="n">
        <v>2</v>
      </c>
      <c r="AI78" s="54" t="n">
        <f aca="false">SUM(AD78:AH78)</f>
        <v>8</v>
      </c>
      <c r="AJ78" s="51" t="n">
        <v>2</v>
      </c>
      <c r="AK78" s="52" t="n">
        <v>2</v>
      </c>
      <c r="AL78" s="52" t="n">
        <v>2</v>
      </c>
      <c r="AM78" s="52" t="n">
        <v>0</v>
      </c>
      <c r="AN78" s="53" t="n">
        <v>2</v>
      </c>
      <c r="AO78" s="54" t="n">
        <f aca="false">SUM(AJ78:AN78)</f>
        <v>8</v>
      </c>
      <c r="AP78" s="51" t="n">
        <v>2</v>
      </c>
      <c r="AQ78" s="52" t="n">
        <v>2</v>
      </c>
      <c r="AR78" s="52" t="n">
        <v>2</v>
      </c>
      <c r="AS78" s="52" t="n">
        <v>0</v>
      </c>
      <c r="AT78" s="53" t="n">
        <v>2</v>
      </c>
      <c r="AU78" s="54" t="n">
        <f aca="false">SUM(AP78:AT78)</f>
        <v>8</v>
      </c>
      <c r="AV78" s="51" t="n">
        <v>2</v>
      </c>
      <c r="AW78" s="52" t="n">
        <v>2</v>
      </c>
      <c r="AX78" s="52" t="n">
        <v>2</v>
      </c>
      <c r="AY78" s="52" t="n">
        <v>0</v>
      </c>
      <c r="AZ78" s="53" t="n">
        <v>2</v>
      </c>
      <c r="BA78" s="54" t="n">
        <f aca="false">SUM(AV78:AZ78)</f>
        <v>8</v>
      </c>
      <c r="BB78" s="51" t="n">
        <v>2</v>
      </c>
      <c r="BC78" s="52" t="n">
        <v>2</v>
      </c>
      <c r="BD78" s="52" t="n">
        <v>2</v>
      </c>
      <c r="BE78" s="52" t="n">
        <v>0</v>
      </c>
      <c r="BF78" s="53" t="n">
        <v>2</v>
      </c>
      <c r="BG78" s="54" t="n">
        <f aca="false">SUM(BB78:BF78)</f>
        <v>8</v>
      </c>
    </row>
    <row r="79" customFormat="false" ht="15" hidden="false" customHeight="false" outlineLevel="0" collapsed="false">
      <c r="A79" s="91" t="n">
        <v>73</v>
      </c>
      <c r="B79" s="92" t="n">
        <v>8103</v>
      </c>
      <c r="C79" s="93" t="s">
        <v>85</v>
      </c>
      <c r="D79" s="132" t="n">
        <f aca="false">AVERAGE(K79,Q79,W79,AC79,AI79,AO79,AU79,BA79,BG79)</f>
        <v>8</v>
      </c>
      <c r="E79" s="151"/>
      <c r="F79" s="138" t="n">
        <v>2</v>
      </c>
      <c r="G79" s="22" t="n">
        <v>2</v>
      </c>
      <c r="H79" s="22" t="n">
        <v>2</v>
      </c>
      <c r="I79" s="22" t="n">
        <v>0</v>
      </c>
      <c r="J79" s="139" t="n">
        <v>2</v>
      </c>
      <c r="K79" s="54" t="n">
        <f aca="false">SUM(F79:J79)</f>
        <v>8</v>
      </c>
      <c r="L79" s="138" t="n">
        <v>2</v>
      </c>
      <c r="M79" s="22" t="n">
        <v>2</v>
      </c>
      <c r="N79" s="22" t="n">
        <v>2</v>
      </c>
      <c r="O79" s="22" t="n">
        <v>0</v>
      </c>
      <c r="P79" s="139" t="n">
        <v>2</v>
      </c>
      <c r="Q79" s="63" t="n">
        <f aca="false">SUM(L79:P79)</f>
        <v>8</v>
      </c>
      <c r="R79" s="138" t="n">
        <v>2</v>
      </c>
      <c r="S79" s="22" t="n">
        <v>2</v>
      </c>
      <c r="T79" s="22" t="n">
        <v>2</v>
      </c>
      <c r="U79" s="22" t="n">
        <v>0</v>
      </c>
      <c r="V79" s="139" t="n">
        <v>2</v>
      </c>
      <c r="W79" s="54" t="n">
        <f aca="false">SUM(R79:V79)</f>
        <v>8</v>
      </c>
      <c r="X79" s="51" t="n">
        <v>2</v>
      </c>
      <c r="Y79" s="138" t="n">
        <v>2</v>
      </c>
      <c r="Z79" s="22" t="n">
        <v>2</v>
      </c>
      <c r="AA79" s="22" t="n">
        <v>2</v>
      </c>
      <c r="AB79" s="22" t="n">
        <v>0</v>
      </c>
      <c r="AC79" s="139" t="n">
        <v>8</v>
      </c>
      <c r="AD79" s="51" t="n">
        <v>2</v>
      </c>
      <c r="AE79" s="52" t="n">
        <v>2</v>
      </c>
      <c r="AF79" s="52" t="n">
        <v>2</v>
      </c>
      <c r="AG79" s="52" t="n">
        <v>0</v>
      </c>
      <c r="AH79" s="53" t="n">
        <v>2</v>
      </c>
      <c r="AI79" s="54" t="n">
        <f aca="false">SUM(AD79:AH79)</f>
        <v>8</v>
      </c>
      <c r="AJ79" s="51" t="n">
        <v>2</v>
      </c>
      <c r="AK79" s="52" t="n">
        <v>2</v>
      </c>
      <c r="AL79" s="52" t="n">
        <v>2</v>
      </c>
      <c r="AM79" s="52" t="n">
        <v>0</v>
      </c>
      <c r="AN79" s="53" t="n">
        <v>2</v>
      </c>
      <c r="AO79" s="54" t="n">
        <f aca="false">SUM(AJ79:AN79)</f>
        <v>8</v>
      </c>
      <c r="AP79" s="51" t="n">
        <v>2</v>
      </c>
      <c r="AQ79" s="52" t="n">
        <v>2</v>
      </c>
      <c r="AR79" s="52" t="n">
        <v>2</v>
      </c>
      <c r="AS79" s="52" t="n">
        <v>0</v>
      </c>
      <c r="AT79" s="53" t="n">
        <v>2</v>
      </c>
      <c r="AU79" s="54" t="n">
        <f aca="false">SUM(AP79:AT79)</f>
        <v>8</v>
      </c>
      <c r="AV79" s="51" t="n">
        <v>2</v>
      </c>
      <c r="AW79" s="52" t="n">
        <v>2</v>
      </c>
      <c r="AX79" s="52" t="n">
        <v>2</v>
      </c>
      <c r="AY79" s="52" t="n">
        <v>0</v>
      </c>
      <c r="AZ79" s="53" t="n">
        <v>2</v>
      </c>
      <c r="BA79" s="54" t="n">
        <f aca="false">SUM(AV79:AZ79)</f>
        <v>8</v>
      </c>
      <c r="BB79" s="51" t="n">
        <v>2</v>
      </c>
      <c r="BC79" s="52" t="n">
        <v>2</v>
      </c>
      <c r="BD79" s="52" t="n">
        <v>2</v>
      </c>
      <c r="BE79" s="52" t="n">
        <v>0</v>
      </c>
      <c r="BF79" s="53" t="n">
        <v>2</v>
      </c>
      <c r="BG79" s="54" t="n">
        <f aca="false">SUM(BB79:BF79)</f>
        <v>8</v>
      </c>
    </row>
    <row r="80" customFormat="false" ht="15" hidden="false" customHeight="false" outlineLevel="0" collapsed="false">
      <c r="A80" s="91" t="n">
        <v>74</v>
      </c>
      <c r="B80" s="92" t="n">
        <v>8104</v>
      </c>
      <c r="C80" s="93" t="s">
        <v>86</v>
      </c>
      <c r="D80" s="132" t="n">
        <f aca="false">AVERAGE(K80,Q80,W80,AC80,AI80,AO80,AU80,BA80,BG80)</f>
        <v>8</v>
      </c>
      <c r="E80" s="151"/>
      <c r="F80" s="138" t="n">
        <v>2</v>
      </c>
      <c r="G80" s="22" t="n">
        <v>2</v>
      </c>
      <c r="H80" s="22" t="n">
        <v>2</v>
      </c>
      <c r="I80" s="22" t="n">
        <v>0</v>
      </c>
      <c r="J80" s="139" t="n">
        <v>2</v>
      </c>
      <c r="K80" s="54" t="n">
        <f aca="false">SUM(F80:J80)</f>
        <v>8</v>
      </c>
      <c r="L80" s="138" t="n">
        <v>2</v>
      </c>
      <c r="M80" s="22" t="n">
        <v>2</v>
      </c>
      <c r="N80" s="22" t="n">
        <v>2</v>
      </c>
      <c r="O80" s="22" t="n">
        <v>0</v>
      </c>
      <c r="P80" s="139" t="n">
        <v>2</v>
      </c>
      <c r="Q80" s="63" t="n">
        <f aca="false">SUM(L80:P80)</f>
        <v>8</v>
      </c>
      <c r="R80" s="138" t="n">
        <v>2</v>
      </c>
      <c r="S80" s="22" t="n">
        <v>2</v>
      </c>
      <c r="T80" s="22" t="n">
        <v>2</v>
      </c>
      <c r="U80" s="22" t="n">
        <v>0</v>
      </c>
      <c r="V80" s="139" t="n">
        <v>2</v>
      </c>
      <c r="W80" s="54" t="n">
        <f aca="false">SUM(R80:V80)</f>
        <v>8</v>
      </c>
      <c r="X80" s="138" t="n">
        <v>2</v>
      </c>
      <c r="Y80" s="22" t="n">
        <v>2</v>
      </c>
      <c r="Z80" s="22" t="n">
        <v>2</v>
      </c>
      <c r="AA80" s="22" t="n">
        <v>0</v>
      </c>
      <c r="AB80" s="139" t="n">
        <v>2</v>
      </c>
      <c r="AC80" s="54" t="n">
        <f aca="false">SUM(X80:AB80)</f>
        <v>8</v>
      </c>
      <c r="AD80" s="138" t="n">
        <v>2</v>
      </c>
      <c r="AE80" s="22" t="n">
        <v>2</v>
      </c>
      <c r="AF80" s="22" t="n">
        <v>2</v>
      </c>
      <c r="AG80" s="22" t="n">
        <v>0</v>
      </c>
      <c r="AH80" s="139" t="n">
        <v>2</v>
      </c>
      <c r="AI80" s="54" t="n">
        <f aca="false">SUM(AD80:AH80)</f>
        <v>8</v>
      </c>
      <c r="AJ80" s="138" t="n">
        <v>2</v>
      </c>
      <c r="AK80" s="22" t="n">
        <v>2</v>
      </c>
      <c r="AL80" s="22" t="n">
        <v>2</v>
      </c>
      <c r="AM80" s="22" t="n">
        <v>0</v>
      </c>
      <c r="AN80" s="139" t="n">
        <v>2</v>
      </c>
      <c r="AO80" s="54" t="n">
        <f aca="false">SUM(AJ80:AN80)</f>
        <v>8</v>
      </c>
      <c r="AP80" s="138" t="n">
        <v>2</v>
      </c>
      <c r="AQ80" s="22" t="n">
        <v>2</v>
      </c>
      <c r="AR80" s="22" t="n">
        <v>2</v>
      </c>
      <c r="AS80" s="22" t="n">
        <v>0</v>
      </c>
      <c r="AT80" s="139" t="n">
        <v>2</v>
      </c>
      <c r="AU80" s="54" t="n">
        <f aca="false">SUM(AP80:AT80)</f>
        <v>8</v>
      </c>
      <c r="AV80" s="138" t="n">
        <v>2</v>
      </c>
      <c r="AW80" s="22" t="n">
        <v>2</v>
      </c>
      <c r="AX80" s="22" t="n">
        <v>2</v>
      </c>
      <c r="AY80" s="22" t="n">
        <v>0</v>
      </c>
      <c r="AZ80" s="139" t="n">
        <v>2</v>
      </c>
      <c r="BA80" s="54" t="n">
        <f aca="false">SUM(AV80:AZ80)</f>
        <v>8</v>
      </c>
      <c r="BB80" s="138" t="n">
        <v>2</v>
      </c>
      <c r="BC80" s="22" t="n">
        <v>2</v>
      </c>
      <c r="BD80" s="22" t="n">
        <v>2</v>
      </c>
      <c r="BE80" s="22" t="n">
        <v>0</v>
      </c>
      <c r="BF80" s="139" t="n">
        <v>2</v>
      </c>
      <c r="BG80" s="54" t="n">
        <f aca="false">SUM(BB80:BF80)</f>
        <v>8</v>
      </c>
    </row>
    <row r="81" customFormat="false" ht="15" hidden="false" customHeight="false" outlineLevel="0" collapsed="false">
      <c r="A81" s="91" t="n">
        <v>75</v>
      </c>
      <c r="B81" s="92" t="n">
        <v>8105</v>
      </c>
      <c r="C81" s="93" t="s">
        <v>87</v>
      </c>
      <c r="D81" s="132" t="n">
        <f aca="false">AVERAGE(K81,Q81,W81,AC81,AI81,AO81,AU81,BA81,BG81)</f>
        <v>8</v>
      </c>
      <c r="E81" s="156"/>
      <c r="F81" s="157" t="n">
        <v>2</v>
      </c>
      <c r="G81" s="158" t="n">
        <v>2</v>
      </c>
      <c r="H81" s="158" t="n">
        <v>2</v>
      </c>
      <c r="I81" s="158" t="n">
        <v>0</v>
      </c>
      <c r="J81" s="159" t="n">
        <v>2</v>
      </c>
      <c r="K81" s="89" t="n">
        <f aca="false">SUM(F81:J81)</f>
        <v>8</v>
      </c>
      <c r="L81" s="160" t="n">
        <v>2</v>
      </c>
      <c r="M81" s="161" t="n">
        <v>2</v>
      </c>
      <c r="N81" s="161" t="n">
        <v>2</v>
      </c>
      <c r="O81" s="161" t="n">
        <v>0</v>
      </c>
      <c r="P81" s="162" t="n">
        <v>2</v>
      </c>
      <c r="Q81" s="163" t="n">
        <f aca="false">SUM(L81:P81)</f>
        <v>8</v>
      </c>
      <c r="R81" s="86" t="n">
        <v>2</v>
      </c>
      <c r="S81" s="87" t="n">
        <v>2</v>
      </c>
      <c r="T81" s="87" t="n">
        <v>2</v>
      </c>
      <c r="U81" s="87" t="n">
        <v>0</v>
      </c>
      <c r="V81" s="88" t="n">
        <v>2</v>
      </c>
      <c r="W81" s="89" t="n">
        <f aca="false">SUM(R81:V81)</f>
        <v>8</v>
      </c>
      <c r="X81" s="86" t="n">
        <v>2</v>
      </c>
      <c r="Y81" s="87" t="n">
        <v>2</v>
      </c>
      <c r="Z81" s="87" t="n">
        <v>2</v>
      </c>
      <c r="AA81" s="87" t="n">
        <v>0</v>
      </c>
      <c r="AB81" s="88" t="n">
        <v>2</v>
      </c>
      <c r="AC81" s="89" t="n">
        <f aca="false">SUM(X81:AB81)</f>
        <v>8</v>
      </c>
      <c r="AD81" s="86" t="n">
        <v>2</v>
      </c>
      <c r="AE81" s="87" t="n">
        <v>2</v>
      </c>
      <c r="AF81" s="87" t="n">
        <v>2</v>
      </c>
      <c r="AG81" s="87" t="n">
        <v>0</v>
      </c>
      <c r="AH81" s="88" t="n">
        <v>2</v>
      </c>
      <c r="AI81" s="89" t="n">
        <f aca="false">SUM(AD81:AH81)</f>
        <v>8</v>
      </c>
      <c r="AJ81" s="86" t="n">
        <v>2</v>
      </c>
      <c r="AK81" s="87" t="n">
        <v>2</v>
      </c>
      <c r="AL81" s="87" t="n">
        <v>2</v>
      </c>
      <c r="AM81" s="87" t="n">
        <v>0</v>
      </c>
      <c r="AN81" s="88" t="n">
        <v>2</v>
      </c>
      <c r="AO81" s="89" t="n">
        <f aca="false">SUM(AJ81:AN81)</f>
        <v>8</v>
      </c>
      <c r="AP81" s="86" t="n">
        <v>2</v>
      </c>
      <c r="AQ81" s="87" t="n">
        <v>2</v>
      </c>
      <c r="AR81" s="87" t="n">
        <v>2</v>
      </c>
      <c r="AS81" s="87" t="n">
        <v>0</v>
      </c>
      <c r="AT81" s="88" t="n">
        <v>2</v>
      </c>
      <c r="AU81" s="89" t="n">
        <f aca="false">SUM(AP81:AT81)</f>
        <v>8</v>
      </c>
      <c r="AV81" s="86" t="n">
        <v>2</v>
      </c>
      <c r="AW81" s="87" t="n">
        <v>2</v>
      </c>
      <c r="AX81" s="87" t="n">
        <v>2</v>
      </c>
      <c r="AY81" s="87" t="n">
        <v>0</v>
      </c>
      <c r="AZ81" s="88" t="n">
        <v>2</v>
      </c>
      <c r="BA81" s="89" t="n">
        <f aca="false">SUM(AV81:AZ81)</f>
        <v>8</v>
      </c>
      <c r="BB81" s="86" t="n">
        <v>2</v>
      </c>
      <c r="BC81" s="87" t="n">
        <v>2</v>
      </c>
      <c r="BD81" s="87" t="n">
        <v>2</v>
      </c>
      <c r="BE81" s="87" t="n">
        <v>0</v>
      </c>
      <c r="BF81" s="88" t="n">
        <v>2</v>
      </c>
      <c r="BG81" s="89" t="n">
        <f aca="false">SUM(BB81:BF81)</f>
        <v>8</v>
      </c>
    </row>
    <row r="82" customFormat="false" ht="15.75" hidden="false" customHeight="false" outlineLevel="0" collapsed="false">
      <c r="A82" s="27" t="n">
        <v>76</v>
      </c>
      <c r="B82" s="92" t="n">
        <v>8118</v>
      </c>
      <c r="C82" s="93" t="s">
        <v>88</v>
      </c>
      <c r="D82" s="132" t="n">
        <f aca="false">AVERAGE(K82,Q82,W82,AC82,AI82,AO82,AU82,BA82,BG82)</f>
        <v>8.22222222222222</v>
      </c>
      <c r="E82" s="151"/>
      <c r="F82" s="50" t="n">
        <v>2</v>
      </c>
      <c r="G82" s="27" t="n">
        <v>2</v>
      </c>
      <c r="H82" s="27" t="n">
        <v>2</v>
      </c>
      <c r="I82" s="29" t="n">
        <v>0</v>
      </c>
      <c r="J82" s="29" t="n">
        <v>2</v>
      </c>
      <c r="K82" s="29" t="n">
        <v>8</v>
      </c>
      <c r="L82" s="29" t="n">
        <v>2</v>
      </c>
      <c r="M82" s="29" t="n">
        <v>2</v>
      </c>
      <c r="N82" s="29" t="n">
        <v>2</v>
      </c>
      <c r="O82" s="29" t="n">
        <v>0</v>
      </c>
      <c r="P82" s="29" t="n">
        <v>2</v>
      </c>
      <c r="Q82" s="29" t="n">
        <v>8</v>
      </c>
      <c r="R82" s="29" t="n">
        <v>2</v>
      </c>
      <c r="S82" s="29" t="n">
        <v>2</v>
      </c>
      <c r="T82" s="29" t="n">
        <v>2</v>
      </c>
      <c r="U82" s="29" t="n">
        <v>0</v>
      </c>
      <c r="V82" s="29" t="n">
        <v>2</v>
      </c>
      <c r="W82" s="29" t="n">
        <v>8</v>
      </c>
      <c r="X82" s="29" t="n">
        <v>2</v>
      </c>
      <c r="Y82" s="29" t="n">
        <v>2</v>
      </c>
      <c r="Z82" s="29" t="n">
        <v>2</v>
      </c>
      <c r="AA82" s="29" t="n">
        <v>0</v>
      </c>
      <c r="AB82" s="29" t="n">
        <v>2</v>
      </c>
      <c r="AC82" s="29" t="n">
        <v>8</v>
      </c>
      <c r="AD82" s="29" t="n">
        <v>2</v>
      </c>
      <c r="AE82" s="29" t="n">
        <v>2</v>
      </c>
      <c r="AF82" s="29" t="n">
        <v>3</v>
      </c>
      <c r="AG82" s="29" t="n">
        <v>0</v>
      </c>
      <c r="AH82" s="29" t="n">
        <v>2</v>
      </c>
      <c r="AI82" s="29" t="n">
        <v>9</v>
      </c>
      <c r="AJ82" s="29" t="n">
        <v>2</v>
      </c>
      <c r="AK82" s="29" t="n">
        <v>2</v>
      </c>
      <c r="AL82" s="29" t="n">
        <v>2</v>
      </c>
      <c r="AM82" s="29" t="n">
        <v>0</v>
      </c>
      <c r="AN82" s="29" t="n">
        <v>2</v>
      </c>
      <c r="AO82" s="29" t="n">
        <v>8</v>
      </c>
      <c r="AP82" s="29" t="n">
        <v>2</v>
      </c>
      <c r="AQ82" s="29" t="n">
        <v>2</v>
      </c>
      <c r="AR82" s="29" t="n">
        <v>2</v>
      </c>
      <c r="AS82" s="29" t="n">
        <v>1</v>
      </c>
      <c r="AT82" s="29" t="n">
        <v>2</v>
      </c>
      <c r="AU82" s="29" t="n">
        <v>9</v>
      </c>
      <c r="AV82" s="29" t="n">
        <v>2</v>
      </c>
      <c r="AW82" s="29" t="n">
        <v>2</v>
      </c>
      <c r="AX82" s="29" t="n">
        <v>2</v>
      </c>
      <c r="AY82" s="29" t="n">
        <v>0</v>
      </c>
      <c r="AZ82" s="29" t="n">
        <v>2</v>
      </c>
      <c r="BA82" s="29" t="n">
        <v>8</v>
      </c>
      <c r="BB82" s="29" t="n">
        <v>2</v>
      </c>
      <c r="BC82" s="29" t="n">
        <v>2</v>
      </c>
      <c r="BD82" s="29" t="n">
        <v>2</v>
      </c>
      <c r="BE82" s="29" t="n">
        <v>0</v>
      </c>
      <c r="BF82" s="29" t="n">
        <v>2</v>
      </c>
      <c r="BG82" s="29" t="n">
        <v>8</v>
      </c>
    </row>
    <row r="83" customFormat="false" ht="15" hidden="false" customHeight="false" outlineLevel="0" collapsed="false">
      <c r="D83" s="0"/>
    </row>
    <row r="84" customFormat="false" ht="17.25" hidden="false" customHeight="false" outlineLevel="0" collapsed="false">
      <c r="C84" s="164" t="s">
        <v>120</v>
      </c>
      <c r="D84" s="165" t="s">
        <v>121</v>
      </c>
    </row>
    <row r="85" customFormat="false" ht="17.25" hidden="false" customHeight="false" outlineLevel="0" collapsed="false">
      <c r="C85" s="166" t="s">
        <v>122</v>
      </c>
      <c r="D85" s="165" t="n">
        <f aca="false">COUNTIF(D6:D82,"&gt;=7")</f>
        <v>74</v>
      </c>
    </row>
    <row r="86" customFormat="false" ht="17.25" hidden="false" customHeight="false" outlineLevel="0" collapsed="false">
      <c r="C86" s="167" t="s">
        <v>123</v>
      </c>
      <c r="D86" s="168" t="n">
        <f aca="false">COUNT(D6:D82)</f>
        <v>77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89"/>
  <sheetViews>
    <sheetView showFormulas="false" showGridLines="true" showRowColHeaders="true" showZeros="true" rightToLeft="false" tabSelected="false" showOutlineSymbols="true" defaultGridColor="true" view="normal" topLeftCell="A5" colorId="64" zoomScale="73" zoomScaleNormal="73" zoomScalePageLayoutView="100" workbookViewId="0">
      <selection pane="topLeft" activeCell="C33" activeCellId="0" sqref="C33"/>
    </sheetView>
  </sheetViews>
  <sheetFormatPr defaultRowHeight="15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169" width="8.57"/>
    <col collapsed="false" customWidth="true" hidden="false" outlineLevel="0" max="3" min="3" style="170" width="24.85"/>
    <col collapsed="false" customWidth="true" hidden="false" outlineLevel="0" max="4" min="4" style="0" width="5.46"/>
    <col collapsed="false" customWidth="true" hidden="false" outlineLevel="0" max="5" min="5" style="0" width="6.32"/>
    <col collapsed="false" customWidth="true" hidden="false" outlineLevel="0" max="6" min="6" style="0" width="6.53"/>
    <col collapsed="false" customWidth="true" hidden="false" outlineLevel="0" max="7" min="7" style="0" width="4.94"/>
    <col collapsed="false" customWidth="true" hidden="false" outlineLevel="0" max="8" min="8" style="0" width="6.85"/>
    <col collapsed="false" customWidth="true" hidden="false" outlineLevel="0" max="15" min="9" style="0" width="5.89"/>
    <col collapsed="false" customWidth="true" hidden="false" outlineLevel="0" max="16" min="16" style="0" width="5.36"/>
    <col collapsed="false" customWidth="true" hidden="false" outlineLevel="0" max="17" min="17" style="0" width="6.85"/>
    <col collapsed="false" customWidth="true" hidden="false" outlineLevel="0" max="18" min="18" style="0" width="6.96"/>
    <col collapsed="false" customWidth="true" hidden="false" outlineLevel="0" max="19" min="19" style="0" width="5.89"/>
    <col collapsed="false" customWidth="true" hidden="false" outlineLevel="0" max="20" min="20" style="0" width="5.46"/>
    <col collapsed="false" customWidth="true" hidden="false" outlineLevel="0" max="21" min="21" style="27" width="6.11"/>
    <col collapsed="false" customWidth="true" hidden="false" outlineLevel="0" max="22" min="22" style="0" width="6.11"/>
    <col collapsed="false" customWidth="true" hidden="false" outlineLevel="0" max="23" min="23" style="0" width="6.85"/>
    <col collapsed="false" customWidth="true" hidden="false" outlineLevel="0" max="24" min="24" style="0" width="7.28"/>
    <col collapsed="false" customWidth="true" hidden="false" outlineLevel="0" max="25" min="25" style="0" width="5.89"/>
    <col collapsed="false" customWidth="true" hidden="false" outlineLevel="0" max="26" min="26" style="0" width="6.32"/>
    <col collapsed="false" customWidth="true" hidden="false" outlineLevel="0" max="28" min="27" style="0" width="6.11"/>
    <col collapsed="false" customWidth="true" hidden="false" outlineLevel="0" max="29" min="29" style="0" width="6.96"/>
    <col collapsed="false" customWidth="true" hidden="false" outlineLevel="0" max="30" min="30" style="0" width="6.85"/>
    <col collapsed="false" customWidth="true" hidden="false" outlineLevel="0" max="31" min="31" style="0" width="6.53"/>
    <col collapsed="false" customWidth="true" hidden="false" outlineLevel="0" max="32" min="32" style="0" width="5.89"/>
    <col collapsed="false" customWidth="true" hidden="false" outlineLevel="0" max="33" min="33" style="0" width="7.28"/>
    <col collapsed="false" customWidth="true" hidden="false" outlineLevel="0" max="34" min="34" style="0" width="6.11"/>
    <col collapsed="false" customWidth="true" hidden="false" outlineLevel="0" max="35" min="35" style="0" width="6.96"/>
    <col collapsed="false" customWidth="true" hidden="false" outlineLevel="0" max="36" min="36" style="0" width="6.85"/>
    <col collapsed="false" customWidth="true" hidden="false" outlineLevel="0" max="37" min="37" style="0" width="6.53"/>
    <col collapsed="false" customWidth="true" hidden="false" outlineLevel="0" max="38" min="38" style="0" width="5.89"/>
    <col collapsed="false" customWidth="true" hidden="false" outlineLevel="0" max="39" min="39" style="0" width="7.28"/>
    <col collapsed="false" customWidth="true" hidden="false" outlineLevel="0" max="40" min="40" style="0" width="6.11"/>
    <col collapsed="false" customWidth="true" hidden="false" outlineLevel="0" max="41" min="41" style="0" width="6.96"/>
    <col collapsed="false" customWidth="true" hidden="false" outlineLevel="0" max="42" min="42" style="0" width="6.85"/>
    <col collapsed="false" customWidth="true" hidden="false" outlineLevel="0" max="43" min="43" style="0" width="6.53"/>
    <col collapsed="false" customWidth="true" hidden="false" outlineLevel="0" max="44" min="44" style="0" width="5.89"/>
    <col collapsed="false" customWidth="true" hidden="false" outlineLevel="0" max="45" min="45" style="0" width="7.28"/>
    <col collapsed="false" customWidth="true" hidden="false" outlineLevel="0" max="46" min="46" style="0" width="6.11"/>
    <col collapsed="false" customWidth="true" hidden="false" outlineLevel="0" max="47" min="47" style="0" width="6.96"/>
    <col collapsed="false" customWidth="true" hidden="false" outlineLevel="0" max="48" min="48" style="0" width="6.85"/>
    <col collapsed="false" customWidth="true" hidden="false" outlineLevel="0" max="49" min="49" style="0" width="6.53"/>
    <col collapsed="false" customWidth="true" hidden="false" outlineLevel="0" max="50" min="50" style="0" width="5.89"/>
    <col collapsed="false" customWidth="true" hidden="false" outlineLevel="0" max="51" min="51" style="0" width="7.28"/>
    <col collapsed="false" customWidth="true" hidden="false" outlineLevel="0" max="52" min="52" style="0" width="6.11"/>
    <col collapsed="false" customWidth="true" hidden="false" outlineLevel="0" max="53" min="53" style="0" width="6.96"/>
    <col collapsed="false" customWidth="true" hidden="false" outlineLevel="0" max="54" min="54" style="0" width="6.85"/>
    <col collapsed="false" customWidth="true" hidden="false" outlineLevel="0" max="55" min="55" style="0" width="6.53"/>
    <col collapsed="false" customWidth="true" hidden="false" outlineLevel="0" max="56" min="56" style="0" width="5.89"/>
    <col collapsed="false" customWidth="true" hidden="false" outlineLevel="0" max="57" min="57" style="0" width="7.28"/>
    <col collapsed="false" customWidth="true" hidden="false" outlineLevel="0" max="58" min="58" style="0" width="6.11"/>
    <col collapsed="false" customWidth="true" hidden="false" outlineLevel="0" max="59" min="59" style="0" width="6.96"/>
    <col collapsed="false" customWidth="true" hidden="false" outlineLevel="0" max="60" min="60" style="0" width="6.85"/>
    <col collapsed="false" customWidth="true" hidden="false" outlineLevel="0" max="61" min="61" style="0" width="6.53"/>
    <col collapsed="false" customWidth="true" hidden="false" outlineLevel="0" max="62" min="62" style="0" width="5.89"/>
    <col collapsed="false" customWidth="true" hidden="false" outlineLevel="0" max="63" min="63" style="0" width="7.28"/>
    <col collapsed="false" customWidth="true" hidden="false" outlineLevel="0" max="64" min="64" style="0" width="6.11"/>
    <col collapsed="false" customWidth="true" hidden="false" outlineLevel="0" max="65" min="65" style="0" width="6.96"/>
    <col collapsed="false" customWidth="true" hidden="false" outlineLevel="0" max="66" min="66" style="0" width="6.85"/>
    <col collapsed="false" customWidth="true" hidden="false" outlineLevel="0" max="67" min="67" style="0" width="6.53"/>
    <col collapsed="false" customWidth="true" hidden="false" outlineLevel="0" max="68" min="68" style="0" width="5.89"/>
    <col collapsed="false" customWidth="true" hidden="false" outlineLevel="0" max="69" min="69" style="0" width="7.28"/>
    <col collapsed="false" customWidth="true" hidden="false" outlineLevel="0" max="70" min="70" style="0" width="6.11"/>
    <col collapsed="false" customWidth="true" hidden="false" outlineLevel="0" max="71" min="71" style="0" width="6.96"/>
    <col collapsed="false" customWidth="true" hidden="false" outlineLevel="0" max="72" min="72" style="0" width="6.85"/>
    <col collapsed="false" customWidth="true" hidden="false" outlineLevel="0" max="73" min="73" style="0" width="6.53"/>
    <col collapsed="false" customWidth="true" hidden="false" outlineLevel="0" max="74" min="74" style="0" width="5.89"/>
    <col collapsed="false" customWidth="true" hidden="false" outlineLevel="0" max="75" min="75" style="0" width="7.28"/>
    <col collapsed="false" customWidth="true" hidden="false" outlineLevel="0" max="76" min="76" style="0" width="6.11"/>
    <col collapsed="false" customWidth="true" hidden="false" outlineLevel="0" max="77" min="77" style="0" width="6.96"/>
    <col collapsed="false" customWidth="true" hidden="false" outlineLevel="0" max="78" min="78" style="0" width="6.85"/>
    <col collapsed="false" customWidth="true" hidden="false" outlineLevel="0" max="79" min="79" style="0" width="6.53"/>
    <col collapsed="false" customWidth="true" hidden="false" outlineLevel="0" max="80" min="80" style="0" width="5.89"/>
    <col collapsed="false" customWidth="true" hidden="false" outlineLevel="0" max="81" min="81" style="0" width="7.28"/>
    <col collapsed="false" customWidth="true" hidden="false" outlineLevel="0" max="82" min="82" style="0" width="6.11"/>
    <col collapsed="false" customWidth="true" hidden="false" outlineLevel="0" max="83" min="83" style="0" width="6.96"/>
    <col collapsed="false" customWidth="true" hidden="false" outlineLevel="0" max="84" min="84" style="0" width="6.85"/>
    <col collapsed="false" customWidth="true" hidden="false" outlineLevel="0" max="85" min="85" style="0" width="6.53"/>
    <col collapsed="false" customWidth="true" hidden="false" outlineLevel="0" max="86" min="86" style="0" width="5.89"/>
    <col collapsed="false" customWidth="true" hidden="false" outlineLevel="0" max="87" min="87" style="0" width="7.28"/>
    <col collapsed="false" customWidth="true" hidden="false" outlineLevel="0" max="88" min="88" style="0" width="6.11"/>
    <col collapsed="false" customWidth="true" hidden="false" outlineLevel="0" max="89" min="89" style="0" width="6.96"/>
    <col collapsed="false" customWidth="true" hidden="false" outlineLevel="0" max="90" min="90" style="0" width="6.85"/>
    <col collapsed="false" customWidth="true" hidden="false" outlineLevel="0" max="91" min="91" style="0" width="6.53"/>
    <col collapsed="false" customWidth="true" hidden="false" outlineLevel="0" max="92" min="92" style="0" width="5.89"/>
    <col collapsed="false" customWidth="true" hidden="false" outlineLevel="0" max="93" min="93" style="0" width="7.28"/>
    <col collapsed="false" customWidth="true" hidden="false" outlineLevel="0" max="94" min="94" style="0" width="6.11"/>
    <col collapsed="false" customWidth="true" hidden="false" outlineLevel="0" max="95" min="95" style="0" width="6.96"/>
    <col collapsed="false" customWidth="true" hidden="false" outlineLevel="0" max="96" min="96" style="0" width="6.85"/>
    <col collapsed="false" customWidth="true" hidden="false" outlineLevel="0" max="97" min="97" style="0" width="6.53"/>
    <col collapsed="false" customWidth="true" hidden="false" outlineLevel="0" max="98" min="98" style="0" width="5.89"/>
    <col collapsed="false" customWidth="true" hidden="false" outlineLevel="0" max="99" min="99" style="0" width="7.28"/>
    <col collapsed="false" customWidth="true" hidden="false" outlineLevel="0" max="100" min="100" style="0" width="6.11"/>
    <col collapsed="false" customWidth="true" hidden="false" outlineLevel="0" max="101" min="101" style="0" width="6.96"/>
    <col collapsed="false" customWidth="true" hidden="false" outlineLevel="0" max="102" min="102" style="0" width="6.85"/>
    <col collapsed="false" customWidth="true" hidden="false" outlineLevel="0" max="103" min="103" style="0" width="6.53"/>
    <col collapsed="false" customWidth="true" hidden="false" outlineLevel="0" max="104" min="104" style="0" width="5.89"/>
    <col collapsed="false" customWidth="true" hidden="false" outlineLevel="0" max="105" min="105" style="0" width="7.28"/>
    <col collapsed="false" customWidth="true" hidden="false" outlineLevel="0" max="106" min="106" style="0" width="6.11"/>
    <col collapsed="false" customWidth="true" hidden="false" outlineLevel="0" max="107" min="107" style="0" width="6.96"/>
    <col collapsed="false" customWidth="true" hidden="false" outlineLevel="0" max="108" min="108" style="0" width="6.85"/>
    <col collapsed="false" customWidth="true" hidden="false" outlineLevel="0" max="109" min="109" style="0" width="6.53"/>
    <col collapsed="false" customWidth="true" hidden="false" outlineLevel="0" max="110" min="110" style="0" width="5.89"/>
    <col collapsed="false" customWidth="true" hidden="false" outlineLevel="0" max="111" min="111" style="0" width="7.28"/>
    <col collapsed="false" customWidth="true" hidden="false" outlineLevel="0" max="1025" min="112" style="0" width="8.57"/>
  </cols>
  <sheetData>
    <row r="1" s="171" customFormat="true" ht="21" hidden="false" customHeight="false" outlineLevel="0" collapsed="false">
      <c r="B1" s="2" t="s">
        <v>0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 customFormat="false" ht="15.75" hidden="false" customHeight="false" outlineLevel="0" collapsed="false">
      <c r="A2" s="171"/>
      <c r="B2" s="17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74"/>
      <c r="X2" s="174"/>
      <c r="Y2" s="174"/>
      <c r="Z2" s="174"/>
    </row>
    <row r="3" customFormat="false" ht="15" hidden="false" customHeight="false" outlineLevel="0" collapsed="false">
      <c r="A3" s="171"/>
      <c r="B3" s="175" t="s">
        <v>2</v>
      </c>
      <c r="C3" s="174"/>
      <c r="D3" s="176" t="s">
        <v>124</v>
      </c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customFormat="false" ht="18.75" hidden="false" customHeight="false" outlineLevel="0" collapsed="false">
      <c r="A4" s="171"/>
      <c r="B4" s="177" t="s">
        <v>125</v>
      </c>
      <c r="C4" s="178"/>
      <c r="D4" s="179" t="s">
        <v>126</v>
      </c>
      <c r="E4" s="178"/>
      <c r="F4" s="180" t="s">
        <v>127</v>
      </c>
      <c r="G4" s="178"/>
      <c r="H4" s="178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="194" customFormat="true" ht="60" hidden="false" customHeight="false" outlineLevel="0" collapsed="false">
      <c r="A5" s="182" t="s">
        <v>4</v>
      </c>
      <c r="B5" s="183" t="s">
        <v>5</v>
      </c>
      <c r="C5" s="184" t="s">
        <v>6</v>
      </c>
      <c r="D5" s="185" t="s">
        <v>128</v>
      </c>
      <c r="E5" s="186" t="s">
        <v>8</v>
      </c>
      <c r="F5" s="186" t="s">
        <v>9</v>
      </c>
      <c r="G5" s="187" t="s">
        <v>129</v>
      </c>
      <c r="H5" s="188" t="s">
        <v>104</v>
      </c>
      <c r="I5" s="12" t="s">
        <v>130</v>
      </c>
      <c r="J5" s="12" t="s">
        <v>131</v>
      </c>
      <c r="K5" s="12" t="s">
        <v>132</v>
      </c>
      <c r="L5" s="12" t="s">
        <v>133</v>
      </c>
      <c r="M5" s="189" t="s">
        <v>105</v>
      </c>
      <c r="N5" s="189" t="s">
        <v>106</v>
      </c>
      <c r="O5" s="190" t="s">
        <v>107</v>
      </c>
      <c r="P5" s="12" t="s">
        <v>93</v>
      </c>
      <c r="Q5" s="12" t="s">
        <v>94</v>
      </c>
      <c r="R5" s="12" t="s">
        <v>95</v>
      </c>
      <c r="S5" s="12" t="s">
        <v>96</v>
      </c>
      <c r="T5" s="12" t="s">
        <v>97</v>
      </c>
      <c r="U5" s="191" t="s">
        <v>111</v>
      </c>
      <c r="V5" s="12" t="s">
        <v>93</v>
      </c>
      <c r="W5" s="12" t="s">
        <v>94</v>
      </c>
      <c r="X5" s="12" t="s">
        <v>95</v>
      </c>
      <c r="Y5" s="12" t="s">
        <v>96</v>
      </c>
      <c r="Z5" s="12" t="s">
        <v>97</v>
      </c>
      <c r="AA5" s="191" t="s">
        <v>112</v>
      </c>
      <c r="AB5" s="12" t="s">
        <v>93</v>
      </c>
      <c r="AC5" s="12" t="s">
        <v>94</v>
      </c>
      <c r="AD5" s="12" t="s">
        <v>95</v>
      </c>
      <c r="AE5" s="12" t="s">
        <v>96</v>
      </c>
      <c r="AF5" s="12" t="s">
        <v>97</v>
      </c>
      <c r="AG5" s="191" t="s">
        <v>113</v>
      </c>
      <c r="AH5" s="12" t="s">
        <v>93</v>
      </c>
      <c r="AI5" s="12" t="s">
        <v>94</v>
      </c>
      <c r="AJ5" s="12" t="s">
        <v>95</v>
      </c>
      <c r="AK5" s="12" t="s">
        <v>96</v>
      </c>
      <c r="AL5" s="12" t="s">
        <v>97</v>
      </c>
      <c r="AM5" s="191" t="s">
        <v>114</v>
      </c>
      <c r="AN5" s="12" t="s">
        <v>93</v>
      </c>
      <c r="AO5" s="12" t="s">
        <v>94</v>
      </c>
      <c r="AP5" s="12" t="s">
        <v>95</v>
      </c>
      <c r="AQ5" s="12" t="s">
        <v>96</v>
      </c>
      <c r="AR5" s="12" t="s">
        <v>97</v>
      </c>
      <c r="AS5" s="191" t="s">
        <v>115</v>
      </c>
      <c r="AT5" s="12" t="s">
        <v>93</v>
      </c>
      <c r="AU5" s="12" t="s">
        <v>94</v>
      </c>
      <c r="AV5" s="12" t="s">
        <v>95</v>
      </c>
      <c r="AW5" s="12" t="s">
        <v>96</v>
      </c>
      <c r="AX5" s="12" t="s">
        <v>97</v>
      </c>
      <c r="AY5" s="191" t="s">
        <v>116</v>
      </c>
      <c r="AZ5" s="12" t="s">
        <v>93</v>
      </c>
      <c r="BA5" s="12" t="s">
        <v>94</v>
      </c>
      <c r="BB5" s="12" t="s">
        <v>95</v>
      </c>
      <c r="BC5" s="12" t="s">
        <v>96</v>
      </c>
      <c r="BD5" s="12" t="s">
        <v>97</v>
      </c>
      <c r="BE5" s="191" t="s">
        <v>117</v>
      </c>
      <c r="BF5" s="12" t="s">
        <v>93</v>
      </c>
      <c r="BG5" s="12" t="s">
        <v>94</v>
      </c>
      <c r="BH5" s="12" t="s">
        <v>95</v>
      </c>
      <c r="BI5" s="12" t="s">
        <v>96</v>
      </c>
      <c r="BJ5" s="12" t="s">
        <v>97</v>
      </c>
      <c r="BK5" s="191" t="s">
        <v>118</v>
      </c>
      <c r="BL5" s="12" t="s">
        <v>93</v>
      </c>
      <c r="BM5" s="12" t="s">
        <v>94</v>
      </c>
      <c r="BN5" s="12" t="s">
        <v>95</v>
      </c>
      <c r="BO5" s="12" t="s">
        <v>96</v>
      </c>
      <c r="BP5" s="12" t="s">
        <v>97</v>
      </c>
      <c r="BQ5" s="191" t="s">
        <v>119</v>
      </c>
      <c r="BR5" s="12" t="s">
        <v>93</v>
      </c>
      <c r="BS5" s="12" t="s">
        <v>94</v>
      </c>
      <c r="BT5" s="12" t="s">
        <v>95</v>
      </c>
      <c r="BU5" s="12" t="s">
        <v>96</v>
      </c>
      <c r="BV5" s="12" t="s">
        <v>97</v>
      </c>
      <c r="BW5" s="191" t="s">
        <v>134</v>
      </c>
      <c r="BX5" s="12" t="s">
        <v>93</v>
      </c>
      <c r="BY5" s="12" t="s">
        <v>94</v>
      </c>
      <c r="BZ5" s="12" t="s">
        <v>95</v>
      </c>
      <c r="CA5" s="12" t="s">
        <v>96</v>
      </c>
      <c r="CB5" s="12" t="s">
        <v>97</v>
      </c>
      <c r="CC5" s="191" t="s">
        <v>135</v>
      </c>
      <c r="CD5" s="12" t="s">
        <v>93</v>
      </c>
      <c r="CE5" s="12" t="s">
        <v>94</v>
      </c>
      <c r="CF5" s="12" t="s">
        <v>95</v>
      </c>
      <c r="CG5" s="12" t="s">
        <v>96</v>
      </c>
      <c r="CH5" s="12" t="s">
        <v>97</v>
      </c>
      <c r="CI5" s="191" t="s">
        <v>136</v>
      </c>
      <c r="CJ5" s="12" t="s">
        <v>93</v>
      </c>
      <c r="CK5" s="12" t="s">
        <v>94</v>
      </c>
      <c r="CL5" s="12" t="s">
        <v>95</v>
      </c>
      <c r="CM5" s="12" t="s">
        <v>96</v>
      </c>
      <c r="CN5" s="12" t="s">
        <v>97</v>
      </c>
      <c r="CO5" s="191" t="s">
        <v>98</v>
      </c>
      <c r="CP5" s="12" t="s">
        <v>93</v>
      </c>
      <c r="CQ5" s="12" t="s">
        <v>94</v>
      </c>
      <c r="CR5" s="12" t="s">
        <v>95</v>
      </c>
      <c r="CS5" s="12" t="s">
        <v>96</v>
      </c>
      <c r="CT5" s="12" t="s">
        <v>97</v>
      </c>
      <c r="CU5" s="191" t="s">
        <v>99</v>
      </c>
      <c r="CV5" s="12" t="s">
        <v>93</v>
      </c>
      <c r="CW5" s="12" t="s">
        <v>94</v>
      </c>
      <c r="CX5" s="12" t="s">
        <v>95</v>
      </c>
      <c r="CY5" s="12" t="s">
        <v>96</v>
      </c>
      <c r="CZ5" s="12" t="s">
        <v>97</v>
      </c>
      <c r="DA5" s="191" t="s">
        <v>100</v>
      </c>
      <c r="DB5" s="12" t="s">
        <v>93</v>
      </c>
      <c r="DC5" s="12" t="s">
        <v>94</v>
      </c>
      <c r="DD5" s="12" t="s">
        <v>95</v>
      </c>
      <c r="DE5" s="12" t="s">
        <v>96</v>
      </c>
      <c r="DF5" s="12" t="s">
        <v>97</v>
      </c>
      <c r="DG5" s="191" t="s">
        <v>101</v>
      </c>
      <c r="DH5" s="192" t="s">
        <v>137</v>
      </c>
      <c r="DI5" s="192"/>
      <c r="DJ5" s="193"/>
    </row>
    <row r="6" customFormat="false" ht="15" hidden="false" customHeight="false" outlineLevel="0" collapsed="false">
      <c r="A6" s="91" t="n">
        <f aca="false">(ROW()-5)</f>
        <v>1</v>
      </c>
      <c r="B6" s="195" t="n">
        <v>5229</v>
      </c>
      <c r="C6" s="57" t="s">
        <v>12</v>
      </c>
      <c r="D6" s="196" t="n">
        <v>6</v>
      </c>
      <c r="E6" s="197" t="n">
        <v>9</v>
      </c>
      <c r="F6" s="197" t="n">
        <v>29</v>
      </c>
      <c r="G6" s="198" t="n">
        <f aca="false">AVERAGE(D6:E6)</f>
        <v>7.5</v>
      </c>
      <c r="H6" s="199" t="n">
        <f aca="false">(AVERAGE(U6,AA6,AG6,AM6,AS6,AY6,BE6,BK6,BQ6,BW6,CC6,CI6,CO6,CU6,DA6,DG6)*15)/10</f>
        <v>9.09375</v>
      </c>
      <c r="I6" s="200" t="n">
        <v>3</v>
      </c>
      <c r="J6" s="200" t="n">
        <v>5</v>
      </c>
      <c r="K6" s="200" t="n">
        <v>5</v>
      </c>
      <c r="L6" s="200" t="n">
        <v>5</v>
      </c>
      <c r="M6" s="201" t="n">
        <f aca="false">CEILING(((I6+J6+K6+L6)*5)/40,1)</f>
        <v>3</v>
      </c>
      <c r="N6" s="201" t="n">
        <f aca="false">(F6*5)/46</f>
        <v>3.15217391304348</v>
      </c>
      <c r="O6" s="202" t="n">
        <f aca="false">(H6+M6+N6)</f>
        <v>15.2459239130435</v>
      </c>
      <c r="P6" s="203" t="n">
        <v>1</v>
      </c>
      <c r="Q6" s="204" t="n">
        <v>1</v>
      </c>
      <c r="R6" s="204" t="n">
        <v>2</v>
      </c>
      <c r="S6" s="204" t="n">
        <v>0</v>
      </c>
      <c r="T6" s="205" t="n">
        <v>2</v>
      </c>
      <c r="U6" s="63" t="n">
        <f aca="false">SUM(P6:T6)</f>
        <v>6</v>
      </c>
      <c r="V6" s="148" t="n">
        <v>1</v>
      </c>
      <c r="W6" s="149" t="n">
        <v>1</v>
      </c>
      <c r="X6" s="149" t="n">
        <v>2</v>
      </c>
      <c r="Y6" s="149"/>
      <c r="Z6" s="206" t="n">
        <v>2</v>
      </c>
      <c r="AA6" s="63" t="n">
        <f aca="false">SUM(V6:Z6)</f>
        <v>6</v>
      </c>
      <c r="AB6" s="60" t="n">
        <v>1</v>
      </c>
      <c r="AC6" s="61" t="n">
        <v>1</v>
      </c>
      <c r="AD6" s="61" t="n">
        <v>2</v>
      </c>
      <c r="AE6" s="61"/>
      <c r="AF6" s="62" t="n">
        <v>2</v>
      </c>
      <c r="AG6" s="63" t="n">
        <f aca="false">SUM(AB6:AF6)</f>
        <v>6</v>
      </c>
      <c r="AH6" s="60" t="n">
        <v>1</v>
      </c>
      <c r="AI6" s="61" t="n">
        <v>1</v>
      </c>
      <c r="AJ6" s="61" t="n">
        <v>2</v>
      </c>
      <c r="AK6" s="61"/>
      <c r="AL6" s="62" t="n">
        <v>2</v>
      </c>
      <c r="AM6" s="63" t="n">
        <f aca="false">SUM(AH6:AL6)</f>
        <v>6</v>
      </c>
      <c r="AN6" s="60" t="n">
        <v>1</v>
      </c>
      <c r="AO6" s="61" t="n">
        <v>1</v>
      </c>
      <c r="AP6" s="61" t="n">
        <v>2</v>
      </c>
      <c r="AQ6" s="61"/>
      <c r="AR6" s="62" t="n">
        <v>2</v>
      </c>
      <c r="AS6" s="63" t="n">
        <f aca="false">SUM(AN6:AR6)</f>
        <v>6</v>
      </c>
      <c r="AT6" s="60" t="n">
        <v>1</v>
      </c>
      <c r="AU6" s="61" t="n">
        <v>1</v>
      </c>
      <c r="AV6" s="61" t="n">
        <v>2</v>
      </c>
      <c r="AW6" s="61"/>
      <c r="AX6" s="62" t="n">
        <v>2</v>
      </c>
      <c r="AY6" s="63" t="n">
        <f aca="false">SUM(AT6:AX6)</f>
        <v>6</v>
      </c>
      <c r="AZ6" s="60" t="n">
        <v>1</v>
      </c>
      <c r="BA6" s="61" t="n">
        <v>1</v>
      </c>
      <c r="BB6" s="61" t="n">
        <v>2</v>
      </c>
      <c r="BC6" s="61"/>
      <c r="BD6" s="62" t="n">
        <v>2</v>
      </c>
      <c r="BE6" s="63" t="n">
        <f aca="false">SUM(AZ6:BD6)</f>
        <v>6</v>
      </c>
      <c r="BF6" s="60" t="n">
        <v>1</v>
      </c>
      <c r="BG6" s="61" t="n">
        <v>1</v>
      </c>
      <c r="BH6" s="61" t="n">
        <v>2</v>
      </c>
      <c r="BI6" s="61"/>
      <c r="BJ6" s="62" t="n">
        <v>2</v>
      </c>
      <c r="BK6" s="63" t="n">
        <f aca="false">SUM(BF6:BJ6)</f>
        <v>6</v>
      </c>
      <c r="BL6" s="60" t="n">
        <v>1</v>
      </c>
      <c r="BM6" s="61" t="n">
        <v>1</v>
      </c>
      <c r="BN6" s="61" t="n">
        <v>2</v>
      </c>
      <c r="BO6" s="61"/>
      <c r="BP6" s="62" t="n">
        <v>2</v>
      </c>
      <c r="BQ6" s="63" t="n">
        <f aca="false">SUM(BL6:BP6)</f>
        <v>6</v>
      </c>
      <c r="BR6" s="60" t="n">
        <v>1</v>
      </c>
      <c r="BS6" s="61" t="n">
        <v>1</v>
      </c>
      <c r="BT6" s="61" t="n">
        <v>2</v>
      </c>
      <c r="BU6" s="61"/>
      <c r="BV6" s="62" t="n">
        <v>2</v>
      </c>
      <c r="BW6" s="63" t="n">
        <f aca="false">SUM(BR6:BV6)</f>
        <v>6</v>
      </c>
      <c r="BX6" s="60" t="n">
        <v>1</v>
      </c>
      <c r="BY6" s="61" t="n">
        <v>1</v>
      </c>
      <c r="BZ6" s="61" t="n">
        <v>2</v>
      </c>
      <c r="CA6" s="61"/>
      <c r="CB6" s="62" t="n">
        <v>2</v>
      </c>
      <c r="CC6" s="63" t="n">
        <f aca="false">SUM(BX6:CB6)</f>
        <v>6</v>
      </c>
      <c r="CD6" s="60" t="n">
        <v>1</v>
      </c>
      <c r="CE6" s="61" t="n">
        <v>1</v>
      </c>
      <c r="CF6" s="61" t="n">
        <v>2</v>
      </c>
      <c r="CG6" s="61"/>
      <c r="CH6" s="62" t="n">
        <v>2</v>
      </c>
      <c r="CI6" s="63" t="n">
        <f aca="false">SUM(CD6:CH6)</f>
        <v>6</v>
      </c>
      <c r="CJ6" s="60" t="n">
        <v>1</v>
      </c>
      <c r="CK6" s="61" t="n">
        <v>1</v>
      </c>
      <c r="CL6" s="61" t="n">
        <v>2</v>
      </c>
      <c r="CM6" s="61" t="n">
        <v>1</v>
      </c>
      <c r="CN6" s="62" t="n">
        <v>2</v>
      </c>
      <c r="CO6" s="63" t="n">
        <f aca="false">SUM(CJ6:CN6)</f>
        <v>7</v>
      </c>
      <c r="CP6" s="60" t="n">
        <v>1</v>
      </c>
      <c r="CQ6" s="61" t="n">
        <v>1</v>
      </c>
      <c r="CR6" s="61" t="n">
        <v>2</v>
      </c>
      <c r="CS6" s="61"/>
      <c r="CT6" s="62" t="n">
        <v>2</v>
      </c>
      <c r="CU6" s="63" t="n">
        <f aca="false">SUM(CP6:CT6)</f>
        <v>6</v>
      </c>
      <c r="CV6" s="60" t="n">
        <v>1</v>
      </c>
      <c r="CW6" s="61" t="n">
        <v>1</v>
      </c>
      <c r="CX6" s="61" t="n">
        <v>2</v>
      </c>
      <c r="CY6" s="61"/>
      <c r="CZ6" s="62" t="n">
        <v>2</v>
      </c>
      <c r="DA6" s="63" t="n">
        <f aca="false">SUM(CV6:CZ6)</f>
        <v>6</v>
      </c>
      <c r="DB6" s="60" t="n">
        <v>1</v>
      </c>
      <c r="DC6" s="61" t="n">
        <v>1</v>
      </c>
      <c r="DD6" s="61" t="n">
        <v>2</v>
      </c>
      <c r="DE6" s="61"/>
      <c r="DF6" s="62" t="n">
        <v>2</v>
      </c>
      <c r="DG6" s="64" t="n">
        <f aca="false">SUM(DB6:DF6)</f>
        <v>6</v>
      </c>
      <c r="DH6" s="207"/>
      <c r="DI6" s="207"/>
    </row>
    <row r="7" customFormat="false" ht="15" hidden="false" customHeight="false" outlineLevel="0" collapsed="false">
      <c r="A7" s="91" t="n">
        <f aca="false">(ROW()-5)</f>
        <v>2</v>
      </c>
      <c r="B7" s="195" t="n">
        <v>7359</v>
      </c>
      <c r="C7" s="57" t="s">
        <v>13</v>
      </c>
      <c r="D7" s="196" t="n">
        <v>5</v>
      </c>
      <c r="E7" s="197" t="n">
        <v>15</v>
      </c>
      <c r="F7" s="208" t="n">
        <v>22</v>
      </c>
      <c r="G7" s="209" t="n">
        <f aca="false">AVERAGE(D7:E7)</f>
        <v>10</v>
      </c>
      <c r="H7" s="210" t="n">
        <f aca="false">(AVERAGE(U7,AA7,AG7,AM7,AS7,AY7,BE7,BK7,BQ7,BW7,CC7,CI7,CO7,CU7,DA7,DG7)*15)/10</f>
        <v>10.5</v>
      </c>
      <c r="I7" s="211" t="n">
        <v>3</v>
      </c>
      <c r="J7" s="211" t="n">
        <v>3</v>
      </c>
      <c r="K7" s="211" t="n">
        <v>2</v>
      </c>
      <c r="L7" s="211" t="n">
        <v>3</v>
      </c>
      <c r="M7" s="212" t="n">
        <f aca="false">CEILING(((I7+J7+K7+L7)*5)/40,1)</f>
        <v>2</v>
      </c>
      <c r="N7" s="212" t="n">
        <f aca="false">(F7*5)/46</f>
        <v>2.39130434782609</v>
      </c>
      <c r="O7" s="213" t="n">
        <f aca="false">(H7+M7+N7)</f>
        <v>14.8913043478261</v>
      </c>
      <c r="P7" s="138" t="n">
        <v>2</v>
      </c>
      <c r="Q7" s="22" t="n">
        <v>1</v>
      </c>
      <c r="R7" s="22" t="n">
        <v>2</v>
      </c>
      <c r="S7" s="22" t="n">
        <v>0</v>
      </c>
      <c r="T7" s="139" t="n">
        <v>2</v>
      </c>
      <c r="U7" s="54" t="n">
        <f aca="false">SUM(P7:T7)</f>
        <v>7</v>
      </c>
      <c r="V7" s="136" t="n">
        <v>2</v>
      </c>
      <c r="W7" s="20" t="n">
        <v>0</v>
      </c>
      <c r="X7" s="20" t="n">
        <v>2</v>
      </c>
      <c r="Y7" s="20" t="n">
        <v>0</v>
      </c>
      <c r="Z7" s="137" t="n">
        <v>2</v>
      </c>
      <c r="AA7" s="63" t="n">
        <f aca="false">SUM(V7:Z7)</f>
        <v>6</v>
      </c>
      <c r="AB7" s="51" t="n">
        <v>2</v>
      </c>
      <c r="AC7" s="52" t="n">
        <v>2</v>
      </c>
      <c r="AD7" s="52" t="n">
        <v>2</v>
      </c>
      <c r="AE7" s="52" t="n">
        <v>0</v>
      </c>
      <c r="AF7" s="53" t="n">
        <v>1</v>
      </c>
      <c r="AG7" s="54" t="n">
        <f aca="false">SUM(AB7:AF7)</f>
        <v>7</v>
      </c>
      <c r="AH7" s="51" t="n">
        <v>2</v>
      </c>
      <c r="AI7" s="52" t="n">
        <v>1</v>
      </c>
      <c r="AJ7" s="52" t="n">
        <v>2</v>
      </c>
      <c r="AK7" s="52" t="n">
        <v>0</v>
      </c>
      <c r="AL7" s="53" t="n">
        <v>1</v>
      </c>
      <c r="AM7" s="54" t="n">
        <f aca="false">SUM(AH7:AL7)</f>
        <v>6</v>
      </c>
      <c r="AN7" s="51" t="n">
        <v>2</v>
      </c>
      <c r="AO7" s="52" t="n">
        <v>1</v>
      </c>
      <c r="AP7" s="52" t="n">
        <v>2</v>
      </c>
      <c r="AQ7" s="52" t="n">
        <v>0</v>
      </c>
      <c r="AR7" s="53" t="n">
        <v>2</v>
      </c>
      <c r="AS7" s="54" t="n">
        <f aca="false">SUM(AN7:AR7)</f>
        <v>7</v>
      </c>
      <c r="AT7" s="51" t="n">
        <v>2</v>
      </c>
      <c r="AU7" s="52" t="n">
        <v>1</v>
      </c>
      <c r="AV7" s="52" t="n">
        <v>2</v>
      </c>
      <c r="AW7" s="52" t="n">
        <v>0</v>
      </c>
      <c r="AX7" s="53" t="n">
        <v>2</v>
      </c>
      <c r="AY7" s="54" t="n">
        <f aca="false">SUM(AT7:AX7)</f>
        <v>7</v>
      </c>
      <c r="AZ7" s="51" t="n">
        <v>2</v>
      </c>
      <c r="BA7" s="52" t="n">
        <v>1</v>
      </c>
      <c r="BB7" s="52" t="n">
        <v>2</v>
      </c>
      <c r="BC7" s="52" t="n">
        <v>0</v>
      </c>
      <c r="BD7" s="53" t="n">
        <v>2</v>
      </c>
      <c r="BE7" s="54" t="n">
        <f aca="false">SUM(AZ7:BD7)</f>
        <v>7</v>
      </c>
      <c r="BF7" s="51" t="n">
        <v>2</v>
      </c>
      <c r="BG7" s="52" t="n">
        <v>1</v>
      </c>
      <c r="BH7" s="52" t="n">
        <v>2</v>
      </c>
      <c r="BI7" s="52" t="n">
        <v>0</v>
      </c>
      <c r="BJ7" s="53" t="n">
        <v>2</v>
      </c>
      <c r="BK7" s="54" t="n">
        <f aca="false">SUM(BF7:BJ7)</f>
        <v>7</v>
      </c>
      <c r="BL7" s="51" t="n">
        <v>2</v>
      </c>
      <c r="BM7" s="52" t="n">
        <v>1</v>
      </c>
      <c r="BN7" s="52" t="n">
        <v>2</v>
      </c>
      <c r="BO7" s="52" t="n">
        <v>0</v>
      </c>
      <c r="BP7" s="53" t="n">
        <v>2</v>
      </c>
      <c r="BQ7" s="54" t="n">
        <f aca="false">SUM(BL7:BP7)</f>
        <v>7</v>
      </c>
      <c r="BR7" s="51" t="n">
        <v>2</v>
      </c>
      <c r="BS7" s="52" t="n">
        <v>1</v>
      </c>
      <c r="BT7" s="52" t="n">
        <v>2</v>
      </c>
      <c r="BU7" s="52" t="n">
        <v>0</v>
      </c>
      <c r="BV7" s="53" t="n">
        <v>2</v>
      </c>
      <c r="BW7" s="54" t="n">
        <f aca="false">SUM(BR7:BV7)</f>
        <v>7</v>
      </c>
      <c r="BX7" s="51" t="n">
        <v>2</v>
      </c>
      <c r="BY7" s="52" t="n">
        <v>1</v>
      </c>
      <c r="BZ7" s="52" t="n">
        <v>2</v>
      </c>
      <c r="CA7" s="52" t="n">
        <v>0</v>
      </c>
      <c r="CB7" s="53" t="n">
        <v>2</v>
      </c>
      <c r="CC7" s="54" t="n">
        <f aca="false">SUM(BX7:CB7)</f>
        <v>7</v>
      </c>
      <c r="CD7" s="51" t="n">
        <v>2</v>
      </c>
      <c r="CE7" s="52" t="n">
        <v>1</v>
      </c>
      <c r="CF7" s="52" t="n">
        <v>2</v>
      </c>
      <c r="CG7" s="52" t="n">
        <v>0</v>
      </c>
      <c r="CH7" s="53" t="n">
        <v>2</v>
      </c>
      <c r="CI7" s="54" t="n">
        <f aca="false">SUM(CD7:CH7)</f>
        <v>7</v>
      </c>
      <c r="CJ7" s="51" t="n">
        <v>2</v>
      </c>
      <c r="CK7" s="52" t="n">
        <v>1</v>
      </c>
      <c r="CL7" s="52" t="n">
        <v>2</v>
      </c>
      <c r="CM7" s="52" t="n">
        <v>0</v>
      </c>
      <c r="CN7" s="53" t="n">
        <v>2</v>
      </c>
      <c r="CO7" s="54" t="n">
        <f aca="false">SUM(CJ7:CN7)</f>
        <v>7</v>
      </c>
      <c r="CP7" s="51" t="n">
        <v>2</v>
      </c>
      <c r="CQ7" s="52" t="n">
        <v>1</v>
      </c>
      <c r="CR7" s="52" t="n">
        <v>2</v>
      </c>
      <c r="CS7" s="52" t="n">
        <v>0</v>
      </c>
      <c r="CT7" s="53" t="n">
        <v>2</v>
      </c>
      <c r="CU7" s="54" t="n">
        <f aca="false">SUM(CP7:CT7)</f>
        <v>7</v>
      </c>
      <c r="CV7" s="51" t="n">
        <v>2</v>
      </c>
      <c r="CW7" s="52" t="n">
        <v>1</v>
      </c>
      <c r="CX7" s="52" t="n">
        <v>2</v>
      </c>
      <c r="CY7" s="52" t="n">
        <v>0</v>
      </c>
      <c r="CZ7" s="53" t="n">
        <v>2</v>
      </c>
      <c r="DA7" s="54" t="n">
        <f aca="false">SUM(CV7:CZ7)</f>
        <v>7</v>
      </c>
      <c r="DB7" s="51" t="n">
        <v>2</v>
      </c>
      <c r="DC7" s="52" t="n">
        <v>1</v>
      </c>
      <c r="DD7" s="52" t="n">
        <v>2</v>
      </c>
      <c r="DE7" s="52" t="n">
        <v>2</v>
      </c>
      <c r="DF7" s="53" t="n">
        <v>2</v>
      </c>
      <c r="DG7" s="55" t="n">
        <f aca="false">SUM(DB7:DF7)</f>
        <v>9</v>
      </c>
      <c r="DH7" s="27"/>
      <c r="DI7" s="27"/>
    </row>
    <row r="8" customFormat="false" ht="15" hidden="false" customHeight="false" outlineLevel="0" collapsed="false">
      <c r="A8" s="91" t="n">
        <f aca="false">(ROW()-5)</f>
        <v>3</v>
      </c>
      <c r="B8" s="195" t="n">
        <v>7613</v>
      </c>
      <c r="C8" s="57" t="s">
        <v>14</v>
      </c>
      <c r="D8" s="214" t="n">
        <v>14</v>
      </c>
      <c r="E8" s="197" t="n">
        <v>15</v>
      </c>
      <c r="F8" s="197" t="n">
        <v>33</v>
      </c>
      <c r="G8" s="198" t="n">
        <f aca="false">AVERAGE(D8:E8)</f>
        <v>14.5</v>
      </c>
      <c r="H8" s="210" t="n">
        <f aca="false">(AVERAGE(U8,AA8,AG8,AM8,AS8,AY8,BE8,BK8,BQ8,BW8,CC8,CI8,CO8,CU8,DA8,DG8)*15)/10</f>
        <v>12.28125</v>
      </c>
      <c r="I8" s="211" t="n">
        <v>7</v>
      </c>
      <c r="J8" s="211" t="n">
        <v>6</v>
      </c>
      <c r="K8" s="211" t="n">
        <v>7</v>
      </c>
      <c r="L8" s="211" t="n">
        <v>7</v>
      </c>
      <c r="M8" s="212" t="n">
        <f aca="false">CEILING(((I8+J8+K8+L8)*5)/40,1)</f>
        <v>4</v>
      </c>
      <c r="N8" s="212" t="n">
        <f aca="false">(F8*5)/46</f>
        <v>3.58695652173913</v>
      </c>
      <c r="O8" s="213" t="n">
        <f aca="false">(H8+M8+N8)</f>
        <v>19.8682065217391</v>
      </c>
      <c r="P8" s="138" t="n">
        <v>2</v>
      </c>
      <c r="Q8" s="22" t="n">
        <v>2</v>
      </c>
      <c r="R8" s="22" t="n">
        <v>2</v>
      </c>
      <c r="S8" s="22" t="n">
        <v>0</v>
      </c>
      <c r="T8" s="139" t="n">
        <v>2</v>
      </c>
      <c r="U8" s="54" t="n">
        <f aca="false">SUM(P8:T8)</f>
        <v>8</v>
      </c>
      <c r="V8" s="136" t="n">
        <v>2</v>
      </c>
      <c r="W8" s="20" t="n">
        <v>2</v>
      </c>
      <c r="X8" s="20" t="n">
        <v>2</v>
      </c>
      <c r="Y8" s="20" t="n">
        <v>0</v>
      </c>
      <c r="Z8" s="140" t="n">
        <v>2</v>
      </c>
      <c r="AA8" s="63" t="n">
        <f aca="false">SUM(V8:Z8)</f>
        <v>8</v>
      </c>
      <c r="AB8" s="51" t="n">
        <v>2</v>
      </c>
      <c r="AC8" s="52" t="n">
        <v>2</v>
      </c>
      <c r="AD8" s="52" t="n">
        <v>2</v>
      </c>
      <c r="AE8" s="52" t="n">
        <v>0</v>
      </c>
      <c r="AF8" s="53" t="n">
        <v>1</v>
      </c>
      <c r="AG8" s="54" t="n">
        <f aca="false">SUM(AB8:AF8)</f>
        <v>7</v>
      </c>
      <c r="AH8" s="51" t="n">
        <v>2</v>
      </c>
      <c r="AI8" s="52" t="n">
        <v>2</v>
      </c>
      <c r="AJ8" s="52" t="n">
        <v>3</v>
      </c>
      <c r="AK8" s="52" t="n">
        <v>0</v>
      </c>
      <c r="AL8" s="53" t="n">
        <v>1</v>
      </c>
      <c r="AM8" s="54" t="n">
        <f aca="false">SUM(AH8:AL8)</f>
        <v>8</v>
      </c>
      <c r="AN8" s="51" t="n">
        <v>2</v>
      </c>
      <c r="AO8" s="52" t="n">
        <v>2</v>
      </c>
      <c r="AP8" s="52" t="n">
        <v>3</v>
      </c>
      <c r="AQ8" s="52" t="n">
        <v>0</v>
      </c>
      <c r="AR8" s="53" t="n">
        <v>1</v>
      </c>
      <c r="AS8" s="54" t="n">
        <f aca="false">SUM(AN8:AR8)</f>
        <v>8</v>
      </c>
      <c r="AT8" s="51" t="n">
        <v>2</v>
      </c>
      <c r="AU8" s="52" t="n">
        <v>2</v>
      </c>
      <c r="AV8" s="52" t="n">
        <v>2</v>
      </c>
      <c r="AW8" s="52" t="n">
        <v>0</v>
      </c>
      <c r="AX8" s="53" t="n">
        <v>2</v>
      </c>
      <c r="AY8" s="54" t="n">
        <f aca="false">SUM(AT8:AX8)</f>
        <v>8</v>
      </c>
      <c r="AZ8" s="51" t="n">
        <v>2</v>
      </c>
      <c r="BA8" s="52" t="n">
        <v>2</v>
      </c>
      <c r="BB8" s="52" t="n">
        <v>2</v>
      </c>
      <c r="BC8" s="52" t="n">
        <v>0</v>
      </c>
      <c r="BD8" s="53" t="n">
        <v>2</v>
      </c>
      <c r="BE8" s="54" t="n">
        <f aca="false">SUM(AZ8:BD8)</f>
        <v>8</v>
      </c>
      <c r="BF8" s="51" t="n">
        <v>2</v>
      </c>
      <c r="BG8" s="52" t="n">
        <v>2</v>
      </c>
      <c r="BH8" s="52" t="n">
        <v>2</v>
      </c>
      <c r="BI8" s="52" t="n">
        <v>0</v>
      </c>
      <c r="BJ8" s="53" t="n">
        <v>2</v>
      </c>
      <c r="BK8" s="54" t="n">
        <f aca="false">SUM(BF8:BJ8)</f>
        <v>8</v>
      </c>
      <c r="BL8" s="51" t="n">
        <v>2</v>
      </c>
      <c r="BM8" s="52" t="n">
        <v>2</v>
      </c>
      <c r="BN8" s="52" t="n">
        <v>2</v>
      </c>
      <c r="BO8" s="52" t="n">
        <v>0</v>
      </c>
      <c r="BP8" s="53" t="n">
        <v>2</v>
      </c>
      <c r="BQ8" s="54" t="n">
        <f aca="false">SUM(BL8:BP8)</f>
        <v>8</v>
      </c>
      <c r="BR8" s="51" t="n">
        <v>2</v>
      </c>
      <c r="BS8" s="52" t="n">
        <v>2</v>
      </c>
      <c r="BT8" s="52" t="n">
        <v>3</v>
      </c>
      <c r="BU8" s="52" t="n">
        <v>0</v>
      </c>
      <c r="BV8" s="53" t="n">
        <v>2</v>
      </c>
      <c r="BW8" s="54" t="n">
        <f aca="false">SUM(BR8:BV8)</f>
        <v>9</v>
      </c>
      <c r="BX8" s="51" t="n">
        <v>2</v>
      </c>
      <c r="BY8" s="52" t="n">
        <v>2</v>
      </c>
      <c r="BZ8" s="52" t="n">
        <v>2</v>
      </c>
      <c r="CA8" s="52" t="n">
        <v>0</v>
      </c>
      <c r="CB8" s="53" t="n">
        <v>2</v>
      </c>
      <c r="CC8" s="54" t="n">
        <f aca="false">SUM(BX8:CB8)</f>
        <v>8</v>
      </c>
      <c r="CD8" s="51" t="n">
        <v>2</v>
      </c>
      <c r="CE8" s="52" t="n">
        <v>2</v>
      </c>
      <c r="CF8" s="52" t="n">
        <v>2</v>
      </c>
      <c r="CG8" s="52" t="n">
        <v>0</v>
      </c>
      <c r="CH8" s="53" t="n">
        <v>2</v>
      </c>
      <c r="CI8" s="54" t="n">
        <f aca="false">SUM(CD8:CH8)</f>
        <v>8</v>
      </c>
      <c r="CJ8" s="51" t="n">
        <v>2</v>
      </c>
      <c r="CK8" s="52" t="n">
        <v>2</v>
      </c>
      <c r="CL8" s="52" t="n">
        <v>3</v>
      </c>
      <c r="CM8" s="52" t="n">
        <v>0</v>
      </c>
      <c r="CN8" s="53" t="n">
        <v>2</v>
      </c>
      <c r="CO8" s="54" t="n">
        <f aca="false">SUM(CJ8:CN8)</f>
        <v>9</v>
      </c>
      <c r="CP8" s="51" t="n">
        <v>2</v>
      </c>
      <c r="CQ8" s="52" t="n">
        <v>2</v>
      </c>
      <c r="CR8" s="52" t="n">
        <v>2</v>
      </c>
      <c r="CS8" s="52" t="n">
        <v>0</v>
      </c>
      <c r="CT8" s="53" t="n">
        <v>2</v>
      </c>
      <c r="CU8" s="54" t="n">
        <f aca="false">SUM(CP8:CT8)</f>
        <v>8</v>
      </c>
      <c r="CV8" s="51" t="n">
        <v>2</v>
      </c>
      <c r="CW8" s="52" t="n">
        <v>2</v>
      </c>
      <c r="CX8" s="52" t="n">
        <v>3</v>
      </c>
      <c r="CY8" s="52" t="n">
        <v>0</v>
      </c>
      <c r="CZ8" s="53" t="n">
        <v>2</v>
      </c>
      <c r="DA8" s="54" t="n">
        <f aca="false">SUM(CV8:CZ8)</f>
        <v>9</v>
      </c>
      <c r="DB8" s="51" t="n">
        <v>2</v>
      </c>
      <c r="DC8" s="52" t="n">
        <v>2</v>
      </c>
      <c r="DD8" s="52" t="n">
        <v>3</v>
      </c>
      <c r="DE8" s="52" t="n">
        <v>0</v>
      </c>
      <c r="DF8" s="53" t="n">
        <v>2</v>
      </c>
      <c r="DG8" s="55" t="n">
        <f aca="false">SUM(DB8:DF8)</f>
        <v>9</v>
      </c>
      <c r="DH8" s="27"/>
      <c r="DI8" s="27"/>
    </row>
    <row r="9" customFormat="false" ht="15" hidden="false" customHeight="false" outlineLevel="0" collapsed="false">
      <c r="A9" s="91" t="n">
        <f aca="false">(ROW()-5)</f>
        <v>4</v>
      </c>
      <c r="B9" s="195" t="n">
        <v>7614</v>
      </c>
      <c r="C9" s="57" t="s">
        <v>15</v>
      </c>
      <c r="D9" s="214" t="n">
        <v>8</v>
      </c>
      <c r="E9" s="197" t="n">
        <v>18</v>
      </c>
      <c r="F9" s="197" t="n">
        <v>37</v>
      </c>
      <c r="G9" s="209" t="n">
        <f aca="false">AVERAGE(D9:E9)</f>
        <v>13</v>
      </c>
      <c r="H9" s="210" t="n">
        <f aca="false">(AVERAGE(U9,AA9,AG9,AM9,AS9,AY9,BE9,BK9,BQ9,BW9,CC9,CI9,CO9,CU9,DA9,DG9)*15)/10</f>
        <v>12.09375</v>
      </c>
      <c r="I9" s="211" t="n">
        <v>5</v>
      </c>
      <c r="J9" s="211" t="n">
        <v>5</v>
      </c>
      <c r="K9" s="211" t="n">
        <v>4</v>
      </c>
      <c r="L9" s="211" t="n">
        <v>5</v>
      </c>
      <c r="M9" s="212" t="n">
        <f aca="false">CEILING(((I9+J9+K9+L9)*5)/40,1)</f>
        <v>3</v>
      </c>
      <c r="N9" s="212" t="n">
        <f aca="false">(F9*5)/46</f>
        <v>4.02173913043478</v>
      </c>
      <c r="O9" s="213" t="n">
        <f aca="false">(H9+M9+N9)</f>
        <v>19.1154891304348</v>
      </c>
      <c r="P9" s="138" t="n">
        <v>2</v>
      </c>
      <c r="Q9" s="22" t="n">
        <v>2</v>
      </c>
      <c r="R9" s="22" t="n">
        <v>2</v>
      </c>
      <c r="S9" s="22" t="n">
        <v>1</v>
      </c>
      <c r="T9" s="139" t="n">
        <v>2</v>
      </c>
      <c r="U9" s="54" t="n">
        <f aca="false">SUM(P9:T9)</f>
        <v>9</v>
      </c>
      <c r="V9" s="136" t="n">
        <v>2</v>
      </c>
      <c r="W9" s="20" t="n">
        <v>2</v>
      </c>
      <c r="X9" s="20" t="n">
        <v>2</v>
      </c>
      <c r="Y9" s="20" t="n">
        <v>1</v>
      </c>
      <c r="Z9" s="140" t="n">
        <v>2</v>
      </c>
      <c r="AA9" s="63" t="n">
        <f aca="false">SUM(V9:Z9)</f>
        <v>9</v>
      </c>
      <c r="AB9" s="51" t="n">
        <v>2</v>
      </c>
      <c r="AC9" s="52" t="n">
        <v>2</v>
      </c>
      <c r="AD9" s="52" t="n">
        <v>2</v>
      </c>
      <c r="AE9" s="52" t="n">
        <v>1</v>
      </c>
      <c r="AF9" s="53" t="n">
        <v>2</v>
      </c>
      <c r="AG9" s="54" t="n">
        <f aca="false">SUM(AB9:AF9)</f>
        <v>9</v>
      </c>
      <c r="AH9" s="51" t="n">
        <v>2</v>
      </c>
      <c r="AI9" s="52" t="n">
        <v>2</v>
      </c>
      <c r="AJ9" s="52" t="n">
        <v>2</v>
      </c>
      <c r="AK9" s="52" t="n">
        <v>0</v>
      </c>
      <c r="AL9" s="53" t="n">
        <v>2</v>
      </c>
      <c r="AM9" s="54" t="n">
        <f aca="false">SUM(AH9:AL9)</f>
        <v>8</v>
      </c>
      <c r="AN9" s="51" t="n">
        <v>2</v>
      </c>
      <c r="AO9" s="52" t="n">
        <v>2</v>
      </c>
      <c r="AP9" s="52" t="n">
        <v>2</v>
      </c>
      <c r="AQ9" s="52" t="n">
        <v>1</v>
      </c>
      <c r="AR9" s="53" t="n">
        <v>2</v>
      </c>
      <c r="AS9" s="54" t="n">
        <f aca="false">SUM(AN9:AR9)</f>
        <v>9</v>
      </c>
      <c r="AT9" s="51" t="n">
        <v>2</v>
      </c>
      <c r="AU9" s="52" t="n">
        <v>2</v>
      </c>
      <c r="AV9" s="52" t="n">
        <v>3</v>
      </c>
      <c r="AW9" s="52" t="n">
        <v>0</v>
      </c>
      <c r="AX9" s="53" t="n">
        <v>2</v>
      </c>
      <c r="AY9" s="54" t="n">
        <f aca="false">SUM(AT9:AX9)</f>
        <v>9</v>
      </c>
      <c r="AZ9" s="51" t="n">
        <v>2</v>
      </c>
      <c r="BA9" s="52" t="n">
        <v>2</v>
      </c>
      <c r="BB9" s="52" t="n">
        <v>2</v>
      </c>
      <c r="BC9" s="52" t="n">
        <v>1</v>
      </c>
      <c r="BD9" s="53" t="n">
        <v>2</v>
      </c>
      <c r="BE9" s="54" t="n">
        <f aca="false">SUM(AZ9:BD9)</f>
        <v>9</v>
      </c>
      <c r="BF9" s="51" t="n">
        <v>2</v>
      </c>
      <c r="BG9" s="52" t="n">
        <v>2</v>
      </c>
      <c r="BH9" s="52" t="n">
        <v>3</v>
      </c>
      <c r="BI9" s="52" t="n">
        <v>0</v>
      </c>
      <c r="BJ9" s="53" t="n">
        <v>2</v>
      </c>
      <c r="BK9" s="54" t="n">
        <f aca="false">SUM(BF9:BJ9)</f>
        <v>9</v>
      </c>
      <c r="BL9" s="51" t="n">
        <v>2</v>
      </c>
      <c r="BM9" s="52" t="n">
        <v>1</v>
      </c>
      <c r="BN9" s="52" t="n">
        <v>1</v>
      </c>
      <c r="BO9" s="52" t="n">
        <v>0</v>
      </c>
      <c r="BP9" s="53" t="n">
        <v>2</v>
      </c>
      <c r="BQ9" s="54" t="n">
        <f aca="false">SUM(BL9:BP9)</f>
        <v>6</v>
      </c>
      <c r="BR9" s="51" t="n">
        <v>2</v>
      </c>
      <c r="BS9" s="52" t="n">
        <v>2</v>
      </c>
      <c r="BT9" s="52" t="n">
        <v>2</v>
      </c>
      <c r="BU9" s="52" t="n">
        <v>0</v>
      </c>
      <c r="BV9" s="53" t="n">
        <v>2</v>
      </c>
      <c r="BW9" s="54" t="n">
        <f aca="false">SUM(BR9:BV9)</f>
        <v>8</v>
      </c>
      <c r="BX9" s="51" t="n">
        <v>2</v>
      </c>
      <c r="BY9" s="52" t="n">
        <v>2</v>
      </c>
      <c r="BZ9" s="52" t="n">
        <v>2</v>
      </c>
      <c r="CA9" s="52" t="n">
        <v>0</v>
      </c>
      <c r="CB9" s="53" t="n">
        <v>2</v>
      </c>
      <c r="CC9" s="54" t="n">
        <f aca="false">SUM(BX9:CB9)</f>
        <v>8</v>
      </c>
      <c r="CD9" s="51" t="n">
        <v>2</v>
      </c>
      <c r="CE9" s="52" t="n">
        <v>1</v>
      </c>
      <c r="CF9" s="52" t="n">
        <v>1</v>
      </c>
      <c r="CG9" s="52" t="n">
        <v>1</v>
      </c>
      <c r="CH9" s="53" t="n">
        <v>2</v>
      </c>
      <c r="CI9" s="54" t="n">
        <f aca="false">SUM(CD9:CH9)</f>
        <v>7</v>
      </c>
      <c r="CJ9" s="51" t="n">
        <v>2</v>
      </c>
      <c r="CK9" s="52" t="n">
        <v>1</v>
      </c>
      <c r="CL9" s="52" t="n">
        <v>1</v>
      </c>
      <c r="CM9" s="52" t="n">
        <v>1</v>
      </c>
      <c r="CN9" s="53" t="n">
        <v>2</v>
      </c>
      <c r="CO9" s="54" t="n">
        <f aca="false">SUM(CJ9:CN9)</f>
        <v>7</v>
      </c>
      <c r="CP9" s="51" t="n">
        <v>2</v>
      </c>
      <c r="CQ9" s="52" t="n">
        <v>1</v>
      </c>
      <c r="CR9" s="52" t="n">
        <v>2</v>
      </c>
      <c r="CS9" s="52" t="n">
        <v>0</v>
      </c>
      <c r="CT9" s="53" t="n">
        <v>2</v>
      </c>
      <c r="CU9" s="54" t="n">
        <f aca="false">SUM(CP9:CT9)</f>
        <v>7</v>
      </c>
      <c r="CV9" s="51" t="n">
        <v>2</v>
      </c>
      <c r="CW9" s="52" t="n">
        <v>1</v>
      </c>
      <c r="CX9" s="52" t="n">
        <v>2</v>
      </c>
      <c r="CY9" s="52" t="n">
        <v>0</v>
      </c>
      <c r="CZ9" s="53" t="n">
        <v>2</v>
      </c>
      <c r="DA9" s="54" t="n">
        <f aca="false">SUM(CV9:CZ9)</f>
        <v>7</v>
      </c>
      <c r="DB9" s="51" t="n">
        <v>2</v>
      </c>
      <c r="DC9" s="52" t="n">
        <v>2</v>
      </c>
      <c r="DD9" s="52" t="n">
        <v>2</v>
      </c>
      <c r="DE9" s="52" t="n">
        <v>0</v>
      </c>
      <c r="DF9" s="53" t="n">
        <v>2</v>
      </c>
      <c r="DG9" s="55" t="n">
        <f aca="false">SUM(DB9:DF9)</f>
        <v>8</v>
      </c>
      <c r="DH9" s="27"/>
      <c r="DI9" s="27"/>
    </row>
    <row r="10" customFormat="false" ht="18.75" hidden="false" customHeight="true" outlineLevel="0" collapsed="false">
      <c r="A10" s="91" t="n">
        <f aca="false">(ROW()-5)</f>
        <v>5</v>
      </c>
      <c r="B10" s="195" t="n">
        <v>7615</v>
      </c>
      <c r="C10" s="57" t="s">
        <v>16</v>
      </c>
      <c r="D10" s="214" t="n">
        <v>11</v>
      </c>
      <c r="E10" s="197" t="n">
        <v>15</v>
      </c>
      <c r="F10" s="197" t="n">
        <v>43</v>
      </c>
      <c r="G10" s="209" t="n">
        <f aca="false">AVERAGE(D10:E10)</f>
        <v>13</v>
      </c>
      <c r="H10" s="210" t="n">
        <f aca="false">(AVERAGE(U10,AA10,AG10,AM10,AS10,AY10,BE10,BK10,BQ10,BW10,CC10,CI10,CO10,CU10,DA10,DG10)*15)/10</f>
        <v>14.15625</v>
      </c>
      <c r="I10" s="211" t="n">
        <v>5</v>
      </c>
      <c r="J10" s="211" t="n">
        <v>5</v>
      </c>
      <c r="K10" s="211" t="n">
        <v>6</v>
      </c>
      <c r="L10" s="211" t="n">
        <v>5</v>
      </c>
      <c r="M10" s="212" t="n">
        <f aca="false">CEILING(((I10+J10+K10+L10)*5)/40,1)</f>
        <v>3</v>
      </c>
      <c r="N10" s="212" t="n">
        <f aca="false">(F10*5)/46</f>
        <v>4.67391304347826</v>
      </c>
      <c r="O10" s="213" t="n">
        <f aca="false">(H10+M10+N10)</f>
        <v>21.8301630434783</v>
      </c>
      <c r="P10" s="138" t="n">
        <v>2</v>
      </c>
      <c r="Q10" s="22" t="n">
        <v>2</v>
      </c>
      <c r="R10" s="22" t="n">
        <v>3</v>
      </c>
      <c r="S10" s="22" t="n">
        <v>1</v>
      </c>
      <c r="T10" s="139" t="n">
        <v>2</v>
      </c>
      <c r="U10" s="54" t="n">
        <f aca="false">SUM(P10:T10)</f>
        <v>10</v>
      </c>
      <c r="V10" s="136" t="n">
        <v>2</v>
      </c>
      <c r="W10" s="20" t="n">
        <v>2</v>
      </c>
      <c r="X10" s="20" t="n">
        <v>3</v>
      </c>
      <c r="Y10" s="20" t="n">
        <v>1</v>
      </c>
      <c r="Z10" s="140" t="n">
        <v>2</v>
      </c>
      <c r="AA10" s="63" t="n">
        <f aca="false">SUM(V10:Z10)</f>
        <v>10</v>
      </c>
      <c r="AB10" s="51" t="n">
        <v>2</v>
      </c>
      <c r="AC10" s="52" t="n">
        <v>2</v>
      </c>
      <c r="AD10" s="52" t="n">
        <v>3</v>
      </c>
      <c r="AE10" s="52" t="n">
        <v>1</v>
      </c>
      <c r="AF10" s="53" t="n">
        <v>2</v>
      </c>
      <c r="AG10" s="54" t="n">
        <f aca="false">SUM(AB10:AF10)</f>
        <v>10</v>
      </c>
      <c r="AH10" s="51" t="n">
        <v>2</v>
      </c>
      <c r="AI10" s="52" t="n">
        <v>2</v>
      </c>
      <c r="AJ10" s="52" t="n">
        <v>3</v>
      </c>
      <c r="AK10" s="52" t="n">
        <v>1</v>
      </c>
      <c r="AL10" s="53" t="n">
        <v>2</v>
      </c>
      <c r="AM10" s="54" t="n">
        <f aca="false">SUM(AH10:AL10)</f>
        <v>10</v>
      </c>
      <c r="AN10" s="51" t="n">
        <v>2</v>
      </c>
      <c r="AO10" s="52" t="n">
        <v>2</v>
      </c>
      <c r="AP10" s="52" t="n">
        <v>3</v>
      </c>
      <c r="AQ10" s="52" t="n">
        <v>1</v>
      </c>
      <c r="AR10" s="53" t="n">
        <v>2</v>
      </c>
      <c r="AS10" s="54" t="n">
        <f aca="false">SUM(AN10:AR10)</f>
        <v>10</v>
      </c>
      <c r="AT10" s="51" t="n">
        <v>2</v>
      </c>
      <c r="AU10" s="52" t="n">
        <v>2</v>
      </c>
      <c r="AV10" s="52" t="n">
        <v>3</v>
      </c>
      <c r="AW10" s="52" t="n">
        <v>0</v>
      </c>
      <c r="AX10" s="53" t="n">
        <v>2</v>
      </c>
      <c r="AY10" s="54" t="n">
        <f aca="false">SUM(AT10:AX10)</f>
        <v>9</v>
      </c>
      <c r="AZ10" s="51" t="n">
        <v>2</v>
      </c>
      <c r="BA10" s="52" t="n">
        <v>1</v>
      </c>
      <c r="BB10" s="52" t="n">
        <v>3</v>
      </c>
      <c r="BC10" s="52" t="n">
        <v>1</v>
      </c>
      <c r="BD10" s="53" t="n">
        <v>2</v>
      </c>
      <c r="BE10" s="54" t="n">
        <f aca="false">SUM(AZ10:BD10)</f>
        <v>9</v>
      </c>
      <c r="BF10" s="51" t="n">
        <v>2</v>
      </c>
      <c r="BG10" s="52" t="n">
        <v>2</v>
      </c>
      <c r="BH10" s="52" t="n">
        <v>2</v>
      </c>
      <c r="BI10" s="52" t="n">
        <v>1</v>
      </c>
      <c r="BJ10" s="53" t="n">
        <v>2</v>
      </c>
      <c r="BK10" s="54" t="n">
        <f aca="false">SUM(BF10:BJ10)</f>
        <v>9</v>
      </c>
      <c r="BL10" s="51" t="n">
        <v>2</v>
      </c>
      <c r="BM10" s="52" t="n">
        <v>1</v>
      </c>
      <c r="BN10" s="52" t="n">
        <v>2</v>
      </c>
      <c r="BO10" s="52" t="n">
        <v>0</v>
      </c>
      <c r="BP10" s="53" t="n">
        <v>1</v>
      </c>
      <c r="BQ10" s="54" t="n">
        <f aca="false">SUM(BL10:BP10)</f>
        <v>6</v>
      </c>
      <c r="BR10" s="51" t="n">
        <v>2</v>
      </c>
      <c r="BS10" s="52" t="n">
        <v>2</v>
      </c>
      <c r="BT10" s="52" t="n">
        <v>3</v>
      </c>
      <c r="BU10" s="52"/>
      <c r="BV10" s="53" t="n">
        <v>2</v>
      </c>
      <c r="BW10" s="54" t="n">
        <f aca="false">SUM(BR10:BV10)</f>
        <v>9</v>
      </c>
      <c r="BX10" s="51" t="n">
        <v>2</v>
      </c>
      <c r="BY10" s="52" t="n">
        <v>2</v>
      </c>
      <c r="BZ10" s="52" t="n">
        <v>3</v>
      </c>
      <c r="CA10" s="52" t="n">
        <v>1</v>
      </c>
      <c r="CB10" s="53" t="n">
        <v>2</v>
      </c>
      <c r="CC10" s="54" t="n">
        <f aca="false">SUM(BX10:CB10)</f>
        <v>10</v>
      </c>
      <c r="CD10" s="51" t="n">
        <v>2</v>
      </c>
      <c r="CE10" s="52" t="n">
        <v>2</v>
      </c>
      <c r="CF10" s="52" t="n">
        <v>3</v>
      </c>
      <c r="CG10" s="52" t="n">
        <v>1</v>
      </c>
      <c r="CH10" s="53" t="n">
        <v>2</v>
      </c>
      <c r="CI10" s="54" t="n">
        <f aca="false">SUM(CD10:CH10)</f>
        <v>10</v>
      </c>
      <c r="CJ10" s="51" t="n">
        <v>2</v>
      </c>
      <c r="CK10" s="52" t="n">
        <v>2</v>
      </c>
      <c r="CL10" s="52" t="n">
        <v>3</v>
      </c>
      <c r="CM10" s="52" t="n">
        <v>0</v>
      </c>
      <c r="CN10" s="53" t="n">
        <v>2</v>
      </c>
      <c r="CO10" s="54" t="n">
        <f aca="false">SUM(CJ10:CN10)</f>
        <v>9</v>
      </c>
      <c r="CP10" s="51" t="n">
        <v>2</v>
      </c>
      <c r="CQ10" s="52" t="n">
        <v>2</v>
      </c>
      <c r="CR10" s="52" t="n">
        <v>3</v>
      </c>
      <c r="CS10" s="52" t="n">
        <v>1</v>
      </c>
      <c r="CT10" s="53" t="n">
        <v>2</v>
      </c>
      <c r="CU10" s="54" t="n">
        <f aca="false">SUM(CP10:CT10)</f>
        <v>10</v>
      </c>
      <c r="CV10" s="51" t="n">
        <v>2</v>
      </c>
      <c r="CW10" s="52" t="n">
        <v>2</v>
      </c>
      <c r="CX10" s="52" t="n">
        <v>3</v>
      </c>
      <c r="CY10" s="52" t="n">
        <v>1</v>
      </c>
      <c r="CZ10" s="53" t="n">
        <v>2</v>
      </c>
      <c r="DA10" s="54" t="n">
        <f aca="false">SUM(CV10:CZ10)</f>
        <v>10</v>
      </c>
      <c r="DB10" s="51" t="n">
        <v>2</v>
      </c>
      <c r="DC10" s="52" t="n">
        <v>2</v>
      </c>
      <c r="DD10" s="52" t="n">
        <v>3</v>
      </c>
      <c r="DE10" s="52" t="n">
        <v>1</v>
      </c>
      <c r="DF10" s="53" t="n">
        <v>2</v>
      </c>
      <c r="DG10" s="55" t="n">
        <f aca="false">SUM(DB10:DF10)</f>
        <v>10</v>
      </c>
      <c r="DH10" s="27"/>
      <c r="DI10" s="27"/>
    </row>
    <row r="11" customFormat="false" ht="15" hidden="false" customHeight="false" outlineLevel="0" collapsed="false">
      <c r="A11" s="91" t="n">
        <f aca="false">(ROW()-5)</f>
        <v>6</v>
      </c>
      <c r="B11" s="195" t="n">
        <v>7616</v>
      </c>
      <c r="C11" s="57" t="s">
        <v>17</v>
      </c>
      <c r="D11" s="214" t="n">
        <v>15</v>
      </c>
      <c r="E11" s="215" t="n">
        <v>19</v>
      </c>
      <c r="F11" s="197" t="n">
        <v>44</v>
      </c>
      <c r="G11" s="209" t="n">
        <f aca="false">AVERAGE(D11:E11)</f>
        <v>17</v>
      </c>
      <c r="H11" s="210" t="n">
        <f aca="false">(AVERAGE(U11,AA11,AG11,AM11,AS11,AY11,BE11,BK11,BQ11,BW11,CC11,CI11,CO11,CU11,DA11,DG11)*15)/10</f>
        <v>14.34375</v>
      </c>
      <c r="I11" s="216" t="n">
        <v>10</v>
      </c>
      <c r="J11" s="216" t="n">
        <v>9</v>
      </c>
      <c r="K11" s="216" t="n">
        <v>10</v>
      </c>
      <c r="L11" s="216" t="n">
        <v>10</v>
      </c>
      <c r="M11" s="212" t="n">
        <f aca="false">CEILING(((I11+J11+K11+L11)*5)/40,1)</f>
        <v>5</v>
      </c>
      <c r="N11" s="212" t="n">
        <f aca="false">(F11*5)/46</f>
        <v>4.78260869565217</v>
      </c>
      <c r="O11" s="213" t="n">
        <f aca="false">(H11+M11+N11)</f>
        <v>24.1263586956522</v>
      </c>
      <c r="P11" s="141" t="n">
        <v>2</v>
      </c>
      <c r="Q11" s="23" t="n">
        <v>2</v>
      </c>
      <c r="R11" s="23" t="n">
        <v>2</v>
      </c>
      <c r="S11" s="23" t="n">
        <v>1</v>
      </c>
      <c r="T11" s="142" t="n">
        <v>2</v>
      </c>
      <c r="U11" s="54" t="n">
        <f aca="false">SUM(P11:T11)</f>
        <v>9</v>
      </c>
      <c r="V11" s="136" t="n">
        <v>2</v>
      </c>
      <c r="W11" s="20" t="n">
        <v>2</v>
      </c>
      <c r="X11" s="20" t="n">
        <v>2</v>
      </c>
      <c r="Y11" s="20" t="n">
        <v>1</v>
      </c>
      <c r="Z11" s="140" t="n">
        <v>2</v>
      </c>
      <c r="AA11" s="63" t="n">
        <f aca="false">SUM(V11:Z11)</f>
        <v>9</v>
      </c>
      <c r="AB11" s="51" t="n">
        <v>2</v>
      </c>
      <c r="AC11" s="52" t="n">
        <v>2</v>
      </c>
      <c r="AD11" s="52" t="n">
        <v>3</v>
      </c>
      <c r="AE11" s="52" t="n">
        <v>1</v>
      </c>
      <c r="AF11" s="53" t="n">
        <v>2</v>
      </c>
      <c r="AG11" s="54" t="n">
        <f aca="false">SUM(AB11:AF11)</f>
        <v>10</v>
      </c>
      <c r="AH11" s="51" t="n">
        <v>2</v>
      </c>
      <c r="AI11" s="52" t="n">
        <v>2</v>
      </c>
      <c r="AJ11" s="52" t="n">
        <v>2</v>
      </c>
      <c r="AK11" s="52" t="n">
        <v>1</v>
      </c>
      <c r="AL11" s="53" t="n">
        <v>2</v>
      </c>
      <c r="AM11" s="54" t="n">
        <f aca="false">SUM(AH11:AL11)</f>
        <v>9</v>
      </c>
      <c r="AN11" s="51" t="n">
        <v>2</v>
      </c>
      <c r="AO11" s="52" t="n">
        <v>2</v>
      </c>
      <c r="AP11" s="52" t="n">
        <v>3</v>
      </c>
      <c r="AQ11" s="52" t="n">
        <v>1</v>
      </c>
      <c r="AR11" s="53" t="n">
        <v>2</v>
      </c>
      <c r="AS11" s="54" t="n">
        <f aca="false">SUM(AN11:AR11)</f>
        <v>10</v>
      </c>
      <c r="AT11" s="51" t="n">
        <v>2</v>
      </c>
      <c r="AU11" s="52" t="n">
        <v>2</v>
      </c>
      <c r="AV11" s="52" t="n">
        <v>2</v>
      </c>
      <c r="AW11" s="52" t="n">
        <v>1</v>
      </c>
      <c r="AX11" s="53" t="n">
        <v>2</v>
      </c>
      <c r="AY11" s="54" t="n">
        <f aca="false">SUM(AT11:AX11)</f>
        <v>9</v>
      </c>
      <c r="AZ11" s="51" t="n">
        <v>2</v>
      </c>
      <c r="BA11" s="52" t="n">
        <v>2</v>
      </c>
      <c r="BB11" s="52" t="n">
        <v>2</v>
      </c>
      <c r="BC11" s="52" t="n">
        <v>1</v>
      </c>
      <c r="BD11" s="53" t="n">
        <v>2</v>
      </c>
      <c r="BE11" s="54" t="n">
        <f aca="false">SUM(AZ11:BD11)</f>
        <v>9</v>
      </c>
      <c r="BF11" s="51" t="n">
        <v>2</v>
      </c>
      <c r="BG11" s="52" t="n">
        <v>2</v>
      </c>
      <c r="BH11" s="52" t="n">
        <v>2</v>
      </c>
      <c r="BI11" s="52" t="n">
        <v>1</v>
      </c>
      <c r="BJ11" s="53" t="n">
        <v>2</v>
      </c>
      <c r="BK11" s="54" t="n">
        <f aca="false">SUM(BF11:BJ11)</f>
        <v>9</v>
      </c>
      <c r="BL11" s="51" t="n">
        <v>2</v>
      </c>
      <c r="BM11" s="52" t="n">
        <v>2</v>
      </c>
      <c r="BN11" s="52" t="n">
        <v>3</v>
      </c>
      <c r="BO11" s="52" t="n">
        <v>1</v>
      </c>
      <c r="BP11" s="53" t="n">
        <v>2</v>
      </c>
      <c r="BQ11" s="54" t="n">
        <f aca="false">SUM(BL11:BP11)</f>
        <v>10</v>
      </c>
      <c r="BR11" s="51" t="n">
        <v>2</v>
      </c>
      <c r="BS11" s="52" t="n">
        <v>2</v>
      </c>
      <c r="BT11" s="52" t="n">
        <v>3</v>
      </c>
      <c r="BU11" s="52" t="n">
        <v>1</v>
      </c>
      <c r="BV11" s="53" t="n">
        <v>2</v>
      </c>
      <c r="BW11" s="54" t="n">
        <f aca="false">SUM(BR11:BV11)</f>
        <v>10</v>
      </c>
      <c r="BX11" s="51" t="n">
        <v>2</v>
      </c>
      <c r="BY11" s="52" t="n">
        <v>2</v>
      </c>
      <c r="BZ11" s="52" t="n">
        <v>2</v>
      </c>
      <c r="CA11" s="52" t="n">
        <v>1</v>
      </c>
      <c r="CB11" s="53" t="n">
        <v>2</v>
      </c>
      <c r="CC11" s="54" t="n">
        <f aca="false">SUM(BX11:CB11)</f>
        <v>9</v>
      </c>
      <c r="CD11" s="51" t="n">
        <v>2</v>
      </c>
      <c r="CE11" s="52" t="n">
        <v>2</v>
      </c>
      <c r="CF11" s="52" t="n">
        <v>3</v>
      </c>
      <c r="CG11" s="52" t="n">
        <v>1</v>
      </c>
      <c r="CH11" s="53" t="n">
        <v>2</v>
      </c>
      <c r="CI11" s="54" t="n">
        <f aca="false">SUM(CD11:CH11)</f>
        <v>10</v>
      </c>
      <c r="CJ11" s="51" t="n">
        <v>2</v>
      </c>
      <c r="CK11" s="52" t="n">
        <v>2</v>
      </c>
      <c r="CL11" s="52" t="n">
        <v>3</v>
      </c>
      <c r="CM11" s="52" t="n">
        <v>1</v>
      </c>
      <c r="CN11" s="53" t="n">
        <v>2</v>
      </c>
      <c r="CO11" s="54" t="n">
        <f aca="false">SUM(CJ11:CN11)</f>
        <v>10</v>
      </c>
      <c r="CP11" s="51" t="n">
        <v>2</v>
      </c>
      <c r="CQ11" s="52" t="n">
        <v>2</v>
      </c>
      <c r="CR11" s="52" t="n">
        <v>3</v>
      </c>
      <c r="CS11" s="52" t="n">
        <v>1</v>
      </c>
      <c r="CT11" s="53" t="n">
        <v>2</v>
      </c>
      <c r="CU11" s="54" t="n">
        <f aca="false">SUM(CP11:CT11)</f>
        <v>10</v>
      </c>
      <c r="CV11" s="51" t="n">
        <v>2</v>
      </c>
      <c r="CW11" s="52" t="n">
        <v>2</v>
      </c>
      <c r="CX11" s="52" t="n">
        <v>3</v>
      </c>
      <c r="CY11" s="52" t="n">
        <v>1</v>
      </c>
      <c r="CZ11" s="53" t="n">
        <v>2</v>
      </c>
      <c r="DA11" s="54" t="n">
        <f aca="false">SUM(CV11:CZ11)</f>
        <v>10</v>
      </c>
      <c r="DB11" s="51" t="n">
        <v>2</v>
      </c>
      <c r="DC11" s="52" t="n">
        <v>2</v>
      </c>
      <c r="DD11" s="52" t="n">
        <v>3</v>
      </c>
      <c r="DE11" s="52" t="n">
        <v>1</v>
      </c>
      <c r="DF11" s="53" t="n">
        <v>2</v>
      </c>
      <c r="DG11" s="55" t="n">
        <f aca="false">SUM(DB11:DF11)</f>
        <v>10</v>
      </c>
      <c r="DH11" s="27"/>
      <c r="DI11" s="27"/>
    </row>
    <row r="12" customFormat="false" ht="15" hidden="false" customHeight="false" outlineLevel="0" collapsed="false">
      <c r="A12" s="91" t="n">
        <f aca="false">(ROW()-5)</f>
        <v>7</v>
      </c>
      <c r="B12" s="195" t="n">
        <v>7617</v>
      </c>
      <c r="C12" s="57" t="s">
        <v>18</v>
      </c>
      <c r="D12" s="214" t="n">
        <v>13</v>
      </c>
      <c r="E12" s="215" t="n">
        <v>19</v>
      </c>
      <c r="F12" s="197" t="n">
        <v>26</v>
      </c>
      <c r="G12" s="209" t="n">
        <f aca="false">AVERAGE(D12:E12)</f>
        <v>16</v>
      </c>
      <c r="H12" s="210" t="n">
        <f aca="false">(AVERAGE(U12,AA12,AG12,AM12,AS12,AY12,BE12,BK12,BQ12,BW12,CC12,CI12,CO12,CU12,DA12,DG12)*15)/10</f>
        <v>13.40625</v>
      </c>
      <c r="I12" s="211" t="n">
        <v>5</v>
      </c>
      <c r="J12" s="211" t="n">
        <v>5</v>
      </c>
      <c r="K12" s="211" t="n">
        <v>5</v>
      </c>
      <c r="L12" s="211" t="n">
        <v>5</v>
      </c>
      <c r="M12" s="212" t="n">
        <f aca="false">CEILING(((I12+J12+K12+L12)*5)/40,1)</f>
        <v>3</v>
      </c>
      <c r="N12" s="212" t="n">
        <f aca="false">(F12*5)/46</f>
        <v>2.82608695652174</v>
      </c>
      <c r="O12" s="213" t="n">
        <f aca="false">(H12+M12+N12)</f>
        <v>19.2323369565217</v>
      </c>
      <c r="P12" s="138" t="n">
        <v>2</v>
      </c>
      <c r="Q12" s="22" t="n">
        <v>2</v>
      </c>
      <c r="R12" s="22" t="n">
        <v>3</v>
      </c>
      <c r="S12" s="22" t="n">
        <v>0</v>
      </c>
      <c r="T12" s="139" t="n">
        <v>2</v>
      </c>
      <c r="U12" s="54" t="n">
        <f aca="false">SUM(P12:T12)</f>
        <v>9</v>
      </c>
      <c r="V12" s="136" t="n">
        <v>2</v>
      </c>
      <c r="W12" s="20" t="n">
        <v>2</v>
      </c>
      <c r="X12" s="20" t="n">
        <v>3</v>
      </c>
      <c r="Y12" s="20" t="n">
        <v>0</v>
      </c>
      <c r="Z12" s="137" t="n">
        <v>2</v>
      </c>
      <c r="AA12" s="63" t="n">
        <f aca="false">SUM(V12:Z12)</f>
        <v>9</v>
      </c>
      <c r="AB12" s="51" t="n">
        <v>2</v>
      </c>
      <c r="AC12" s="52" t="n">
        <v>2</v>
      </c>
      <c r="AD12" s="52" t="n">
        <v>3</v>
      </c>
      <c r="AE12" s="52" t="n">
        <v>0</v>
      </c>
      <c r="AF12" s="53" t="n">
        <v>2</v>
      </c>
      <c r="AG12" s="54" t="n">
        <f aca="false">SUM(AB12:AF12)</f>
        <v>9</v>
      </c>
      <c r="AH12" s="51" t="n">
        <v>2</v>
      </c>
      <c r="AI12" s="52" t="n">
        <v>2</v>
      </c>
      <c r="AJ12" s="52" t="n">
        <v>2</v>
      </c>
      <c r="AK12" s="52" t="n">
        <v>1</v>
      </c>
      <c r="AL12" s="53" t="n">
        <v>2</v>
      </c>
      <c r="AM12" s="54" t="n">
        <f aca="false">SUM(AH12:AL12)</f>
        <v>9</v>
      </c>
      <c r="AN12" s="51" t="n">
        <v>2</v>
      </c>
      <c r="AO12" s="52" t="n">
        <v>2</v>
      </c>
      <c r="AP12" s="52" t="n">
        <v>3</v>
      </c>
      <c r="AQ12" s="52" t="n">
        <v>1</v>
      </c>
      <c r="AR12" s="53" t="n">
        <v>2</v>
      </c>
      <c r="AS12" s="54" t="n">
        <f aca="false">SUM(AN12:AR12)</f>
        <v>10</v>
      </c>
      <c r="AT12" s="51" t="n">
        <v>2</v>
      </c>
      <c r="AU12" s="52" t="n">
        <v>2</v>
      </c>
      <c r="AV12" s="52" t="n">
        <v>3</v>
      </c>
      <c r="AW12" s="52" t="n">
        <v>0</v>
      </c>
      <c r="AX12" s="53" t="n">
        <v>2</v>
      </c>
      <c r="AY12" s="54" t="n">
        <f aca="false">SUM(AT12:AX12)</f>
        <v>9</v>
      </c>
      <c r="AZ12" s="51" t="n">
        <v>2</v>
      </c>
      <c r="BA12" s="52" t="n">
        <v>2</v>
      </c>
      <c r="BB12" s="52" t="n">
        <v>3</v>
      </c>
      <c r="BC12" s="52" t="n">
        <v>0</v>
      </c>
      <c r="BD12" s="53" t="n">
        <v>2</v>
      </c>
      <c r="BE12" s="54" t="n">
        <f aca="false">SUM(AZ12:BD12)</f>
        <v>9</v>
      </c>
      <c r="BF12" s="51" t="n">
        <v>2</v>
      </c>
      <c r="BG12" s="52" t="n">
        <v>2</v>
      </c>
      <c r="BH12" s="52" t="n">
        <v>2</v>
      </c>
      <c r="BI12" s="52" t="n">
        <v>0</v>
      </c>
      <c r="BJ12" s="53" t="n">
        <v>2</v>
      </c>
      <c r="BK12" s="54" t="n">
        <f aca="false">SUM(BF12:BJ12)</f>
        <v>8</v>
      </c>
      <c r="BL12" s="51" t="n">
        <v>2</v>
      </c>
      <c r="BM12" s="52" t="n">
        <v>2</v>
      </c>
      <c r="BN12" s="52" t="n">
        <v>2</v>
      </c>
      <c r="BO12" s="52" t="n">
        <v>0</v>
      </c>
      <c r="BP12" s="53" t="n">
        <v>2</v>
      </c>
      <c r="BQ12" s="54" t="n">
        <f aca="false">SUM(BL12:BP12)</f>
        <v>8</v>
      </c>
      <c r="BR12" s="51" t="n">
        <v>2</v>
      </c>
      <c r="BS12" s="52" t="n">
        <v>2</v>
      </c>
      <c r="BT12" s="52" t="n">
        <v>3</v>
      </c>
      <c r="BU12" s="52" t="n">
        <v>0</v>
      </c>
      <c r="BV12" s="53" t="n">
        <v>2</v>
      </c>
      <c r="BW12" s="54" t="n">
        <f aca="false">SUM(BR12:BV12)</f>
        <v>9</v>
      </c>
      <c r="BX12" s="51" t="n">
        <v>2</v>
      </c>
      <c r="BY12" s="52" t="n">
        <v>2</v>
      </c>
      <c r="BZ12" s="52" t="n">
        <v>3</v>
      </c>
      <c r="CA12" s="52" t="n">
        <v>0</v>
      </c>
      <c r="CB12" s="53" t="n">
        <v>2</v>
      </c>
      <c r="CC12" s="54" t="n">
        <f aca="false">SUM(BX12:CB12)</f>
        <v>9</v>
      </c>
      <c r="CD12" s="51" t="n">
        <v>2</v>
      </c>
      <c r="CE12" s="52" t="n">
        <v>2</v>
      </c>
      <c r="CF12" s="52" t="n">
        <v>3</v>
      </c>
      <c r="CG12" s="52" t="n">
        <v>1</v>
      </c>
      <c r="CH12" s="53" t="n">
        <v>1</v>
      </c>
      <c r="CI12" s="54" t="n">
        <f aca="false">SUM(CD12:CH12)</f>
        <v>9</v>
      </c>
      <c r="CJ12" s="51" t="n">
        <v>2</v>
      </c>
      <c r="CK12" s="52" t="n">
        <v>2</v>
      </c>
      <c r="CL12" s="52" t="n">
        <v>3</v>
      </c>
      <c r="CM12" s="52" t="n">
        <v>0</v>
      </c>
      <c r="CN12" s="53" t="n">
        <v>2</v>
      </c>
      <c r="CO12" s="54" t="n">
        <f aca="false">SUM(CJ12:CN12)</f>
        <v>9</v>
      </c>
      <c r="CP12" s="51" t="n">
        <v>2</v>
      </c>
      <c r="CQ12" s="52" t="n">
        <v>2</v>
      </c>
      <c r="CR12" s="52" t="n">
        <v>2</v>
      </c>
      <c r="CS12" s="52" t="n">
        <v>1</v>
      </c>
      <c r="CT12" s="53" t="n">
        <v>2</v>
      </c>
      <c r="CU12" s="54" t="n">
        <f aca="false">SUM(CP12:CT12)</f>
        <v>9</v>
      </c>
      <c r="CV12" s="51" t="n">
        <v>2</v>
      </c>
      <c r="CW12" s="52" t="n">
        <v>2</v>
      </c>
      <c r="CX12" s="52" t="n">
        <v>3</v>
      </c>
      <c r="CY12" s="52" t="n">
        <v>0</v>
      </c>
      <c r="CZ12" s="53" t="n">
        <v>2</v>
      </c>
      <c r="DA12" s="54" t="n">
        <f aca="false">SUM(CV12:CZ12)</f>
        <v>9</v>
      </c>
      <c r="DB12" s="51" t="n">
        <v>2</v>
      </c>
      <c r="DC12" s="52" t="n">
        <v>2</v>
      </c>
      <c r="DD12" s="52" t="n">
        <v>3</v>
      </c>
      <c r="DE12" s="52" t="n">
        <v>0</v>
      </c>
      <c r="DF12" s="53" t="n">
        <v>2</v>
      </c>
      <c r="DG12" s="55" t="n">
        <f aca="false">SUM(DB12:DF12)</f>
        <v>9</v>
      </c>
      <c r="DH12" s="27"/>
      <c r="DI12" s="27"/>
    </row>
    <row r="13" customFormat="false" ht="15" hidden="false" customHeight="false" outlineLevel="0" collapsed="false">
      <c r="A13" s="91" t="n">
        <f aca="false">(ROW()-5)</f>
        <v>8</v>
      </c>
      <c r="B13" s="195" t="n">
        <v>7618</v>
      </c>
      <c r="C13" s="57" t="s">
        <v>19</v>
      </c>
      <c r="D13" s="214" t="n">
        <v>13</v>
      </c>
      <c r="E13" s="197" t="n">
        <v>18</v>
      </c>
      <c r="F13" s="197" t="n">
        <v>43</v>
      </c>
      <c r="G13" s="198" t="n">
        <f aca="false">AVERAGE(D13:E13)</f>
        <v>15.5</v>
      </c>
      <c r="H13" s="210" t="n">
        <f aca="false">(AVERAGE(U13,AA13,AG13,AM13,AS13,AY13,BE13,BK13,BQ13,BW13,CC13,CI13,CO13,CU13,DA13,DG13)*15)/10</f>
        <v>13.40625</v>
      </c>
      <c r="I13" s="211" t="n">
        <v>8</v>
      </c>
      <c r="J13" s="211" t="n">
        <v>8</v>
      </c>
      <c r="K13" s="211" t="n">
        <v>7</v>
      </c>
      <c r="L13" s="211" t="n">
        <v>8</v>
      </c>
      <c r="M13" s="212" t="n">
        <f aca="false">CEILING(((I13+J13+K13+L13)*5)/40,1)</f>
        <v>4</v>
      </c>
      <c r="N13" s="212" t="n">
        <f aca="false">(F13*5)/46</f>
        <v>4.67391304347826</v>
      </c>
      <c r="O13" s="213" t="n">
        <f aca="false">(H13+M13+N13)</f>
        <v>22.0801630434783</v>
      </c>
      <c r="P13" s="138" t="n">
        <v>2</v>
      </c>
      <c r="Q13" s="22" t="n">
        <v>2</v>
      </c>
      <c r="R13" s="22" t="n">
        <v>3</v>
      </c>
      <c r="S13" s="22" t="n">
        <v>0</v>
      </c>
      <c r="T13" s="139" t="n">
        <v>2</v>
      </c>
      <c r="U13" s="54" t="n">
        <f aca="false">SUM(P13:T13)</f>
        <v>9</v>
      </c>
      <c r="V13" s="136" t="n">
        <v>2</v>
      </c>
      <c r="W13" s="20" t="n">
        <v>2</v>
      </c>
      <c r="X13" s="20" t="n">
        <v>3</v>
      </c>
      <c r="Y13" s="20" t="n">
        <v>0</v>
      </c>
      <c r="Z13" s="140" t="n">
        <v>2</v>
      </c>
      <c r="AA13" s="63" t="n">
        <f aca="false">SUM(V13:Z13)</f>
        <v>9</v>
      </c>
      <c r="AB13" s="51" t="n">
        <v>2</v>
      </c>
      <c r="AC13" s="52" t="n">
        <v>2</v>
      </c>
      <c r="AD13" s="52" t="n">
        <v>3</v>
      </c>
      <c r="AE13" s="52" t="n">
        <v>1</v>
      </c>
      <c r="AF13" s="53" t="n">
        <v>2</v>
      </c>
      <c r="AG13" s="54" t="n">
        <f aca="false">SUM(AB13:AF13)</f>
        <v>10</v>
      </c>
      <c r="AH13" s="51" t="n">
        <v>2</v>
      </c>
      <c r="AI13" s="52" t="n">
        <v>2</v>
      </c>
      <c r="AJ13" s="52" t="n">
        <v>3</v>
      </c>
      <c r="AK13" s="52" t="n">
        <v>0</v>
      </c>
      <c r="AL13" s="53" t="n">
        <v>2</v>
      </c>
      <c r="AM13" s="54" t="n">
        <f aca="false">SUM(AH13:AL13)</f>
        <v>9</v>
      </c>
      <c r="AN13" s="51" t="n">
        <v>2</v>
      </c>
      <c r="AO13" s="52" t="n">
        <v>2</v>
      </c>
      <c r="AP13" s="52" t="n">
        <v>3</v>
      </c>
      <c r="AQ13" s="52" t="n">
        <v>0</v>
      </c>
      <c r="AR13" s="53" t="n">
        <v>2</v>
      </c>
      <c r="AS13" s="54" t="n">
        <f aca="false">SUM(AN13:AR13)</f>
        <v>9</v>
      </c>
      <c r="AT13" s="51" t="n">
        <v>2</v>
      </c>
      <c r="AU13" s="52" t="n">
        <v>2</v>
      </c>
      <c r="AV13" s="52" t="n">
        <v>3</v>
      </c>
      <c r="AW13" s="52" t="n">
        <v>0</v>
      </c>
      <c r="AX13" s="53" t="n">
        <v>2</v>
      </c>
      <c r="AY13" s="54" t="n">
        <f aca="false">SUM(AT13:AX13)</f>
        <v>9</v>
      </c>
      <c r="AZ13" s="51" t="n">
        <v>2</v>
      </c>
      <c r="BA13" s="52" t="n">
        <v>1</v>
      </c>
      <c r="BB13" s="52" t="n">
        <v>3</v>
      </c>
      <c r="BC13" s="52" t="n">
        <v>0</v>
      </c>
      <c r="BD13" s="53" t="n">
        <v>2</v>
      </c>
      <c r="BE13" s="54" t="n">
        <f aca="false">SUM(AZ13:BD13)</f>
        <v>8</v>
      </c>
      <c r="BF13" s="51" t="n">
        <v>2</v>
      </c>
      <c r="BG13" s="52" t="n">
        <v>2</v>
      </c>
      <c r="BH13" s="52" t="n">
        <v>3</v>
      </c>
      <c r="BI13" s="52" t="n">
        <v>0</v>
      </c>
      <c r="BJ13" s="53" t="n">
        <v>2</v>
      </c>
      <c r="BK13" s="54" t="n">
        <f aca="false">SUM(BF13:BJ13)</f>
        <v>9</v>
      </c>
      <c r="BL13" s="51" t="n">
        <v>2</v>
      </c>
      <c r="BM13" s="52" t="n">
        <v>2</v>
      </c>
      <c r="BN13" s="52" t="n">
        <v>3</v>
      </c>
      <c r="BO13" s="52" t="n">
        <v>0</v>
      </c>
      <c r="BP13" s="53" t="n">
        <v>1</v>
      </c>
      <c r="BQ13" s="54" t="n">
        <f aca="false">SUM(BL13:BP13)</f>
        <v>8</v>
      </c>
      <c r="BR13" s="51" t="n">
        <v>2</v>
      </c>
      <c r="BS13" s="52" t="n">
        <v>2</v>
      </c>
      <c r="BT13" s="52" t="n">
        <v>3</v>
      </c>
      <c r="BU13" s="52" t="n">
        <v>1</v>
      </c>
      <c r="BV13" s="53" t="n">
        <v>2</v>
      </c>
      <c r="BW13" s="54" t="n">
        <f aca="false">SUM(BR13:BV13)</f>
        <v>10</v>
      </c>
      <c r="BX13" s="51" t="n">
        <v>2</v>
      </c>
      <c r="BY13" s="52" t="n">
        <v>2</v>
      </c>
      <c r="BZ13" s="52" t="n">
        <v>3</v>
      </c>
      <c r="CA13" s="52" t="n">
        <v>1</v>
      </c>
      <c r="CB13" s="53" t="n">
        <v>2</v>
      </c>
      <c r="CC13" s="54" t="n">
        <f aca="false">SUM(BX13:CB13)</f>
        <v>10</v>
      </c>
      <c r="CD13" s="51" t="n">
        <v>2</v>
      </c>
      <c r="CE13" s="52" t="n">
        <v>2</v>
      </c>
      <c r="CF13" s="52" t="n">
        <v>3</v>
      </c>
      <c r="CG13" s="52" t="n">
        <v>0</v>
      </c>
      <c r="CH13" s="53" t="n">
        <v>2</v>
      </c>
      <c r="CI13" s="54" t="n">
        <f aca="false">SUM(CD13:CH13)</f>
        <v>9</v>
      </c>
      <c r="CJ13" s="51" t="n">
        <v>2</v>
      </c>
      <c r="CK13" s="52" t="n">
        <v>2</v>
      </c>
      <c r="CL13" s="52" t="n">
        <v>3</v>
      </c>
      <c r="CM13" s="52" t="n">
        <v>0</v>
      </c>
      <c r="CN13" s="53" t="n">
        <v>2</v>
      </c>
      <c r="CO13" s="54" t="n">
        <f aca="false">SUM(CJ13:CN13)</f>
        <v>9</v>
      </c>
      <c r="CP13" s="51" t="n">
        <v>2</v>
      </c>
      <c r="CQ13" s="52" t="n">
        <v>2</v>
      </c>
      <c r="CR13" s="52" t="n">
        <v>3</v>
      </c>
      <c r="CS13" s="52" t="n">
        <v>0</v>
      </c>
      <c r="CT13" s="53" t="n">
        <v>2</v>
      </c>
      <c r="CU13" s="54" t="n">
        <f aca="false">SUM(CP13:CT13)</f>
        <v>9</v>
      </c>
      <c r="CV13" s="51" t="n">
        <v>2</v>
      </c>
      <c r="CW13" s="52" t="n">
        <v>2</v>
      </c>
      <c r="CX13" s="52" t="n">
        <v>2</v>
      </c>
      <c r="CY13" s="52" t="n">
        <v>0</v>
      </c>
      <c r="CZ13" s="53" t="n">
        <v>2</v>
      </c>
      <c r="DA13" s="54" t="n">
        <f aca="false">SUM(CV13:CZ13)</f>
        <v>8</v>
      </c>
      <c r="DB13" s="51" t="n">
        <v>2</v>
      </c>
      <c r="DC13" s="52" t="n">
        <v>1</v>
      </c>
      <c r="DD13" s="52" t="n">
        <v>3</v>
      </c>
      <c r="DE13" s="52" t="n">
        <v>0</v>
      </c>
      <c r="DF13" s="53" t="n">
        <v>2</v>
      </c>
      <c r="DG13" s="55" t="n">
        <f aca="false">SUM(DB13:DF13)</f>
        <v>8</v>
      </c>
      <c r="DH13" s="27"/>
      <c r="DI13" s="27"/>
    </row>
    <row r="14" customFormat="false" ht="15" hidden="false" customHeight="false" outlineLevel="0" collapsed="false">
      <c r="A14" s="91" t="n">
        <f aca="false">(ROW()-5)</f>
        <v>9</v>
      </c>
      <c r="B14" s="195" t="n">
        <v>7619</v>
      </c>
      <c r="C14" s="57" t="s">
        <v>20</v>
      </c>
      <c r="D14" s="214" t="n">
        <v>15</v>
      </c>
      <c r="E14" s="215" t="n">
        <v>20</v>
      </c>
      <c r="F14" s="197" t="n">
        <v>35</v>
      </c>
      <c r="G14" s="198" t="n">
        <f aca="false">AVERAGE(D14:E14)</f>
        <v>17.5</v>
      </c>
      <c r="H14" s="210" t="n">
        <f aca="false">(AVERAGE(U14,AA14,AG14,AM14,AS14,AY14,BE14,BK14,BQ14,BW14,CC14,CI14,CO14,CU14,DA14,DG14)*15)/10</f>
        <v>12.09375</v>
      </c>
      <c r="I14" s="211" t="n">
        <v>5</v>
      </c>
      <c r="J14" s="211" t="n">
        <v>5</v>
      </c>
      <c r="K14" s="211" t="n">
        <v>4</v>
      </c>
      <c r="L14" s="211" t="n">
        <v>5</v>
      </c>
      <c r="M14" s="212" t="n">
        <f aca="false">CEILING(((I14+J14+K14+L14)*5)/40,1)</f>
        <v>3</v>
      </c>
      <c r="N14" s="212" t="n">
        <f aca="false">(F14*5)/46</f>
        <v>3.80434782608696</v>
      </c>
      <c r="O14" s="213" t="n">
        <f aca="false">(H14+M14+N14)</f>
        <v>18.898097826087</v>
      </c>
      <c r="P14" s="138" t="n">
        <v>2</v>
      </c>
      <c r="Q14" s="22" t="n">
        <v>2</v>
      </c>
      <c r="R14" s="22" t="n">
        <v>2</v>
      </c>
      <c r="S14" s="22" t="n">
        <v>0</v>
      </c>
      <c r="T14" s="139" t="n">
        <v>2</v>
      </c>
      <c r="U14" s="54" t="n">
        <f aca="false">SUM(P14:T14)</f>
        <v>8</v>
      </c>
      <c r="V14" s="136" t="n">
        <v>2</v>
      </c>
      <c r="W14" s="20" t="n">
        <v>2</v>
      </c>
      <c r="X14" s="20" t="n">
        <v>2</v>
      </c>
      <c r="Y14" s="20" t="n">
        <v>0</v>
      </c>
      <c r="Z14" s="137" t="n">
        <v>2</v>
      </c>
      <c r="AA14" s="63" t="n">
        <f aca="false">SUM(V14:Z14)</f>
        <v>8</v>
      </c>
      <c r="AB14" s="51" t="n">
        <v>2</v>
      </c>
      <c r="AC14" s="52" t="n">
        <v>2</v>
      </c>
      <c r="AD14" s="52" t="n">
        <v>3</v>
      </c>
      <c r="AE14" s="52" t="n">
        <v>0</v>
      </c>
      <c r="AF14" s="53" t="n">
        <v>2</v>
      </c>
      <c r="AG14" s="54" t="n">
        <f aca="false">SUM(AB14:AF14)</f>
        <v>9</v>
      </c>
      <c r="AH14" s="51" t="n">
        <v>2</v>
      </c>
      <c r="AI14" s="52" t="n">
        <v>2</v>
      </c>
      <c r="AJ14" s="52" t="n">
        <v>3</v>
      </c>
      <c r="AK14" s="52" t="n">
        <v>0</v>
      </c>
      <c r="AL14" s="53" t="n">
        <v>2</v>
      </c>
      <c r="AM14" s="54" t="n">
        <f aca="false">SUM(AH14:AL14)</f>
        <v>9</v>
      </c>
      <c r="AN14" s="51" t="n">
        <v>2</v>
      </c>
      <c r="AO14" s="52" t="n">
        <v>2</v>
      </c>
      <c r="AP14" s="52" t="n">
        <v>3</v>
      </c>
      <c r="AQ14" s="52" t="n">
        <v>0</v>
      </c>
      <c r="AR14" s="53" t="n">
        <v>2</v>
      </c>
      <c r="AS14" s="54" t="n">
        <f aca="false">SUM(AN14:AR14)</f>
        <v>9</v>
      </c>
      <c r="AT14" s="51" t="n">
        <v>2</v>
      </c>
      <c r="AU14" s="52" t="n">
        <v>2</v>
      </c>
      <c r="AV14" s="52" t="n">
        <v>3</v>
      </c>
      <c r="AW14" s="52" t="n">
        <v>0</v>
      </c>
      <c r="AX14" s="53" t="n">
        <v>2</v>
      </c>
      <c r="AY14" s="54" t="n">
        <f aca="false">SUM(AT14:AX14)</f>
        <v>9</v>
      </c>
      <c r="AZ14" s="51" t="n">
        <v>2</v>
      </c>
      <c r="BA14" s="52" t="n">
        <v>1</v>
      </c>
      <c r="BB14" s="52" t="n">
        <v>3</v>
      </c>
      <c r="BC14" s="52" t="n">
        <v>0</v>
      </c>
      <c r="BD14" s="53" t="n">
        <v>1</v>
      </c>
      <c r="BE14" s="54" t="n">
        <f aca="false">SUM(AZ14:BD14)</f>
        <v>7</v>
      </c>
      <c r="BF14" s="51" t="n">
        <v>2</v>
      </c>
      <c r="BG14" s="52" t="n">
        <v>1</v>
      </c>
      <c r="BH14" s="52" t="n">
        <v>2</v>
      </c>
      <c r="BI14" s="52" t="n">
        <v>0</v>
      </c>
      <c r="BJ14" s="53" t="n">
        <v>2</v>
      </c>
      <c r="BK14" s="54" t="n">
        <f aca="false">SUM(BF14:BJ14)</f>
        <v>7</v>
      </c>
      <c r="BL14" s="51" t="n">
        <v>2</v>
      </c>
      <c r="BM14" s="52" t="n">
        <v>2</v>
      </c>
      <c r="BN14" s="52" t="n">
        <v>2</v>
      </c>
      <c r="BO14" s="52" t="n">
        <v>0</v>
      </c>
      <c r="BP14" s="53" t="n">
        <v>2</v>
      </c>
      <c r="BQ14" s="54" t="n">
        <f aca="false">SUM(BL14:BP14)</f>
        <v>8</v>
      </c>
      <c r="BR14" s="51" t="n">
        <v>2</v>
      </c>
      <c r="BS14" s="52" t="n">
        <v>1</v>
      </c>
      <c r="BT14" s="52" t="n">
        <v>2</v>
      </c>
      <c r="BU14" s="52" t="n">
        <v>0</v>
      </c>
      <c r="BV14" s="53" t="n">
        <v>2</v>
      </c>
      <c r="BW14" s="54" t="n">
        <f aca="false">SUM(BR14:BV14)</f>
        <v>7</v>
      </c>
      <c r="BX14" s="51" t="n">
        <v>2</v>
      </c>
      <c r="BY14" s="52" t="n">
        <v>2</v>
      </c>
      <c r="BZ14" s="52" t="n">
        <v>2</v>
      </c>
      <c r="CA14" s="52" t="n">
        <v>0</v>
      </c>
      <c r="CB14" s="53" t="n">
        <v>2</v>
      </c>
      <c r="CC14" s="54" t="n">
        <f aca="false">SUM(BX14:CB14)</f>
        <v>8</v>
      </c>
      <c r="CD14" s="51" t="n">
        <v>2</v>
      </c>
      <c r="CE14" s="52" t="n">
        <v>2</v>
      </c>
      <c r="CF14" s="52" t="n">
        <v>2</v>
      </c>
      <c r="CG14" s="52" t="n">
        <v>0</v>
      </c>
      <c r="CH14" s="53" t="n">
        <v>2</v>
      </c>
      <c r="CI14" s="54" t="n">
        <f aca="false">SUM(CD14:CH14)</f>
        <v>8</v>
      </c>
      <c r="CJ14" s="51" t="n">
        <v>2</v>
      </c>
      <c r="CK14" s="52" t="n">
        <v>2</v>
      </c>
      <c r="CL14" s="52" t="n">
        <v>2</v>
      </c>
      <c r="CM14" s="52" t="n">
        <v>0</v>
      </c>
      <c r="CN14" s="53" t="n">
        <v>2</v>
      </c>
      <c r="CO14" s="54" t="n">
        <f aca="false">SUM(CJ14:CN14)</f>
        <v>8</v>
      </c>
      <c r="CP14" s="51" t="n">
        <v>2</v>
      </c>
      <c r="CQ14" s="52" t="n">
        <v>2</v>
      </c>
      <c r="CR14" s="52" t="n">
        <v>3</v>
      </c>
      <c r="CS14" s="52" t="n">
        <v>0</v>
      </c>
      <c r="CT14" s="53" t="n">
        <v>2</v>
      </c>
      <c r="CU14" s="54" t="n">
        <f aca="false">SUM(CP14:CT14)</f>
        <v>9</v>
      </c>
      <c r="CV14" s="51" t="n">
        <v>2</v>
      </c>
      <c r="CW14" s="52" t="n">
        <v>2</v>
      </c>
      <c r="CX14" s="52" t="n">
        <v>2</v>
      </c>
      <c r="CY14" s="52" t="n">
        <v>0</v>
      </c>
      <c r="CZ14" s="53" t="n">
        <v>2</v>
      </c>
      <c r="DA14" s="54" t="n">
        <f aca="false">SUM(CV14:CZ14)</f>
        <v>8</v>
      </c>
      <c r="DB14" s="51" t="n">
        <v>2</v>
      </c>
      <c r="DC14" s="52" t="n">
        <v>2</v>
      </c>
      <c r="DD14" s="52" t="n">
        <v>2</v>
      </c>
      <c r="DE14" s="52" t="n">
        <v>0</v>
      </c>
      <c r="DF14" s="53" t="n">
        <v>1</v>
      </c>
      <c r="DG14" s="55" t="n">
        <f aca="false">SUM(DB14:DF14)</f>
        <v>7</v>
      </c>
      <c r="DH14" s="27"/>
      <c r="DI14" s="27"/>
    </row>
    <row r="15" customFormat="false" ht="15" hidden="false" customHeight="false" outlineLevel="0" collapsed="false">
      <c r="A15" s="91" t="n">
        <f aca="false">(ROW()-5)</f>
        <v>10</v>
      </c>
      <c r="B15" s="195" t="n">
        <v>7620</v>
      </c>
      <c r="C15" s="57" t="s">
        <v>21</v>
      </c>
      <c r="D15" s="196" t="n">
        <v>5</v>
      </c>
      <c r="E15" s="215" t="n">
        <v>19</v>
      </c>
      <c r="F15" s="197" t="n">
        <v>26</v>
      </c>
      <c r="G15" s="209" t="n">
        <f aca="false">AVERAGE(D15:E15)</f>
        <v>12</v>
      </c>
      <c r="H15" s="210" t="n">
        <f aca="false">(AVERAGE(U15,AA15,AG15,AM15,AS15,AY15,BE15,BK15,BQ15,BW15,CC15,CI15,CO15,CU15,DA15,DG15)*15)/10</f>
        <v>11.8125</v>
      </c>
      <c r="I15" s="211" t="n">
        <v>5</v>
      </c>
      <c r="J15" s="211" t="n">
        <v>5</v>
      </c>
      <c r="K15" s="211" t="n">
        <v>5</v>
      </c>
      <c r="L15" s="211" t="n">
        <v>5</v>
      </c>
      <c r="M15" s="212" t="n">
        <f aca="false">CEILING(((I15+J15+K15+L15)*5)/40,1)</f>
        <v>3</v>
      </c>
      <c r="N15" s="212" t="n">
        <f aca="false">(F15*5)/46</f>
        <v>2.82608695652174</v>
      </c>
      <c r="O15" s="213" t="n">
        <f aca="false">(H15+M15+N15)</f>
        <v>17.6385869565217</v>
      </c>
      <c r="P15" s="138" t="n">
        <v>2</v>
      </c>
      <c r="Q15" s="22" t="n">
        <v>2</v>
      </c>
      <c r="R15" s="22" t="n">
        <v>2</v>
      </c>
      <c r="S15" s="22" t="n">
        <v>0</v>
      </c>
      <c r="T15" s="139" t="n">
        <v>2</v>
      </c>
      <c r="U15" s="54" t="n">
        <v>8</v>
      </c>
      <c r="V15" s="136" t="n">
        <v>2</v>
      </c>
      <c r="W15" s="20" t="n">
        <v>2</v>
      </c>
      <c r="X15" s="20" t="n">
        <v>2</v>
      </c>
      <c r="Y15" s="20" t="n">
        <v>0</v>
      </c>
      <c r="Z15" s="140" t="n">
        <v>2</v>
      </c>
      <c r="AA15" s="63" t="n">
        <f aca="false">SUM(V15:Z15)</f>
        <v>8</v>
      </c>
      <c r="AB15" s="51" t="n">
        <v>2</v>
      </c>
      <c r="AC15" s="52" t="n">
        <v>2</v>
      </c>
      <c r="AD15" s="52" t="n">
        <v>2</v>
      </c>
      <c r="AE15" s="52" t="n">
        <v>0</v>
      </c>
      <c r="AF15" s="53" t="n">
        <v>2</v>
      </c>
      <c r="AG15" s="54" t="n">
        <f aca="false">SUM(AB15:AF15)</f>
        <v>8</v>
      </c>
      <c r="AH15" s="51" t="n">
        <v>2</v>
      </c>
      <c r="AI15" s="52" t="n">
        <v>2</v>
      </c>
      <c r="AJ15" s="52" t="n">
        <v>2</v>
      </c>
      <c r="AK15" s="52" t="n">
        <v>0</v>
      </c>
      <c r="AL15" s="53" t="n">
        <v>2</v>
      </c>
      <c r="AM15" s="54" t="n">
        <v>8</v>
      </c>
      <c r="AN15" s="51" t="n">
        <v>2</v>
      </c>
      <c r="AO15" s="52" t="n">
        <v>2</v>
      </c>
      <c r="AP15" s="52" t="n">
        <v>2</v>
      </c>
      <c r="AQ15" s="52" t="n">
        <v>0</v>
      </c>
      <c r="AR15" s="53" t="n">
        <v>2</v>
      </c>
      <c r="AS15" s="54" t="n">
        <f aca="false">SUM(AN15:AR15)</f>
        <v>8</v>
      </c>
      <c r="AT15" s="51" t="n">
        <v>2</v>
      </c>
      <c r="AU15" s="52" t="n">
        <v>2</v>
      </c>
      <c r="AV15" s="52" t="n">
        <v>2</v>
      </c>
      <c r="AW15" s="52" t="n">
        <v>0</v>
      </c>
      <c r="AX15" s="53" t="n">
        <v>2</v>
      </c>
      <c r="AY15" s="54" t="n">
        <f aca="false">SUM(AT15:AX15)</f>
        <v>8</v>
      </c>
      <c r="AZ15" s="51" t="n">
        <v>2</v>
      </c>
      <c r="BA15" s="52" t="n">
        <v>1</v>
      </c>
      <c r="BB15" s="52" t="n">
        <v>2</v>
      </c>
      <c r="BC15" s="52" t="n">
        <v>0</v>
      </c>
      <c r="BD15" s="53" t="n">
        <v>2</v>
      </c>
      <c r="BE15" s="54" t="n">
        <f aca="false">SUM(AZ15:BD15)</f>
        <v>7</v>
      </c>
      <c r="BF15" s="51" t="n">
        <v>2</v>
      </c>
      <c r="BG15" s="52" t="n">
        <v>2</v>
      </c>
      <c r="BH15" s="52" t="n">
        <v>2</v>
      </c>
      <c r="BI15" s="52" t="n">
        <v>0</v>
      </c>
      <c r="BJ15" s="53" t="n">
        <v>2</v>
      </c>
      <c r="BK15" s="54" t="n">
        <f aca="false">SUM(BF15:BJ15)</f>
        <v>8</v>
      </c>
      <c r="BL15" s="51" t="n">
        <v>2</v>
      </c>
      <c r="BM15" s="52" t="n">
        <v>2</v>
      </c>
      <c r="BN15" s="52" t="n">
        <v>2</v>
      </c>
      <c r="BO15" s="52" t="n">
        <v>0</v>
      </c>
      <c r="BP15" s="53" t="n">
        <v>2</v>
      </c>
      <c r="BQ15" s="54" t="n">
        <f aca="false">SUM(BL15:BP15)</f>
        <v>8</v>
      </c>
      <c r="BR15" s="51" t="n">
        <v>2</v>
      </c>
      <c r="BS15" s="52" t="n">
        <v>2</v>
      </c>
      <c r="BT15" s="52" t="n">
        <v>2</v>
      </c>
      <c r="BU15" s="52" t="n">
        <v>0</v>
      </c>
      <c r="BV15" s="53" t="n">
        <v>2</v>
      </c>
      <c r="BW15" s="54" t="n">
        <f aca="false">SUM(BR15:BV15)</f>
        <v>8</v>
      </c>
      <c r="BX15" s="51" t="n">
        <v>2</v>
      </c>
      <c r="BY15" s="52" t="n">
        <v>2</v>
      </c>
      <c r="BZ15" s="52" t="n">
        <v>2</v>
      </c>
      <c r="CA15" s="52" t="n">
        <v>0</v>
      </c>
      <c r="CB15" s="53" t="n">
        <v>2</v>
      </c>
      <c r="CC15" s="54" t="n">
        <f aca="false">SUM(BX15:CB15)</f>
        <v>8</v>
      </c>
      <c r="CD15" s="51" t="n">
        <v>2</v>
      </c>
      <c r="CE15" s="52" t="n">
        <v>2</v>
      </c>
      <c r="CF15" s="52" t="n">
        <v>2</v>
      </c>
      <c r="CG15" s="52" t="n">
        <v>0</v>
      </c>
      <c r="CH15" s="53" t="n">
        <v>2</v>
      </c>
      <c r="CI15" s="54" t="n">
        <f aca="false">SUM(CD15:CH15)</f>
        <v>8</v>
      </c>
      <c r="CJ15" s="51" t="n">
        <v>2</v>
      </c>
      <c r="CK15" s="52" t="n">
        <v>2</v>
      </c>
      <c r="CL15" s="52" t="n">
        <v>2</v>
      </c>
      <c r="CM15" s="52" t="n">
        <v>0</v>
      </c>
      <c r="CN15" s="53" t="n">
        <v>2</v>
      </c>
      <c r="CO15" s="54" t="n">
        <f aca="false">SUM(CJ15:CN15)</f>
        <v>8</v>
      </c>
      <c r="CP15" s="51" t="n">
        <v>2</v>
      </c>
      <c r="CQ15" s="52" t="n">
        <v>2</v>
      </c>
      <c r="CR15" s="52" t="n">
        <v>2</v>
      </c>
      <c r="CS15" s="52" t="n">
        <v>0</v>
      </c>
      <c r="CT15" s="53" t="n">
        <v>2</v>
      </c>
      <c r="CU15" s="54" t="n">
        <f aca="false">SUM(CP15:CT15)</f>
        <v>8</v>
      </c>
      <c r="CV15" s="51" t="n">
        <v>2</v>
      </c>
      <c r="CW15" s="52" t="n">
        <v>2</v>
      </c>
      <c r="CX15" s="52" t="n">
        <v>2</v>
      </c>
      <c r="CY15" s="52" t="n">
        <v>0</v>
      </c>
      <c r="CZ15" s="53" t="n">
        <v>2</v>
      </c>
      <c r="DA15" s="54" t="n">
        <f aca="false">SUM(CV15:CZ15)</f>
        <v>8</v>
      </c>
      <c r="DB15" s="51" t="n">
        <v>2</v>
      </c>
      <c r="DC15" s="52" t="n">
        <v>1</v>
      </c>
      <c r="DD15" s="52" t="n">
        <v>2</v>
      </c>
      <c r="DE15" s="52" t="n">
        <v>1</v>
      </c>
      <c r="DF15" s="53" t="n">
        <v>1</v>
      </c>
      <c r="DG15" s="55" t="n">
        <f aca="false">SUM(DB15:DF15)</f>
        <v>7</v>
      </c>
      <c r="DH15" s="27"/>
      <c r="DI15" s="27"/>
    </row>
    <row r="16" customFormat="false" ht="15" hidden="false" customHeight="false" outlineLevel="0" collapsed="false">
      <c r="A16" s="91" t="n">
        <f aca="false">(ROW()-5)</f>
        <v>11</v>
      </c>
      <c r="B16" s="195" t="n">
        <v>7621</v>
      </c>
      <c r="C16" s="57" t="s">
        <v>22</v>
      </c>
      <c r="D16" s="196" t="n">
        <v>3</v>
      </c>
      <c r="E16" s="197" t="n">
        <v>15</v>
      </c>
      <c r="F16" s="197" t="n">
        <v>23</v>
      </c>
      <c r="G16" s="209" t="n">
        <f aca="false">AVERAGE(D16:E16)</f>
        <v>9</v>
      </c>
      <c r="H16" s="210" t="n">
        <f aca="false">(AVERAGE(U16,AA16,AG16,AM16,AS16,AY16,BE16,BK16,BQ16,BW16,CC16,CI16,CO16,CU16,DA16,DG16)*15)/10</f>
        <v>12.09375</v>
      </c>
      <c r="I16" s="211" t="n">
        <v>5</v>
      </c>
      <c r="J16" s="211" t="n">
        <v>5</v>
      </c>
      <c r="K16" s="211" t="n">
        <v>5</v>
      </c>
      <c r="L16" s="211" t="n">
        <v>5</v>
      </c>
      <c r="M16" s="212" t="n">
        <f aca="false">CEILING(((I16+J16+K16+L16)*5)/40,1)</f>
        <v>3</v>
      </c>
      <c r="N16" s="212" t="n">
        <f aca="false">(F16*5)/46</f>
        <v>2.5</v>
      </c>
      <c r="O16" s="213" t="n">
        <f aca="false">(H16+M16+N16)</f>
        <v>17.59375</v>
      </c>
      <c r="P16" s="138" t="n">
        <v>2</v>
      </c>
      <c r="Q16" s="22" t="n">
        <v>2</v>
      </c>
      <c r="R16" s="22" t="n">
        <v>2</v>
      </c>
      <c r="S16" s="22" t="n">
        <v>1</v>
      </c>
      <c r="T16" s="139" t="n">
        <v>2</v>
      </c>
      <c r="U16" s="54" t="n">
        <f aca="false">SUM(P16:T16)</f>
        <v>9</v>
      </c>
      <c r="V16" s="136" t="n">
        <v>2</v>
      </c>
      <c r="W16" s="20" t="n">
        <v>2</v>
      </c>
      <c r="X16" s="20" t="n">
        <v>2</v>
      </c>
      <c r="Y16" s="20" t="n">
        <v>1</v>
      </c>
      <c r="Z16" s="143" t="n">
        <v>2</v>
      </c>
      <c r="AA16" s="63" t="n">
        <f aca="false">SUM(V16:Z16)</f>
        <v>9</v>
      </c>
      <c r="AB16" s="51" t="n">
        <v>1</v>
      </c>
      <c r="AC16" s="52" t="n">
        <v>2</v>
      </c>
      <c r="AD16" s="52" t="n">
        <v>2</v>
      </c>
      <c r="AE16" s="52" t="n">
        <v>0</v>
      </c>
      <c r="AF16" s="53" t="n">
        <v>2</v>
      </c>
      <c r="AG16" s="54" t="n">
        <f aca="false">SUM(AB16:AF16)</f>
        <v>7</v>
      </c>
      <c r="AH16" s="51" t="n">
        <v>2</v>
      </c>
      <c r="AI16" s="52" t="n">
        <v>2</v>
      </c>
      <c r="AJ16" s="52" t="n">
        <v>2</v>
      </c>
      <c r="AK16" s="52" t="n">
        <v>0</v>
      </c>
      <c r="AL16" s="53" t="n">
        <v>2</v>
      </c>
      <c r="AM16" s="54" t="n">
        <f aca="false">SUM(AH16:AL16)</f>
        <v>8</v>
      </c>
      <c r="AN16" s="51" t="n">
        <v>2</v>
      </c>
      <c r="AO16" s="52" t="n">
        <v>1</v>
      </c>
      <c r="AP16" s="52" t="n">
        <v>2</v>
      </c>
      <c r="AQ16" s="52" t="n">
        <v>0</v>
      </c>
      <c r="AR16" s="53" t="n">
        <v>2</v>
      </c>
      <c r="AS16" s="54" t="n">
        <f aca="false">SUM(AN16:AR16)</f>
        <v>7</v>
      </c>
      <c r="AT16" s="51" t="n">
        <v>2</v>
      </c>
      <c r="AU16" s="52" t="n">
        <v>2</v>
      </c>
      <c r="AV16" s="52" t="n">
        <v>2</v>
      </c>
      <c r="AW16" s="52" t="n">
        <v>1</v>
      </c>
      <c r="AX16" s="53" t="n">
        <v>2</v>
      </c>
      <c r="AY16" s="54" t="n">
        <f aca="false">SUM(AT16:AX16)</f>
        <v>9</v>
      </c>
      <c r="AZ16" s="51" t="n">
        <v>2</v>
      </c>
      <c r="BA16" s="52" t="n">
        <v>1</v>
      </c>
      <c r="BB16" s="52" t="n">
        <v>2</v>
      </c>
      <c r="BC16" s="52" t="n">
        <v>0</v>
      </c>
      <c r="BD16" s="53" t="n">
        <v>2</v>
      </c>
      <c r="BE16" s="54" t="n">
        <f aca="false">SUM(AZ16:BD16)</f>
        <v>7</v>
      </c>
      <c r="BF16" s="51" t="n">
        <v>2</v>
      </c>
      <c r="BG16" s="52" t="n">
        <v>2</v>
      </c>
      <c r="BH16" s="52" t="n">
        <v>2</v>
      </c>
      <c r="BI16" s="52" t="n">
        <v>0</v>
      </c>
      <c r="BJ16" s="53" t="n">
        <v>2</v>
      </c>
      <c r="BK16" s="54" t="n">
        <f aca="false">SUM(BF16:BJ16)</f>
        <v>8</v>
      </c>
      <c r="BL16" s="51" t="n">
        <v>2</v>
      </c>
      <c r="BM16" s="52" t="n">
        <v>2</v>
      </c>
      <c r="BN16" s="52" t="n">
        <v>2</v>
      </c>
      <c r="BO16" s="52" t="n">
        <v>1</v>
      </c>
      <c r="BP16" s="53" t="n">
        <v>1</v>
      </c>
      <c r="BQ16" s="54" t="n">
        <f aca="false">SUM(BL16:BP16)</f>
        <v>8</v>
      </c>
      <c r="BR16" s="51" t="n">
        <v>2</v>
      </c>
      <c r="BS16" s="52" t="n">
        <v>2</v>
      </c>
      <c r="BT16" s="52" t="n">
        <v>2</v>
      </c>
      <c r="BU16" s="52" t="n">
        <v>0</v>
      </c>
      <c r="BV16" s="53" t="n">
        <v>2</v>
      </c>
      <c r="BW16" s="54" t="n">
        <f aca="false">SUM(BR16:BV16)</f>
        <v>8</v>
      </c>
      <c r="BX16" s="51" t="n">
        <v>2</v>
      </c>
      <c r="BY16" s="52" t="n">
        <v>2</v>
      </c>
      <c r="BZ16" s="52" t="n">
        <v>2</v>
      </c>
      <c r="CA16" s="52" t="n">
        <v>1</v>
      </c>
      <c r="CB16" s="53" t="n">
        <v>2</v>
      </c>
      <c r="CC16" s="54" t="n">
        <f aca="false">SUM(BX16:CB16)</f>
        <v>9</v>
      </c>
      <c r="CD16" s="51" t="n">
        <v>2</v>
      </c>
      <c r="CE16" s="52" t="n">
        <v>2</v>
      </c>
      <c r="CF16" s="52" t="n">
        <v>2</v>
      </c>
      <c r="CG16" s="52" t="n">
        <v>0</v>
      </c>
      <c r="CH16" s="53" t="n">
        <v>2</v>
      </c>
      <c r="CI16" s="54" t="n">
        <f aca="false">SUM(CD16:CH16)</f>
        <v>8</v>
      </c>
      <c r="CJ16" s="51" t="n">
        <v>2</v>
      </c>
      <c r="CK16" s="52" t="n">
        <v>2</v>
      </c>
      <c r="CL16" s="52" t="n">
        <v>2</v>
      </c>
      <c r="CM16" s="52" t="n">
        <v>1</v>
      </c>
      <c r="CN16" s="53" t="n">
        <v>2</v>
      </c>
      <c r="CO16" s="54" t="n">
        <f aca="false">SUM(CJ16:CN16)</f>
        <v>9</v>
      </c>
      <c r="CP16" s="51" t="n">
        <v>2</v>
      </c>
      <c r="CQ16" s="52" t="n">
        <v>1</v>
      </c>
      <c r="CR16" s="52" t="n">
        <v>2</v>
      </c>
      <c r="CS16" s="52" t="n">
        <v>0</v>
      </c>
      <c r="CT16" s="53" t="n">
        <v>2</v>
      </c>
      <c r="CU16" s="54" t="n">
        <f aca="false">SUM(CP16:CT16)</f>
        <v>7</v>
      </c>
      <c r="CV16" s="51" t="n">
        <v>2</v>
      </c>
      <c r="CW16" s="52" t="n">
        <v>2</v>
      </c>
      <c r="CX16" s="52" t="n">
        <v>2</v>
      </c>
      <c r="CY16" s="52" t="n">
        <v>0</v>
      </c>
      <c r="CZ16" s="53" t="n">
        <v>2</v>
      </c>
      <c r="DA16" s="54" t="n">
        <f aca="false">SUM(CV16:CZ16)</f>
        <v>8</v>
      </c>
      <c r="DB16" s="51" t="n">
        <v>2</v>
      </c>
      <c r="DC16" s="52" t="n">
        <v>2</v>
      </c>
      <c r="DD16" s="52" t="n">
        <v>2</v>
      </c>
      <c r="DE16" s="52" t="n">
        <v>0</v>
      </c>
      <c r="DF16" s="53" t="n">
        <v>2</v>
      </c>
      <c r="DG16" s="55" t="n">
        <f aca="false">SUM(DB16:DF16)</f>
        <v>8</v>
      </c>
      <c r="DH16" s="27"/>
      <c r="DI16" s="27"/>
    </row>
    <row r="17" customFormat="false" ht="15" hidden="false" customHeight="false" outlineLevel="0" collapsed="false">
      <c r="A17" s="91" t="n">
        <f aca="false">(ROW()-5)</f>
        <v>12</v>
      </c>
      <c r="B17" s="195" t="n">
        <v>7622</v>
      </c>
      <c r="C17" s="57" t="s">
        <v>23</v>
      </c>
      <c r="D17" s="214" t="n">
        <v>17</v>
      </c>
      <c r="E17" s="215" t="n">
        <v>19</v>
      </c>
      <c r="F17" s="197" t="n">
        <v>37</v>
      </c>
      <c r="G17" s="209" t="n">
        <f aca="false">AVERAGE(D17:E17)</f>
        <v>18</v>
      </c>
      <c r="H17" s="210" t="n">
        <f aca="false">(AVERAGE(U17,AA17,AG17,AM17,AS17,AY17,BE17,BK17,BQ17,BW17,CC17,CI17,CO17,CU17,DA17,DG17)*15)/10</f>
        <v>13.875</v>
      </c>
      <c r="I17" s="216" t="n">
        <v>10</v>
      </c>
      <c r="J17" s="216" t="n">
        <v>9</v>
      </c>
      <c r="K17" s="216" t="n">
        <v>10</v>
      </c>
      <c r="L17" s="216" t="n">
        <v>10</v>
      </c>
      <c r="M17" s="212" t="n">
        <f aca="false">CEILING(((I17+J17+K17+L17)*5)/40,1)</f>
        <v>5</v>
      </c>
      <c r="N17" s="212" t="n">
        <f aca="false">(F17*5)/46</f>
        <v>4.02173913043478</v>
      </c>
      <c r="O17" s="213" t="n">
        <f aca="false">(H17+M17+N17)</f>
        <v>22.8967391304348</v>
      </c>
      <c r="P17" s="138" t="n">
        <v>2</v>
      </c>
      <c r="Q17" s="22" t="n">
        <v>2</v>
      </c>
      <c r="R17" s="22" t="n">
        <v>3</v>
      </c>
      <c r="S17" s="22" t="n">
        <v>0</v>
      </c>
      <c r="T17" s="139" t="n">
        <v>2</v>
      </c>
      <c r="U17" s="54" t="n">
        <f aca="false">SUM(P17:T17)</f>
        <v>9</v>
      </c>
      <c r="V17" s="136" t="n">
        <v>2</v>
      </c>
      <c r="W17" s="20" t="n">
        <v>2</v>
      </c>
      <c r="X17" s="20" t="n">
        <v>3</v>
      </c>
      <c r="Y17" s="20" t="n">
        <v>0</v>
      </c>
      <c r="Z17" s="140" t="n">
        <v>2</v>
      </c>
      <c r="AA17" s="63" t="n">
        <f aca="false">SUM(V17:Z17)</f>
        <v>9</v>
      </c>
      <c r="AB17" s="51" t="n">
        <v>2</v>
      </c>
      <c r="AC17" s="52" t="n">
        <v>2</v>
      </c>
      <c r="AD17" s="52" t="n">
        <v>3</v>
      </c>
      <c r="AE17" s="52" t="n">
        <v>0</v>
      </c>
      <c r="AF17" s="53" t="n">
        <v>2</v>
      </c>
      <c r="AG17" s="54" t="n">
        <f aca="false">SUM(AB17:AF17)</f>
        <v>9</v>
      </c>
      <c r="AH17" s="51" t="n">
        <v>2</v>
      </c>
      <c r="AI17" s="52" t="n">
        <v>2</v>
      </c>
      <c r="AJ17" s="52" t="n">
        <v>3</v>
      </c>
      <c r="AK17" s="52" t="n">
        <v>1</v>
      </c>
      <c r="AL17" s="53" t="n">
        <v>2</v>
      </c>
      <c r="AM17" s="54" t="n">
        <f aca="false">SUM(AH17:AL17)</f>
        <v>10</v>
      </c>
      <c r="AN17" s="51" t="n">
        <v>2</v>
      </c>
      <c r="AO17" s="52" t="n">
        <v>2</v>
      </c>
      <c r="AP17" s="52" t="n">
        <v>3</v>
      </c>
      <c r="AQ17" s="52" t="n">
        <v>0</v>
      </c>
      <c r="AR17" s="53" t="n">
        <v>2</v>
      </c>
      <c r="AS17" s="54" t="n">
        <f aca="false">SUM(AN17:AR17)</f>
        <v>9</v>
      </c>
      <c r="AT17" s="51" t="n">
        <v>2</v>
      </c>
      <c r="AU17" s="52" t="n">
        <v>2</v>
      </c>
      <c r="AV17" s="52" t="n">
        <v>3</v>
      </c>
      <c r="AW17" s="52" t="n">
        <v>0</v>
      </c>
      <c r="AX17" s="53" t="n">
        <v>2</v>
      </c>
      <c r="AY17" s="54" t="n">
        <f aca="false">SUM(AT17:AX17)</f>
        <v>9</v>
      </c>
      <c r="AZ17" s="51" t="n">
        <v>2</v>
      </c>
      <c r="BA17" s="52" t="n">
        <v>2</v>
      </c>
      <c r="BB17" s="52" t="n">
        <v>2</v>
      </c>
      <c r="BC17" s="52" t="n">
        <v>1</v>
      </c>
      <c r="BD17" s="53" t="n">
        <v>2</v>
      </c>
      <c r="BE17" s="54" t="n">
        <f aca="false">SUM(AZ17:BD17)</f>
        <v>9</v>
      </c>
      <c r="BF17" s="51" t="n">
        <v>2</v>
      </c>
      <c r="BG17" s="52" t="n">
        <v>2</v>
      </c>
      <c r="BH17" s="52" t="n">
        <v>3</v>
      </c>
      <c r="BI17" s="52" t="n">
        <v>0</v>
      </c>
      <c r="BJ17" s="53" t="n">
        <v>2</v>
      </c>
      <c r="BK17" s="54" t="n">
        <f aca="false">SUM(BF17:BJ17)</f>
        <v>9</v>
      </c>
      <c r="BL17" s="51" t="n">
        <v>2</v>
      </c>
      <c r="BM17" s="52" t="n">
        <v>2</v>
      </c>
      <c r="BN17" s="52" t="n">
        <v>3</v>
      </c>
      <c r="BO17" s="52" t="n">
        <v>0</v>
      </c>
      <c r="BP17" s="53" t="n">
        <v>2</v>
      </c>
      <c r="BQ17" s="54" t="n">
        <f aca="false">SUM(BL17:BP17)</f>
        <v>9</v>
      </c>
      <c r="BR17" s="51" t="n">
        <v>2</v>
      </c>
      <c r="BS17" s="52" t="n">
        <v>2</v>
      </c>
      <c r="BT17" s="52" t="n">
        <v>3</v>
      </c>
      <c r="BU17" s="52" t="n">
        <v>0</v>
      </c>
      <c r="BV17" s="53" t="n">
        <v>2</v>
      </c>
      <c r="BW17" s="54" t="n">
        <f aca="false">SUM(BR17:BV17)</f>
        <v>9</v>
      </c>
      <c r="BX17" s="51" t="n">
        <v>2</v>
      </c>
      <c r="BY17" s="52" t="n">
        <v>2</v>
      </c>
      <c r="BZ17" s="52" t="n">
        <v>3</v>
      </c>
      <c r="CA17" s="52" t="n">
        <v>0</v>
      </c>
      <c r="CB17" s="53" t="n">
        <v>2</v>
      </c>
      <c r="CC17" s="54" t="n">
        <f aca="false">SUM(BX17:CB17)</f>
        <v>9</v>
      </c>
      <c r="CD17" s="51" t="n">
        <v>2</v>
      </c>
      <c r="CE17" s="52" t="n">
        <v>2</v>
      </c>
      <c r="CF17" s="52" t="n">
        <v>3</v>
      </c>
      <c r="CG17" s="52" t="n">
        <v>0</v>
      </c>
      <c r="CH17" s="53" t="n">
        <v>2</v>
      </c>
      <c r="CI17" s="54" t="n">
        <f aca="false">SUM(CD17:CH17)</f>
        <v>9</v>
      </c>
      <c r="CJ17" s="51" t="n">
        <v>2</v>
      </c>
      <c r="CK17" s="52" t="n">
        <v>2</v>
      </c>
      <c r="CL17" s="52" t="n">
        <v>3</v>
      </c>
      <c r="CM17" s="52" t="n">
        <v>1</v>
      </c>
      <c r="CN17" s="53" t="n">
        <v>2</v>
      </c>
      <c r="CO17" s="54" t="n">
        <f aca="false">SUM(CJ17:CN17)</f>
        <v>10</v>
      </c>
      <c r="CP17" s="51" t="n">
        <v>2</v>
      </c>
      <c r="CQ17" s="52" t="n">
        <v>2</v>
      </c>
      <c r="CR17" s="52" t="n">
        <v>3</v>
      </c>
      <c r="CS17" s="52" t="n">
        <v>0</v>
      </c>
      <c r="CT17" s="53" t="n">
        <v>2</v>
      </c>
      <c r="CU17" s="54" t="n">
        <f aca="false">SUM(CP17:CT17)</f>
        <v>9</v>
      </c>
      <c r="CV17" s="51" t="n">
        <v>2</v>
      </c>
      <c r="CW17" s="52" t="n">
        <v>2</v>
      </c>
      <c r="CX17" s="52" t="n">
        <v>3</v>
      </c>
      <c r="CY17" s="52" t="n">
        <v>1</v>
      </c>
      <c r="CZ17" s="53" t="n">
        <v>2</v>
      </c>
      <c r="DA17" s="54" t="n">
        <f aca="false">SUM(CV17:CZ17)</f>
        <v>10</v>
      </c>
      <c r="DB17" s="51" t="n">
        <v>2</v>
      </c>
      <c r="DC17" s="52" t="n">
        <v>2</v>
      </c>
      <c r="DD17" s="52" t="n">
        <v>3</v>
      </c>
      <c r="DE17" s="52" t="n">
        <v>1</v>
      </c>
      <c r="DF17" s="53" t="n">
        <v>2</v>
      </c>
      <c r="DG17" s="55" t="n">
        <f aca="false">SUM(DB17:DF17)</f>
        <v>10</v>
      </c>
      <c r="DH17" s="27" t="n">
        <v>18</v>
      </c>
      <c r="DI17" s="27"/>
    </row>
    <row r="18" customFormat="false" ht="15" hidden="false" customHeight="false" outlineLevel="0" collapsed="false">
      <c r="A18" s="91" t="n">
        <v>13</v>
      </c>
      <c r="B18" s="195" t="n">
        <v>7623</v>
      </c>
      <c r="C18" s="57" t="s">
        <v>24</v>
      </c>
      <c r="D18" s="196" t="n">
        <v>0</v>
      </c>
      <c r="E18" s="217" t="n">
        <v>11</v>
      </c>
      <c r="F18" s="197" t="n">
        <v>29</v>
      </c>
      <c r="G18" s="198" t="n">
        <f aca="false">AVERAGE(D18:E18)</f>
        <v>5.5</v>
      </c>
      <c r="H18" s="210" t="n">
        <f aca="false">(AVERAGE(U18,AA18,AG18,AM18,AS18,AY18,BE18,BK18,BQ18,BW18,CC18,CI18,CO18,CU18,DA18,DG18)*15)/10</f>
        <v>10.40625</v>
      </c>
      <c r="I18" s="211" t="n">
        <v>2</v>
      </c>
      <c r="J18" s="211" t="n">
        <v>2</v>
      </c>
      <c r="K18" s="211" t="n">
        <v>2</v>
      </c>
      <c r="L18" s="211" t="n">
        <v>2</v>
      </c>
      <c r="M18" s="212" t="n">
        <f aca="false">CEILING(((I18+J18+K18+L18)*5)/40,1)</f>
        <v>1</v>
      </c>
      <c r="N18" s="212" t="n">
        <f aca="false">(F18*5)/46</f>
        <v>3.15217391304348</v>
      </c>
      <c r="O18" s="213" t="n">
        <f aca="false">(H18+M18+N18)</f>
        <v>14.5584239130435</v>
      </c>
      <c r="P18" s="138" t="n">
        <v>2</v>
      </c>
      <c r="Q18" s="22" t="n">
        <v>1</v>
      </c>
      <c r="R18" s="22" t="n">
        <v>2</v>
      </c>
      <c r="S18" s="22" t="n">
        <v>0</v>
      </c>
      <c r="T18" s="139" t="n">
        <v>2</v>
      </c>
      <c r="U18" s="54" t="n">
        <f aca="false">SUM(P18:T18)</f>
        <v>7</v>
      </c>
      <c r="V18" s="136" t="n">
        <v>2</v>
      </c>
      <c r="W18" s="20" t="n">
        <v>1</v>
      </c>
      <c r="X18" s="20" t="n">
        <v>2</v>
      </c>
      <c r="Y18" s="20" t="n">
        <v>0</v>
      </c>
      <c r="Z18" s="140" t="n">
        <v>2</v>
      </c>
      <c r="AA18" s="63" t="n">
        <f aca="false">SUM(V18:Z18)</f>
        <v>7</v>
      </c>
      <c r="AB18" s="51" t="n">
        <v>2</v>
      </c>
      <c r="AC18" s="52" t="n">
        <v>1</v>
      </c>
      <c r="AD18" s="52" t="n">
        <v>2</v>
      </c>
      <c r="AE18" s="52" t="n">
        <v>0</v>
      </c>
      <c r="AF18" s="53" t="n">
        <v>2</v>
      </c>
      <c r="AG18" s="54" t="n">
        <f aca="false">SUM(AB18:AF18)</f>
        <v>7</v>
      </c>
      <c r="AH18" s="51" t="n">
        <v>2</v>
      </c>
      <c r="AI18" s="52" t="n">
        <v>1</v>
      </c>
      <c r="AJ18" s="52" t="n">
        <v>2</v>
      </c>
      <c r="AK18" s="52" t="n">
        <v>0</v>
      </c>
      <c r="AL18" s="53" t="n">
        <v>2</v>
      </c>
      <c r="AM18" s="54" t="n">
        <v>7</v>
      </c>
      <c r="AN18" s="51" t="n">
        <v>2</v>
      </c>
      <c r="AO18" s="52" t="n">
        <v>1</v>
      </c>
      <c r="AP18" s="52" t="n">
        <v>2</v>
      </c>
      <c r="AQ18" s="52" t="n">
        <v>0</v>
      </c>
      <c r="AR18" s="53" t="n">
        <v>2</v>
      </c>
      <c r="AS18" s="54" t="n">
        <f aca="false">SUM(AN18:AR18)</f>
        <v>7</v>
      </c>
      <c r="AT18" s="51" t="n">
        <v>2</v>
      </c>
      <c r="AU18" s="52" t="n">
        <v>2</v>
      </c>
      <c r="AV18" s="52" t="n">
        <v>2</v>
      </c>
      <c r="AW18" s="52" t="n">
        <v>0</v>
      </c>
      <c r="AX18" s="53" t="n">
        <v>2</v>
      </c>
      <c r="AY18" s="54" t="n">
        <f aca="false">SUM(AT18:AX18)</f>
        <v>8</v>
      </c>
      <c r="AZ18" s="51" t="n">
        <v>2</v>
      </c>
      <c r="BA18" s="52" t="n">
        <v>1</v>
      </c>
      <c r="BB18" s="52" t="n">
        <v>2</v>
      </c>
      <c r="BC18" s="52" t="n">
        <v>0</v>
      </c>
      <c r="BD18" s="53" t="n">
        <v>2</v>
      </c>
      <c r="BE18" s="54" t="n">
        <f aca="false">SUM(AZ18:BD18)</f>
        <v>7</v>
      </c>
      <c r="BF18" s="51" t="n">
        <v>2</v>
      </c>
      <c r="BG18" s="52" t="n">
        <v>1</v>
      </c>
      <c r="BH18" s="52" t="n">
        <v>2</v>
      </c>
      <c r="BI18" s="52" t="n">
        <v>0</v>
      </c>
      <c r="BJ18" s="53" t="n">
        <v>1</v>
      </c>
      <c r="BK18" s="54" t="n">
        <v>6</v>
      </c>
      <c r="BL18" s="51" t="n">
        <v>2</v>
      </c>
      <c r="BM18" s="52" t="n">
        <v>1</v>
      </c>
      <c r="BN18" s="52" t="n">
        <v>2</v>
      </c>
      <c r="BO18" s="52" t="n">
        <v>0</v>
      </c>
      <c r="BP18" s="53" t="n">
        <v>2</v>
      </c>
      <c r="BQ18" s="54" t="n">
        <f aca="false">SUM(BL18:BP18)</f>
        <v>7</v>
      </c>
      <c r="BR18" s="51" t="n">
        <v>2</v>
      </c>
      <c r="BS18" s="52" t="n">
        <v>1</v>
      </c>
      <c r="BT18" s="52" t="n">
        <v>2</v>
      </c>
      <c r="BU18" s="52" t="n">
        <v>0</v>
      </c>
      <c r="BV18" s="53" t="n">
        <v>2</v>
      </c>
      <c r="BW18" s="54" t="n">
        <f aca="false">SUM(BR18:BV18)</f>
        <v>7</v>
      </c>
      <c r="BX18" s="51" t="n">
        <v>2</v>
      </c>
      <c r="BY18" s="52" t="n">
        <v>1</v>
      </c>
      <c r="BZ18" s="52" t="n">
        <v>2</v>
      </c>
      <c r="CA18" s="52" t="n">
        <v>0</v>
      </c>
      <c r="CB18" s="53" t="n">
        <v>1</v>
      </c>
      <c r="CC18" s="54" t="n">
        <f aca="false">SUM(BX18:CB18)</f>
        <v>6</v>
      </c>
      <c r="CD18" s="51" t="n">
        <v>2</v>
      </c>
      <c r="CE18" s="52" t="n">
        <v>2</v>
      </c>
      <c r="CF18" s="52" t="n">
        <v>2</v>
      </c>
      <c r="CG18" s="52" t="n">
        <v>0</v>
      </c>
      <c r="CH18" s="53" t="n">
        <v>2</v>
      </c>
      <c r="CI18" s="54" t="n">
        <f aca="false">SUM(CD18:CH18)</f>
        <v>8</v>
      </c>
      <c r="CJ18" s="51" t="n">
        <v>2</v>
      </c>
      <c r="CK18" s="52" t="n">
        <v>1</v>
      </c>
      <c r="CL18" s="52" t="n">
        <v>2</v>
      </c>
      <c r="CM18" s="52" t="n">
        <v>0</v>
      </c>
      <c r="CN18" s="53" t="n">
        <v>1</v>
      </c>
      <c r="CO18" s="54" t="n">
        <f aca="false">SUM(CJ18:CN18)</f>
        <v>6</v>
      </c>
      <c r="CP18" s="51" t="n">
        <v>2</v>
      </c>
      <c r="CQ18" s="52" t="n">
        <v>1</v>
      </c>
      <c r="CR18" s="52" t="n">
        <v>2</v>
      </c>
      <c r="CS18" s="52" t="n">
        <v>0</v>
      </c>
      <c r="CT18" s="53" t="n">
        <v>1</v>
      </c>
      <c r="CU18" s="54" t="n">
        <v>6</v>
      </c>
      <c r="CV18" s="51" t="n">
        <v>2</v>
      </c>
      <c r="CW18" s="52" t="n">
        <v>2</v>
      </c>
      <c r="CX18" s="52" t="n">
        <v>2</v>
      </c>
      <c r="CY18" s="52" t="n">
        <v>0</v>
      </c>
      <c r="CZ18" s="53" t="n">
        <v>2</v>
      </c>
      <c r="DA18" s="54" t="n">
        <f aca="false">SUM(CV18:CZ18)</f>
        <v>8</v>
      </c>
      <c r="DB18" s="51" t="n">
        <v>2</v>
      </c>
      <c r="DC18" s="52" t="n">
        <v>1</v>
      </c>
      <c r="DD18" s="52" t="n">
        <v>2</v>
      </c>
      <c r="DE18" s="52" t="n">
        <v>0</v>
      </c>
      <c r="DF18" s="53" t="n">
        <v>2</v>
      </c>
      <c r="DG18" s="55" t="n">
        <f aca="false">SUM(DB18:DF18)</f>
        <v>7</v>
      </c>
      <c r="DH18" s="27"/>
      <c r="DI18" s="27"/>
    </row>
    <row r="19" customFormat="false" ht="15" hidden="false" customHeight="false" outlineLevel="0" collapsed="false">
      <c r="A19" s="91" t="n">
        <f aca="false">(ROW()-5)</f>
        <v>14</v>
      </c>
      <c r="B19" s="195" t="n">
        <v>7624</v>
      </c>
      <c r="C19" s="57" t="s">
        <v>25</v>
      </c>
      <c r="D19" s="218" t="n">
        <v>18</v>
      </c>
      <c r="E19" s="215" t="n">
        <v>19</v>
      </c>
      <c r="F19" s="197" t="n">
        <v>42</v>
      </c>
      <c r="G19" s="198" t="n">
        <f aca="false">AVERAGE(D19:E19)</f>
        <v>18.5</v>
      </c>
      <c r="H19" s="210" t="n">
        <f aca="false">(AVERAGE(U19,AA19,AG19,AM19,AS19,AY19,BE19,BK19,BQ19,BW19,CC19,CI19,CO19,CU19,DA19,DG19)*15)/10</f>
        <v>13.96875</v>
      </c>
      <c r="I19" s="216" t="n">
        <v>10</v>
      </c>
      <c r="J19" s="216" t="n">
        <v>10</v>
      </c>
      <c r="K19" s="216" t="n">
        <v>10</v>
      </c>
      <c r="L19" s="216" t="n">
        <v>10</v>
      </c>
      <c r="M19" s="212" t="n">
        <f aca="false">CEILING(((I19+J19+K19+L19)*5)/40,1)</f>
        <v>5</v>
      </c>
      <c r="N19" s="212" t="n">
        <f aca="false">(F19*5)/46</f>
        <v>4.56521739130435</v>
      </c>
      <c r="O19" s="213" t="n">
        <f aca="false">(H19+M19+N19)</f>
        <v>23.5339673913043</v>
      </c>
      <c r="P19" s="138" t="n">
        <v>2</v>
      </c>
      <c r="Q19" s="22" t="n">
        <v>2</v>
      </c>
      <c r="R19" s="22" t="n">
        <v>3</v>
      </c>
      <c r="S19" s="22" t="n">
        <v>0</v>
      </c>
      <c r="T19" s="139" t="n">
        <v>2</v>
      </c>
      <c r="U19" s="54" t="n">
        <f aca="false">SUM(P19:T19)</f>
        <v>9</v>
      </c>
      <c r="V19" s="136" t="n">
        <v>2</v>
      </c>
      <c r="W19" s="20" t="n">
        <v>2</v>
      </c>
      <c r="X19" s="20" t="n">
        <v>3</v>
      </c>
      <c r="Y19" s="20" t="n">
        <v>0</v>
      </c>
      <c r="Z19" s="140" t="n">
        <v>2</v>
      </c>
      <c r="AA19" s="63" t="n">
        <f aca="false">SUM(V19:Z19)</f>
        <v>9</v>
      </c>
      <c r="AB19" s="51" t="n">
        <v>2</v>
      </c>
      <c r="AC19" s="52" t="n">
        <v>2</v>
      </c>
      <c r="AD19" s="52" t="n">
        <v>3</v>
      </c>
      <c r="AE19" s="52" t="n">
        <v>0</v>
      </c>
      <c r="AF19" s="53" t="n">
        <v>1</v>
      </c>
      <c r="AG19" s="54" t="n">
        <f aca="false">SUM(AB19:AF19)</f>
        <v>8</v>
      </c>
      <c r="AH19" s="51" t="n">
        <v>2</v>
      </c>
      <c r="AI19" s="52" t="n">
        <v>2</v>
      </c>
      <c r="AJ19" s="52" t="n">
        <v>3</v>
      </c>
      <c r="AK19" s="52" t="n">
        <v>0</v>
      </c>
      <c r="AL19" s="53" t="n">
        <v>2</v>
      </c>
      <c r="AM19" s="54" t="n">
        <f aca="false">SUM(AH19:AL19)</f>
        <v>9</v>
      </c>
      <c r="AN19" s="51" t="n">
        <v>2</v>
      </c>
      <c r="AO19" s="52" t="n">
        <v>2</v>
      </c>
      <c r="AP19" s="52" t="n">
        <v>3</v>
      </c>
      <c r="AQ19" s="52" t="n">
        <v>1</v>
      </c>
      <c r="AR19" s="53" t="n">
        <v>2</v>
      </c>
      <c r="AS19" s="54" t="n">
        <f aca="false">SUM(AN19:AR19)</f>
        <v>10</v>
      </c>
      <c r="AT19" s="51" t="n">
        <v>2</v>
      </c>
      <c r="AU19" s="52" t="n">
        <v>2</v>
      </c>
      <c r="AV19" s="52" t="n">
        <v>3</v>
      </c>
      <c r="AW19" s="52" t="n">
        <v>1</v>
      </c>
      <c r="AX19" s="53" t="n">
        <v>2</v>
      </c>
      <c r="AY19" s="54" t="n">
        <f aca="false">SUM(AT19:AX19)</f>
        <v>10</v>
      </c>
      <c r="AZ19" s="51" t="n">
        <v>2</v>
      </c>
      <c r="BA19" s="52" t="n">
        <v>2</v>
      </c>
      <c r="BB19" s="52" t="n">
        <v>3</v>
      </c>
      <c r="BC19" s="52" t="n">
        <v>0</v>
      </c>
      <c r="BD19" s="53" t="n">
        <v>2</v>
      </c>
      <c r="BE19" s="54" t="n">
        <f aca="false">SUM(AZ19:BD19)</f>
        <v>9</v>
      </c>
      <c r="BF19" s="51" t="n">
        <v>2</v>
      </c>
      <c r="BG19" s="52" t="n">
        <v>2</v>
      </c>
      <c r="BH19" s="52" t="n">
        <v>3</v>
      </c>
      <c r="BI19" s="52" t="n">
        <v>1</v>
      </c>
      <c r="BJ19" s="53" t="n">
        <v>2</v>
      </c>
      <c r="BK19" s="54" t="n">
        <f aca="false">SUM(BF19:BJ19)</f>
        <v>10</v>
      </c>
      <c r="BL19" s="51" t="n">
        <v>2</v>
      </c>
      <c r="BM19" s="52" t="n">
        <v>2</v>
      </c>
      <c r="BN19" s="52" t="n">
        <v>3</v>
      </c>
      <c r="BO19" s="52" t="n">
        <v>0</v>
      </c>
      <c r="BP19" s="53" t="n">
        <v>2</v>
      </c>
      <c r="BQ19" s="54" t="n">
        <f aca="false">SUM(BL19:BP19)</f>
        <v>9</v>
      </c>
      <c r="BR19" s="51" t="n">
        <v>2</v>
      </c>
      <c r="BS19" s="52" t="n">
        <v>2</v>
      </c>
      <c r="BT19" s="52" t="n">
        <v>3</v>
      </c>
      <c r="BU19" s="52" t="n">
        <v>1</v>
      </c>
      <c r="BV19" s="53" t="n">
        <v>2</v>
      </c>
      <c r="BW19" s="54" t="n">
        <f aca="false">SUM(BR19:BV19)</f>
        <v>10</v>
      </c>
      <c r="BX19" s="51" t="n">
        <v>2</v>
      </c>
      <c r="BY19" s="52" t="n">
        <v>2</v>
      </c>
      <c r="BZ19" s="52" t="n">
        <v>3</v>
      </c>
      <c r="CA19" s="52" t="n">
        <v>1</v>
      </c>
      <c r="CB19" s="53" t="n">
        <v>2</v>
      </c>
      <c r="CC19" s="54" t="n">
        <f aca="false">SUM(BX19:CB19)</f>
        <v>10</v>
      </c>
      <c r="CD19" s="51" t="n">
        <v>2</v>
      </c>
      <c r="CE19" s="52" t="n">
        <v>2</v>
      </c>
      <c r="CF19" s="52" t="n">
        <v>3</v>
      </c>
      <c r="CG19" s="52" t="n">
        <v>0</v>
      </c>
      <c r="CH19" s="53" t="n">
        <v>2</v>
      </c>
      <c r="CI19" s="54" t="n">
        <f aca="false">SUM(CD19:CH19)</f>
        <v>9</v>
      </c>
      <c r="CJ19" s="51" t="n">
        <v>2</v>
      </c>
      <c r="CK19" s="52" t="n">
        <v>2</v>
      </c>
      <c r="CL19" s="52" t="n">
        <v>3</v>
      </c>
      <c r="CM19" s="52" t="n">
        <v>0</v>
      </c>
      <c r="CN19" s="53" t="n">
        <v>2</v>
      </c>
      <c r="CO19" s="54" t="n">
        <f aca="false">SUM(CJ19:CN19)</f>
        <v>9</v>
      </c>
      <c r="CP19" s="51" t="n">
        <v>2</v>
      </c>
      <c r="CQ19" s="52" t="n">
        <v>2</v>
      </c>
      <c r="CR19" s="52" t="n">
        <v>3</v>
      </c>
      <c r="CS19" s="52" t="n">
        <v>0</v>
      </c>
      <c r="CT19" s="53" t="n">
        <v>2</v>
      </c>
      <c r="CU19" s="54" t="n">
        <f aca="false">SUM(CP19:CT19)</f>
        <v>9</v>
      </c>
      <c r="CV19" s="51" t="n">
        <v>2</v>
      </c>
      <c r="CW19" s="52" t="n">
        <v>2</v>
      </c>
      <c r="CX19" s="52" t="n">
        <v>3</v>
      </c>
      <c r="CY19" s="52" t="n">
        <v>0</v>
      </c>
      <c r="CZ19" s="53" t="n">
        <v>2</v>
      </c>
      <c r="DA19" s="54" t="n">
        <f aca="false">SUM(CV19:CZ19)</f>
        <v>9</v>
      </c>
      <c r="DB19" s="51" t="n">
        <v>2</v>
      </c>
      <c r="DC19" s="52" t="n">
        <v>2</v>
      </c>
      <c r="DD19" s="52" t="n">
        <v>3</v>
      </c>
      <c r="DE19" s="52" t="n">
        <v>1</v>
      </c>
      <c r="DF19" s="53" t="n">
        <v>2</v>
      </c>
      <c r="DG19" s="55" t="n">
        <f aca="false">SUM(DB19:DF19)</f>
        <v>10</v>
      </c>
      <c r="DH19" s="27"/>
      <c r="DI19" s="27"/>
    </row>
    <row r="20" customFormat="false" ht="15" hidden="false" customHeight="false" outlineLevel="0" collapsed="false">
      <c r="A20" s="91" t="n">
        <f aca="false">(ROW()-5)</f>
        <v>15</v>
      </c>
      <c r="B20" s="195" t="n">
        <v>7625</v>
      </c>
      <c r="C20" s="57" t="s">
        <v>26</v>
      </c>
      <c r="D20" s="214" t="n">
        <v>15</v>
      </c>
      <c r="E20" s="197" t="n">
        <v>15</v>
      </c>
      <c r="F20" s="197" t="n">
        <v>45</v>
      </c>
      <c r="G20" s="198" t="n">
        <f aca="false">AVERAGE(D20:E20)</f>
        <v>15</v>
      </c>
      <c r="H20" s="210" t="n">
        <f aca="false">(AVERAGE(U20,AA20,AG20,AM20,AS20,AY20,BE20,BK20,BQ20,BW20,CC20,CI20,CO20,CU20,DA20,DG20)*15)/10</f>
        <v>12.5625</v>
      </c>
      <c r="I20" s="211" t="n">
        <v>8</v>
      </c>
      <c r="J20" s="211" t="n">
        <v>8</v>
      </c>
      <c r="K20" s="211" t="n">
        <v>8</v>
      </c>
      <c r="L20" s="211" t="n">
        <v>8</v>
      </c>
      <c r="M20" s="212" t="n">
        <f aca="false">CEILING(((I20+J20+K20+L20)*5)/40,1)</f>
        <v>4</v>
      </c>
      <c r="N20" s="212" t="n">
        <f aca="false">(F20*5)/46</f>
        <v>4.89130434782609</v>
      </c>
      <c r="O20" s="213" t="n">
        <f aca="false">(H20+M20+N20)</f>
        <v>21.4538043478261</v>
      </c>
      <c r="P20" s="138" t="n">
        <v>2</v>
      </c>
      <c r="Q20" s="22" t="n">
        <v>2</v>
      </c>
      <c r="R20" s="22" t="n">
        <v>2</v>
      </c>
      <c r="S20" s="22" t="n">
        <v>0</v>
      </c>
      <c r="T20" s="139" t="n">
        <v>2</v>
      </c>
      <c r="U20" s="54" t="n">
        <f aca="false">SUM(P20:T20)</f>
        <v>8</v>
      </c>
      <c r="V20" s="136" t="n">
        <v>2</v>
      </c>
      <c r="W20" s="20" t="n">
        <v>2</v>
      </c>
      <c r="X20" s="20" t="n">
        <v>3</v>
      </c>
      <c r="Y20" s="20" t="n">
        <v>0</v>
      </c>
      <c r="Z20" s="137" t="n">
        <v>2</v>
      </c>
      <c r="AA20" s="63" t="n">
        <f aca="false">SUM(V20:Z20)</f>
        <v>9</v>
      </c>
      <c r="AB20" s="51" t="n">
        <v>2</v>
      </c>
      <c r="AC20" s="52" t="n">
        <v>2</v>
      </c>
      <c r="AD20" s="52" t="n">
        <v>3</v>
      </c>
      <c r="AE20" s="52" t="n">
        <v>0</v>
      </c>
      <c r="AF20" s="53" t="n">
        <v>2</v>
      </c>
      <c r="AG20" s="54" t="n">
        <f aca="false">SUM(AB20:AF20)</f>
        <v>9</v>
      </c>
      <c r="AH20" s="51" t="n">
        <v>2</v>
      </c>
      <c r="AI20" s="52" t="n">
        <v>2</v>
      </c>
      <c r="AJ20" s="52" t="n">
        <v>2</v>
      </c>
      <c r="AK20" s="52" t="n">
        <v>0</v>
      </c>
      <c r="AL20" s="53" t="n">
        <v>2</v>
      </c>
      <c r="AM20" s="54" t="n">
        <f aca="false">SUM(AH20:AL20)</f>
        <v>8</v>
      </c>
      <c r="AN20" s="51" t="n">
        <v>2</v>
      </c>
      <c r="AO20" s="52" t="n">
        <v>2</v>
      </c>
      <c r="AP20" s="52" t="n">
        <v>3</v>
      </c>
      <c r="AQ20" s="52" t="n">
        <v>0</v>
      </c>
      <c r="AR20" s="53" t="n">
        <v>2</v>
      </c>
      <c r="AS20" s="54" t="n">
        <f aca="false">SUM(AN20:AR20)</f>
        <v>9</v>
      </c>
      <c r="AT20" s="51" t="n">
        <v>2</v>
      </c>
      <c r="AU20" s="52" t="n">
        <v>2</v>
      </c>
      <c r="AV20" s="52" t="n">
        <v>3</v>
      </c>
      <c r="AW20" s="52" t="n">
        <v>0</v>
      </c>
      <c r="AX20" s="53" t="n">
        <v>2</v>
      </c>
      <c r="AY20" s="54" t="n">
        <f aca="false">SUM(AT20:AX20)</f>
        <v>9</v>
      </c>
      <c r="AZ20" s="51" t="n">
        <v>2</v>
      </c>
      <c r="BA20" s="52" t="n">
        <v>2</v>
      </c>
      <c r="BB20" s="52" t="n">
        <v>2</v>
      </c>
      <c r="BC20" s="52" t="n">
        <v>0</v>
      </c>
      <c r="BD20" s="53" t="n">
        <v>2</v>
      </c>
      <c r="BE20" s="54" t="n">
        <f aca="false">SUM(AZ20:BD20)</f>
        <v>8</v>
      </c>
      <c r="BF20" s="51" t="n">
        <v>2</v>
      </c>
      <c r="BG20" s="52" t="n">
        <v>2</v>
      </c>
      <c r="BH20" s="52" t="n">
        <v>2</v>
      </c>
      <c r="BI20" s="52" t="n">
        <v>0</v>
      </c>
      <c r="BJ20" s="53" t="n">
        <v>2</v>
      </c>
      <c r="BK20" s="54" t="n">
        <f aca="false">SUM(BF20:BJ20)</f>
        <v>8</v>
      </c>
      <c r="BL20" s="51" t="n">
        <v>2</v>
      </c>
      <c r="BM20" s="52" t="n">
        <v>2</v>
      </c>
      <c r="BN20" s="52" t="n">
        <v>2</v>
      </c>
      <c r="BO20" s="52" t="n">
        <v>0</v>
      </c>
      <c r="BP20" s="53" t="n">
        <v>2</v>
      </c>
      <c r="BQ20" s="54" t="n">
        <f aca="false">SUM(BL20:BP20)</f>
        <v>8</v>
      </c>
      <c r="BR20" s="51" t="n">
        <v>2</v>
      </c>
      <c r="BS20" s="52" t="n">
        <v>2</v>
      </c>
      <c r="BT20" s="52" t="n">
        <v>3</v>
      </c>
      <c r="BU20" s="52" t="n">
        <v>0</v>
      </c>
      <c r="BV20" s="53" t="n">
        <v>2</v>
      </c>
      <c r="BW20" s="54" t="n">
        <f aca="false">SUM(BR20:BV20)</f>
        <v>9</v>
      </c>
      <c r="BX20" s="51" t="n">
        <v>2</v>
      </c>
      <c r="BY20" s="52" t="n">
        <v>2</v>
      </c>
      <c r="BZ20" s="52" t="n">
        <v>2</v>
      </c>
      <c r="CA20" s="52" t="n">
        <v>0</v>
      </c>
      <c r="CB20" s="53" t="n">
        <v>2</v>
      </c>
      <c r="CC20" s="54" t="n">
        <f aca="false">SUM(BX20:CB20)</f>
        <v>8</v>
      </c>
      <c r="CD20" s="51" t="n">
        <v>2</v>
      </c>
      <c r="CE20" s="52" t="n">
        <v>2</v>
      </c>
      <c r="CF20" s="52" t="n">
        <v>2</v>
      </c>
      <c r="CG20" s="52" t="n">
        <v>0</v>
      </c>
      <c r="CH20" s="53" t="n">
        <v>1</v>
      </c>
      <c r="CI20" s="54" t="n">
        <f aca="false">SUM(CD20:CH20)</f>
        <v>7</v>
      </c>
      <c r="CJ20" s="51" t="n">
        <v>2</v>
      </c>
      <c r="CK20" s="52" t="n">
        <v>2</v>
      </c>
      <c r="CL20" s="52" t="n">
        <v>3</v>
      </c>
      <c r="CM20" s="52" t="n">
        <v>0</v>
      </c>
      <c r="CN20" s="53" t="n">
        <v>1</v>
      </c>
      <c r="CO20" s="54" t="n">
        <f aca="false">SUM(CJ20:CN20)</f>
        <v>8</v>
      </c>
      <c r="CP20" s="51" t="n">
        <v>2</v>
      </c>
      <c r="CQ20" s="52" t="n">
        <v>2</v>
      </c>
      <c r="CR20" s="52" t="n">
        <v>3</v>
      </c>
      <c r="CS20" s="52" t="n">
        <v>0</v>
      </c>
      <c r="CT20" s="53" t="n">
        <v>2</v>
      </c>
      <c r="CU20" s="54" t="n">
        <f aca="false">SUM(CP20:CT20)</f>
        <v>9</v>
      </c>
      <c r="CV20" s="51" t="n">
        <v>2</v>
      </c>
      <c r="CW20" s="52" t="n">
        <v>2</v>
      </c>
      <c r="CX20" s="52" t="n">
        <v>2</v>
      </c>
      <c r="CY20" s="52" t="n">
        <v>0</v>
      </c>
      <c r="CZ20" s="53" t="n">
        <v>2</v>
      </c>
      <c r="DA20" s="54" t="n">
        <f aca="false">SUM(CV20:CZ20)</f>
        <v>8</v>
      </c>
      <c r="DB20" s="51" t="n">
        <v>2</v>
      </c>
      <c r="DC20" s="52" t="n">
        <v>2</v>
      </c>
      <c r="DD20" s="52" t="n">
        <v>3</v>
      </c>
      <c r="DE20" s="52" t="n">
        <v>0</v>
      </c>
      <c r="DF20" s="53" t="n">
        <v>2</v>
      </c>
      <c r="DG20" s="55" t="n">
        <f aca="false">SUM(DB20:DF20)</f>
        <v>9</v>
      </c>
      <c r="DH20" s="27"/>
      <c r="DI20" s="27"/>
    </row>
    <row r="21" customFormat="false" ht="15" hidden="false" customHeight="false" outlineLevel="0" collapsed="false">
      <c r="A21" s="91" t="n">
        <f aca="false">(ROW()-5)</f>
        <v>16</v>
      </c>
      <c r="B21" s="195" t="n">
        <v>7626</v>
      </c>
      <c r="C21" s="57" t="s">
        <v>27</v>
      </c>
      <c r="D21" s="214" t="n">
        <v>9</v>
      </c>
      <c r="E21" s="215" t="n">
        <v>19</v>
      </c>
      <c r="F21" s="197" t="n">
        <v>32</v>
      </c>
      <c r="G21" s="198" t="n">
        <f aca="false">AVERAGE(D21:E21)</f>
        <v>14</v>
      </c>
      <c r="H21" s="210" t="n">
        <f aca="false">(AVERAGE(U21,AA21,AG21,AM21,AS21,AY21,BE21,BK21,BQ21,BW21,CC21,CI21,CO21,CU21,DA21,DG21)*15)/10</f>
        <v>13.03125</v>
      </c>
      <c r="I21" s="211" t="n">
        <v>5</v>
      </c>
      <c r="J21" s="211" t="n">
        <v>5</v>
      </c>
      <c r="K21" s="211" t="n">
        <v>5</v>
      </c>
      <c r="L21" s="211" t="n">
        <v>5</v>
      </c>
      <c r="M21" s="212" t="n">
        <f aca="false">CEILING(((I21+J21+K21+L21)*5)/40,1)</f>
        <v>3</v>
      </c>
      <c r="N21" s="212" t="n">
        <f aca="false">(F21*5)/46</f>
        <v>3.47826086956522</v>
      </c>
      <c r="O21" s="213" t="n">
        <f aca="false">(H21+M21+N21)</f>
        <v>19.5095108695652</v>
      </c>
      <c r="P21" s="138" t="n">
        <v>2</v>
      </c>
      <c r="Q21" s="22" t="n">
        <v>2</v>
      </c>
      <c r="R21" s="22" t="n">
        <v>3</v>
      </c>
      <c r="S21" s="22" t="n">
        <v>0</v>
      </c>
      <c r="T21" s="139" t="n">
        <v>2</v>
      </c>
      <c r="U21" s="54" t="n">
        <f aca="false">SUM(P21:T21)</f>
        <v>9</v>
      </c>
      <c r="V21" s="136" t="n">
        <v>2</v>
      </c>
      <c r="W21" s="20" t="n">
        <v>2</v>
      </c>
      <c r="X21" s="20" t="n">
        <v>3</v>
      </c>
      <c r="Y21" s="20" t="n">
        <v>0</v>
      </c>
      <c r="Z21" s="137" t="n">
        <v>2</v>
      </c>
      <c r="AA21" s="63" t="n">
        <f aca="false">SUM(V21:Z21)</f>
        <v>9</v>
      </c>
      <c r="AB21" s="51" t="n">
        <v>2</v>
      </c>
      <c r="AC21" s="52" t="n">
        <v>2</v>
      </c>
      <c r="AD21" s="52" t="n">
        <v>3</v>
      </c>
      <c r="AE21" s="52" t="n">
        <v>0</v>
      </c>
      <c r="AF21" s="53" t="n">
        <v>2</v>
      </c>
      <c r="AG21" s="54" t="n">
        <f aca="false">SUM(AB21:AF21)</f>
        <v>9</v>
      </c>
      <c r="AH21" s="51" t="n">
        <v>2</v>
      </c>
      <c r="AI21" s="52" t="n">
        <v>2</v>
      </c>
      <c r="AJ21" s="52" t="n">
        <v>3</v>
      </c>
      <c r="AK21" s="52" t="n">
        <v>0</v>
      </c>
      <c r="AL21" s="53" t="n">
        <v>2</v>
      </c>
      <c r="AM21" s="54" t="n">
        <f aca="false">SUM(AH21:AL21)</f>
        <v>9</v>
      </c>
      <c r="AN21" s="51" t="n">
        <v>2</v>
      </c>
      <c r="AO21" s="52" t="n">
        <v>2</v>
      </c>
      <c r="AP21" s="52" t="n">
        <v>3</v>
      </c>
      <c r="AQ21" s="52" t="n">
        <v>0</v>
      </c>
      <c r="AR21" s="53" t="n">
        <v>2</v>
      </c>
      <c r="AS21" s="54" t="n">
        <f aca="false">SUM(AN21:AR21)</f>
        <v>9</v>
      </c>
      <c r="AT21" s="51" t="n">
        <v>2</v>
      </c>
      <c r="AU21" s="52" t="n">
        <v>2</v>
      </c>
      <c r="AV21" s="52" t="n">
        <v>2</v>
      </c>
      <c r="AW21" s="52" t="n">
        <v>0</v>
      </c>
      <c r="AX21" s="53" t="n">
        <v>2</v>
      </c>
      <c r="AY21" s="54" t="n">
        <f aca="false">SUM(AT21:AX21)</f>
        <v>8</v>
      </c>
      <c r="AZ21" s="51" t="n">
        <v>2</v>
      </c>
      <c r="BA21" s="52" t="n">
        <v>2</v>
      </c>
      <c r="BB21" s="52" t="n">
        <v>3</v>
      </c>
      <c r="BC21" s="52" t="n">
        <v>0</v>
      </c>
      <c r="BD21" s="53" t="n">
        <v>2</v>
      </c>
      <c r="BE21" s="54" t="n">
        <f aca="false">SUM(AZ21:BD21)</f>
        <v>9</v>
      </c>
      <c r="BF21" s="51" t="n">
        <v>2</v>
      </c>
      <c r="BG21" s="52" t="n">
        <v>2</v>
      </c>
      <c r="BH21" s="52" t="n">
        <v>2</v>
      </c>
      <c r="BI21" s="52" t="n">
        <v>0</v>
      </c>
      <c r="BJ21" s="53" t="n">
        <v>2</v>
      </c>
      <c r="BK21" s="54" t="n">
        <f aca="false">SUM(BF21:BJ21)</f>
        <v>8</v>
      </c>
      <c r="BL21" s="51" t="n">
        <v>2</v>
      </c>
      <c r="BM21" s="52" t="n">
        <v>2</v>
      </c>
      <c r="BN21" s="52" t="n">
        <v>3</v>
      </c>
      <c r="BO21" s="52" t="n">
        <v>0</v>
      </c>
      <c r="BP21" s="53" t="n">
        <v>1</v>
      </c>
      <c r="BQ21" s="54" t="n">
        <f aca="false">SUM(BL21:BP21)</f>
        <v>8</v>
      </c>
      <c r="BR21" s="51" t="n">
        <v>2</v>
      </c>
      <c r="BS21" s="52" t="n">
        <v>2</v>
      </c>
      <c r="BT21" s="52" t="n">
        <v>3</v>
      </c>
      <c r="BU21" s="52" t="n">
        <v>0</v>
      </c>
      <c r="BV21" s="53" t="n">
        <v>2</v>
      </c>
      <c r="BW21" s="54" t="n">
        <f aca="false">SUM(BR21:BV21)</f>
        <v>9</v>
      </c>
      <c r="BX21" s="51" t="n">
        <v>2</v>
      </c>
      <c r="BY21" s="52" t="n">
        <v>2</v>
      </c>
      <c r="BZ21" s="52" t="n">
        <v>3</v>
      </c>
      <c r="CA21" s="52" t="n">
        <v>0</v>
      </c>
      <c r="CB21" s="53" t="n">
        <v>2</v>
      </c>
      <c r="CC21" s="54" t="n">
        <f aca="false">SUM(BX21:CB21)</f>
        <v>9</v>
      </c>
      <c r="CD21" s="51" t="n">
        <v>2</v>
      </c>
      <c r="CE21" s="52" t="n">
        <v>2</v>
      </c>
      <c r="CF21" s="52" t="n">
        <v>3</v>
      </c>
      <c r="CG21" s="52" t="n">
        <v>0</v>
      </c>
      <c r="CH21" s="53" t="n">
        <v>1</v>
      </c>
      <c r="CI21" s="54" t="n">
        <f aca="false">SUM(CD21:CH21)</f>
        <v>8</v>
      </c>
      <c r="CJ21" s="51" t="n">
        <v>2</v>
      </c>
      <c r="CK21" s="52" t="n">
        <v>2</v>
      </c>
      <c r="CL21" s="52" t="n">
        <v>3</v>
      </c>
      <c r="CM21" s="52" t="n">
        <v>0</v>
      </c>
      <c r="CN21" s="53" t="n">
        <v>2</v>
      </c>
      <c r="CO21" s="54" t="n">
        <f aca="false">SUM(CJ21:CN21)</f>
        <v>9</v>
      </c>
      <c r="CP21" s="51" t="n">
        <v>2</v>
      </c>
      <c r="CQ21" s="52" t="n">
        <v>2</v>
      </c>
      <c r="CR21" s="52" t="n">
        <v>3</v>
      </c>
      <c r="CS21" s="52" t="n">
        <v>0</v>
      </c>
      <c r="CT21" s="53" t="n">
        <v>2</v>
      </c>
      <c r="CU21" s="54" t="n">
        <f aca="false">SUM(CP21:CT21)</f>
        <v>9</v>
      </c>
      <c r="CV21" s="51" t="n">
        <v>2</v>
      </c>
      <c r="CW21" s="52" t="n">
        <v>2</v>
      </c>
      <c r="CX21" s="52" t="n">
        <v>2</v>
      </c>
      <c r="CY21" s="52" t="n">
        <v>0</v>
      </c>
      <c r="CZ21" s="53" t="n">
        <v>2</v>
      </c>
      <c r="DA21" s="54" t="n">
        <f aca="false">SUM(CV21:CZ21)</f>
        <v>8</v>
      </c>
      <c r="DB21" s="51" t="n">
        <v>2</v>
      </c>
      <c r="DC21" s="52" t="n">
        <v>2</v>
      </c>
      <c r="DD21" s="52" t="n">
        <v>3</v>
      </c>
      <c r="DE21" s="52" t="n">
        <v>0</v>
      </c>
      <c r="DF21" s="53" t="n">
        <v>2</v>
      </c>
      <c r="DG21" s="55" t="n">
        <f aca="false">SUM(DB21:DF21)</f>
        <v>9</v>
      </c>
      <c r="DH21" s="27"/>
      <c r="DI21" s="27"/>
    </row>
    <row r="22" customFormat="false" ht="15" hidden="false" customHeight="false" outlineLevel="0" collapsed="false">
      <c r="A22" s="91" t="n">
        <f aca="false">(ROW()-5)</f>
        <v>17</v>
      </c>
      <c r="B22" s="195" t="n">
        <v>7627</v>
      </c>
      <c r="C22" s="57" t="s">
        <v>28</v>
      </c>
      <c r="D22" s="214" t="n">
        <v>15</v>
      </c>
      <c r="E22" s="197" t="n">
        <v>16</v>
      </c>
      <c r="F22" s="197" t="n">
        <v>34</v>
      </c>
      <c r="G22" s="198" t="n">
        <f aca="false">AVERAGE(D22:E22)</f>
        <v>15.5</v>
      </c>
      <c r="H22" s="210" t="n">
        <f aca="false">(AVERAGE(U22,AA22,AG22,AM22,AS22,AY22,BE22,BK22,BQ22,BW22,CC22,CI22,CO22,CU22,DA22,DG22)*15)/10</f>
        <v>11.90625</v>
      </c>
      <c r="I22" s="211" t="n">
        <v>5</v>
      </c>
      <c r="J22" s="211" t="n">
        <v>5</v>
      </c>
      <c r="K22" s="211" t="n">
        <v>5</v>
      </c>
      <c r="L22" s="211" t="n">
        <v>5</v>
      </c>
      <c r="M22" s="212" t="n">
        <f aca="false">CEILING(((I22+J22+K22+L22)*5)/40,1)</f>
        <v>3</v>
      </c>
      <c r="N22" s="212" t="n">
        <f aca="false">(F22*5)/46</f>
        <v>3.69565217391304</v>
      </c>
      <c r="O22" s="213" t="n">
        <f aca="false">(H22+M22+N22)</f>
        <v>18.601902173913</v>
      </c>
      <c r="P22" s="141" t="n">
        <v>2</v>
      </c>
      <c r="Q22" s="23" t="n">
        <v>2</v>
      </c>
      <c r="R22" s="23" t="n">
        <v>2</v>
      </c>
      <c r="S22" s="23" t="n">
        <v>0</v>
      </c>
      <c r="T22" s="142" t="n">
        <v>2</v>
      </c>
      <c r="U22" s="54" t="n">
        <f aca="false">SUM(P22:T22)</f>
        <v>8</v>
      </c>
      <c r="V22" s="136" t="n">
        <v>2</v>
      </c>
      <c r="W22" s="20" t="n">
        <v>2</v>
      </c>
      <c r="X22" s="20" t="n">
        <v>2</v>
      </c>
      <c r="Y22" s="20" t="n">
        <v>0</v>
      </c>
      <c r="Z22" s="140" t="n">
        <v>2</v>
      </c>
      <c r="AA22" s="63" t="n">
        <f aca="false">SUM(V22:Z22)</f>
        <v>8</v>
      </c>
      <c r="AB22" s="51" t="n">
        <v>2</v>
      </c>
      <c r="AC22" s="52" t="n">
        <v>2</v>
      </c>
      <c r="AD22" s="52" t="n">
        <v>2</v>
      </c>
      <c r="AE22" s="52" t="n">
        <v>0</v>
      </c>
      <c r="AF22" s="53" t="n">
        <v>2</v>
      </c>
      <c r="AG22" s="54" t="n">
        <f aca="false">SUM(AB22:AF22)</f>
        <v>8</v>
      </c>
      <c r="AH22" s="51" t="n">
        <v>2</v>
      </c>
      <c r="AI22" s="52" t="n">
        <v>2</v>
      </c>
      <c r="AJ22" s="52" t="n">
        <v>3</v>
      </c>
      <c r="AK22" s="52" t="n">
        <v>0</v>
      </c>
      <c r="AL22" s="53" t="n">
        <v>2</v>
      </c>
      <c r="AM22" s="54" t="n">
        <f aca="false">SUM(AH22:AL22)</f>
        <v>9</v>
      </c>
      <c r="AN22" s="51" t="n">
        <v>2</v>
      </c>
      <c r="AO22" s="52" t="n">
        <v>2</v>
      </c>
      <c r="AP22" s="52" t="n">
        <v>2</v>
      </c>
      <c r="AQ22" s="52" t="n">
        <v>0</v>
      </c>
      <c r="AR22" s="53" t="n">
        <v>2</v>
      </c>
      <c r="AS22" s="54" t="n">
        <f aca="false">SUM(AN22:AR22)</f>
        <v>8</v>
      </c>
      <c r="AT22" s="51" t="n">
        <v>2</v>
      </c>
      <c r="AU22" s="52" t="n">
        <v>2</v>
      </c>
      <c r="AV22" s="52" t="n">
        <v>2</v>
      </c>
      <c r="AW22" s="52" t="n">
        <v>0</v>
      </c>
      <c r="AX22" s="53" t="n">
        <v>2</v>
      </c>
      <c r="AY22" s="54" t="n">
        <f aca="false">SUM(AT22:AX22)</f>
        <v>8</v>
      </c>
      <c r="AZ22" s="51" t="n">
        <v>2</v>
      </c>
      <c r="BA22" s="52" t="n">
        <v>1</v>
      </c>
      <c r="BB22" s="52" t="n">
        <v>2</v>
      </c>
      <c r="BC22" s="52" t="n">
        <v>0</v>
      </c>
      <c r="BD22" s="53" t="n">
        <v>2</v>
      </c>
      <c r="BE22" s="54" t="n">
        <f aca="false">SUM(AZ22:BD22)</f>
        <v>7</v>
      </c>
      <c r="BF22" s="51" t="n">
        <v>2</v>
      </c>
      <c r="BG22" s="52" t="n">
        <v>1</v>
      </c>
      <c r="BH22" s="52" t="n">
        <v>2</v>
      </c>
      <c r="BI22" s="52" t="n">
        <v>0</v>
      </c>
      <c r="BJ22" s="53" t="n">
        <v>2</v>
      </c>
      <c r="BK22" s="54" t="n">
        <f aca="false">SUM(BF22:BJ22)</f>
        <v>7</v>
      </c>
      <c r="BL22" s="51" t="n">
        <v>2</v>
      </c>
      <c r="BM22" s="52" t="n">
        <v>2</v>
      </c>
      <c r="BN22" s="52" t="n">
        <v>2</v>
      </c>
      <c r="BO22" s="52" t="n">
        <v>0</v>
      </c>
      <c r="BP22" s="53" t="n">
        <v>2</v>
      </c>
      <c r="BQ22" s="54" t="n">
        <f aca="false">SUM(BL22:BP22)</f>
        <v>8</v>
      </c>
      <c r="BR22" s="51" t="n">
        <v>2</v>
      </c>
      <c r="BS22" s="52" t="n">
        <v>2</v>
      </c>
      <c r="BT22" s="52" t="n">
        <v>2</v>
      </c>
      <c r="BU22" s="52" t="n">
        <v>0</v>
      </c>
      <c r="BV22" s="53" t="n">
        <v>2</v>
      </c>
      <c r="BW22" s="54" t="n">
        <f aca="false">SUM(BR22:BV22)</f>
        <v>8</v>
      </c>
      <c r="BX22" s="51" t="n">
        <v>2</v>
      </c>
      <c r="BY22" s="52" t="n">
        <v>2</v>
      </c>
      <c r="BZ22" s="52" t="n">
        <v>2</v>
      </c>
      <c r="CA22" s="52" t="n">
        <v>0</v>
      </c>
      <c r="CB22" s="53" t="n">
        <v>2</v>
      </c>
      <c r="CC22" s="54" t="n">
        <f aca="false">SUM(BX22:CB22)</f>
        <v>8</v>
      </c>
      <c r="CD22" s="51" t="n">
        <v>2</v>
      </c>
      <c r="CE22" s="52" t="n">
        <v>2</v>
      </c>
      <c r="CF22" s="52" t="n">
        <v>3</v>
      </c>
      <c r="CG22" s="52" t="n">
        <v>0</v>
      </c>
      <c r="CH22" s="53" t="n">
        <v>2</v>
      </c>
      <c r="CI22" s="54" t="n">
        <f aca="false">SUM(CD22:CH22)</f>
        <v>9</v>
      </c>
      <c r="CJ22" s="51" t="n">
        <v>2</v>
      </c>
      <c r="CK22" s="52" t="n">
        <v>1</v>
      </c>
      <c r="CL22" s="52" t="n">
        <v>2</v>
      </c>
      <c r="CM22" s="52" t="n">
        <v>0</v>
      </c>
      <c r="CN22" s="53" t="n">
        <v>2</v>
      </c>
      <c r="CO22" s="54" t="n">
        <f aca="false">SUM(CJ22:CN22)</f>
        <v>7</v>
      </c>
      <c r="CP22" s="51" t="n">
        <v>2</v>
      </c>
      <c r="CQ22" s="52" t="n">
        <v>2</v>
      </c>
      <c r="CR22" s="52" t="n">
        <v>2</v>
      </c>
      <c r="CS22" s="52" t="n">
        <v>0</v>
      </c>
      <c r="CT22" s="53" t="n">
        <v>2</v>
      </c>
      <c r="CU22" s="54" t="n">
        <f aca="false">SUM(CP22:CT22)</f>
        <v>8</v>
      </c>
      <c r="CV22" s="51" t="n">
        <v>2</v>
      </c>
      <c r="CW22" s="52" t="n">
        <v>2</v>
      </c>
      <c r="CX22" s="52" t="n">
        <v>2</v>
      </c>
      <c r="CY22" s="52" t="n">
        <v>0</v>
      </c>
      <c r="CZ22" s="53" t="n">
        <v>1</v>
      </c>
      <c r="DA22" s="54" t="n">
        <f aca="false">SUM(CV22:CZ22)</f>
        <v>7</v>
      </c>
      <c r="DB22" s="51" t="n">
        <v>2</v>
      </c>
      <c r="DC22" s="52" t="n">
        <v>2</v>
      </c>
      <c r="DD22" s="52" t="n">
        <v>3</v>
      </c>
      <c r="DE22" s="52" t="n">
        <v>0</v>
      </c>
      <c r="DF22" s="53" t="n">
        <v>2</v>
      </c>
      <c r="DG22" s="55" t="n">
        <f aca="false">SUM(DB22:DF22)</f>
        <v>9</v>
      </c>
      <c r="DH22" s="27"/>
      <c r="DI22" s="27"/>
    </row>
    <row r="23" customFormat="false" ht="15" hidden="false" customHeight="false" outlineLevel="0" collapsed="false">
      <c r="A23" s="91" t="n">
        <f aca="false">(ROW()-5)</f>
        <v>18</v>
      </c>
      <c r="B23" s="195" t="n">
        <v>7628</v>
      </c>
      <c r="C23" s="57" t="s">
        <v>29</v>
      </c>
      <c r="D23" s="218" t="n">
        <v>20</v>
      </c>
      <c r="E23" s="197" t="n">
        <v>14</v>
      </c>
      <c r="F23" s="197" t="n">
        <v>24</v>
      </c>
      <c r="G23" s="198" t="n">
        <f aca="false">AVERAGE(D23:E23)</f>
        <v>17</v>
      </c>
      <c r="H23" s="210" t="n">
        <f aca="false">(AVERAGE(U23,AA23,AG23,AM23,AS23,AY23,BE23,BK23,BQ23,BW23,CC23,CI23,CO23,CU23,DA23,DG23)*15)/10</f>
        <v>12.75</v>
      </c>
      <c r="I23" s="211" t="n">
        <v>7</v>
      </c>
      <c r="J23" s="211" t="n">
        <v>7</v>
      </c>
      <c r="K23" s="211" t="n">
        <v>7</v>
      </c>
      <c r="L23" s="211" t="n">
        <v>7</v>
      </c>
      <c r="M23" s="212" t="n">
        <f aca="false">CEILING(((I23+J23+K23+L23)*5)/40,1)</f>
        <v>4</v>
      </c>
      <c r="N23" s="212" t="n">
        <f aca="false">(F23*5)/46</f>
        <v>2.60869565217391</v>
      </c>
      <c r="O23" s="213" t="n">
        <f aca="false">(H23+M23+N23)</f>
        <v>19.3586956521739</v>
      </c>
      <c r="P23" s="138" t="n">
        <v>2</v>
      </c>
      <c r="Q23" s="22" t="n">
        <v>2</v>
      </c>
      <c r="R23" s="22" t="n">
        <v>3</v>
      </c>
      <c r="S23" s="22" t="n">
        <v>0</v>
      </c>
      <c r="T23" s="139" t="n">
        <v>2</v>
      </c>
      <c r="U23" s="54" t="n">
        <f aca="false">SUM(P23:T23)</f>
        <v>9</v>
      </c>
      <c r="V23" s="136" t="n">
        <v>2</v>
      </c>
      <c r="W23" s="20" t="n">
        <v>2</v>
      </c>
      <c r="X23" s="20" t="n">
        <v>3</v>
      </c>
      <c r="Y23" s="20" t="n">
        <v>0</v>
      </c>
      <c r="Z23" s="140" t="n">
        <v>2</v>
      </c>
      <c r="AA23" s="63" t="n">
        <f aca="false">SUM(V23:Z23)</f>
        <v>9</v>
      </c>
      <c r="AB23" s="51" t="n">
        <v>2</v>
      </c>
      <c r="AC23" s="52" t="n">
        <v>2</v>
      </c>
      <c r="AD23" s="52" t="n">
        <v>2</v>
      </c>
      <c r="AE23" s="52" t="n">
        <v>0</v>
      </c>
      <c r="AF23" s="53" t="n">
        <v>2</v>
      </c>
      <c r="AG23" s="54" t="n">
        <f aca="false">SUM(AB23:AF23)</f>
        <v>8</v>
      </c>
      <c r="AH23" s="51" t="n">
        <v>2</v>
      </c>
      <c r="AI23" s="52" t="n">
        <v>2</v>
      </c>
      <c r="AJ23" s="52" t="n">
        <v>3</v>
      </c>
      <c r="AK23" s="52" t="n">
        <v>0</v>
      </c>
      <c r="AL23" s="53" t="n">
        <v>2</v>
      </c>
      <c r="AM23" s="54" t="n">
        <f aca="false">SUM(AH23:AL23)</f>
        <v>9</v>
      </c>
      <c r="AN23" s="51" t="n">
        <v>2</v>
      </c>
      <c r="AO23" s="52" t="n">
        <v>2</v>
      </c>
      <c r="AP23" s="52" t="n">
        <v>2</v>
      </c>
      <c r="AQ23" s="52" t="n">
        <v>0</v>
      </c>
      <c r="AR23" s="53" t="n">
        <v>2</v>
      </c>
      <c r="AS23" s="54" t="n">
        <f aca="false">SUM(AN23:AR23)</f>
        <v>8</v>
      </c>
      <c r="AT23" s="51" t="n">
        <v>2</v>
      </c>
      <c r="AU23" s="52" t="n">
        <v>2</v>
      </c>
      <c r="AV23" s="52" t="n">
        <v>2</v>
      </c>
      <c r="AW23" s="52" t="n">
        <v>0</v>
      </c>
      <c r="AX23" s="53" t="n">
        <v>2</v>
      </c>
      <c r="AY23" s="54" t="n">
        <f aca="false">SUM(AT23:AX23)</f>
        <v>8</v>
      </c>
      <c r="AZ23" s="51" t="n">
        <v>2</v>
      </c>
      <c r="BA23" s="52" t="n">
        <v>2</v>
      </c>
      <c r="BB23" s="52" t="n">
        <v>3</v>
      </c>
      <c r="BC23" s="52" t="n">
        <v>0</v>
      </c>
      <c r="BD23" s="53" t="n">
        <v>2</v>
      </c>
      <c r="BE23" s="54" t="n">
        <f aca="false">SUM(AZ23:BD23)</f>
        <v>9</v>
      </c>
      <c r="BF23" s="51" t="n">
        <v>2</v>
      </c>
      <c r="BG23" s="52" t="n">
        <v>2</v>
      </c>
      <c r="BH23" s="52" t="n">
        <v>3</v>
      </c>
      <c r="BI23" s="52" t="n">
        <v>0</v>
      </c>
      <c r="BJ23" s="53" t="n">
        <v>2</v>
      </c>
      <c r="BK23" s="54" t="n">
        <f aca="false">SUM(BF23:BJ23)</f>
        <v>9</v>
      </c>
      <c r="BL23" s="51" t="n">
        <v>2</v>
      </c>
      <c r="BM23" s="52" t="n">
        <v>2</v>
      </c>
      <c r="BN23" s="52" t="n">
        <v>2</v>
      </c>
      <c r="BO23" s="52" t="n">
        <v>0</v>
      </c>
      <c r="BP23" s="53" t="n">
        <v>2</v>
      </c>
      <c r="BQ23" s="54" t="n">
        <f aca="false">SUM(BL23:BP23)</f>
        <v>8</v>
      </c>
      <c r="BR23" s="51" t="n">
        <v>2</v>
      </c>
      <c r="BS23" s="52" t="n">
        <v>2</v>
      </c>
      <c r="BT23" s="52" t="n">
        <v>3</v>
      </c>
      <c r="BU23" s="52" t="n">
        <v>0</v>
      </c>
      <c r="BV23" s="53" t="n">
        <v>2</v>
      </c>
      <c r="BW23" s="54" t="n">
        <f aca="false">SUM(BR23:BV23)</f>
        <v>9</v>
      </c>
      <c r="BX23" s="51" t="n">
        <v>2</v>
      </c>
      <c r="BY23" s="52" t="n">
        <v>1</v>
      </c>
      <c r="BZ23" s="52" t="n">
        <v>2</v>
      </c>
      <c r="CA23" s="52" t="n">
        <v>0</v>
      </c>
      <c r="CB23" s="53" t="n">
        <v>1</v>
      </c>
      <c r="CC23" s="54" t="n">
        <f aca="false">SUM(BX23:CB23)</f>
        <v>6</v>
      </c>
      <c r="CD23" s="51" t="n">
        <v>2</v>
      </c>
      <c r="CE23" s="52" t="n">
        <v>2</v>
      </c>
      <c r="CF23" s="52" t="n">
        <v>3</v>
      </c>
      <c r="CG23" s="52" t="n">
        <v>0</v>
      </c>
      <c r="CH23" s="53" t="n">
        <v>2</v>
      </c>
      <c r="CI23" s="54" t="n">
        <f aca="false">SUM(CD23:CH23)</f>
        <v>9</v>
      </c>
      <c r="CJ23" s="51" t="n">
        <v>2</v>
      </c>
      <c r="CK23" s="52" t="n">
        <v>2</v>
      </c>
      <c r="CL23" s="52" t="n">
        <v>3</v>
      </c>
      <c r="CM23" s="52" t="n">
        <v>0</v>
      </c>
      <c r="CN23" s="53" t="n">
        <v>2</v>
      </c>
      <c r="CO23" s="54" t="n">
        <f aca="false">SUM(CJ23:CN23)</f>
        <v>9</v>
      </c>
      <c r="CP23" s="51" t="n">
        <v>2</v>
      </c>
      <c r="CQ23" s="52" t="n">
        <v>2</v>
      </c>
      <c r="CR23" s="52" t="n">
        <v>3</v>
      </c>
      <c r="CS23" s="52" t="n">
        <v>0</v>
      </c>
      <c r="CT23" s="53" t="n">
        <v>2</v>
      </c>
      <c r="CU23" s="54" t="n">
        <f aca="false">SUM(CP23:CT23)</f>
        <v>9</v>
      </c>
      <c r="CV23" s="51" t="n">
        <v>2</v>
      </c>
      <c r="CW23" s="52" t="n">
        <v>2</v>
      </c>
      <c r="CX23" s="52" t="n">
        <v>2</v>
      </c>
      <c r="CY23" s="52" t="n">
        <v>0</v>
      </c>
      <c r="CZ23" s="53" t="n">
        <v>2</v>
      </c>
      <c r="DA23" s="54" t="n">
        <f aca="false">SUM(CV23:CZ23)</f>
        <v>8</v>
      </c>
      <c r="DB23" s="51" t="n">
        <v>2</v>
      </c>
      <c r="DC23" s="52" t="n">
        <v>2</v>
      </c>
      <c r="DD23" s="52" t="n">
        <v>3</v>
      </c>
      <c r="DE23" s="52" t="n">
        <v>0</v>
      </c>
      <c r="DF23" s="53" t="n">
        <v>2</v>
      </c>
      <c r="DG23" s="55" t="n">
        <f aca="false">SUM(DB23:DF23)</f>
        <v>9</v>
      </c>
      <c r="DH23" s="27"/>
      <c r="DI23" s="27"/>
    </row>
    <row r="24" customFormat="false" ht="15" hidden="false" customHeight="false" outlineLevel="0" collapsed="false">
      <c r="A24" s="91" t="n">
        <f aca="false">(ROW()-5)</f>
        <v>19</v>
      </c>
      <c r="B24" s="195" t="n">
        <v>7629</v>
      </c>
      <c r="C24" s="57" t="s">
        <v>30</v>
      </c>
      <c r="D24" s="214" t="n">
        <v>8</v>
      </c>
      <c r="E24" s="215" t="n">
        <v>19</v>
      </c>
      <c r="F24" s="197" t="n">
        <v>35</v>
      </c>
      <c r="G24" s="198" t="n">
        <f aca="false">AVERAGE(D24:E24)</f>
        <v>13.5</v>
      </c>
      <c r="H24" s="210" t="n">
        <f aca="false">(AVERAGE(U24,AA24,AG24,AM24,AS24,AY24,BE24,BK24,BQ24,BW24,CC24,CI24,CO24,CU24,DA24,DG24)*15)/10</f>
        <v>12.375</v>
      </c>
      <c r="I24" s="211" t="n">
        <v>7</v>
      </c>
      <c r="J24" s="211" t="n">
        <v>7</v>
      </c>
      <c r="K24" s="211" t="n">
        <v>8</v>
      </c>
      <c r="L24" s="211" t="n">
        <v>7</v>
      </c>
      <c r="M24" s="212" t="n">
        <f aca="false">CEILING(((I24+J24+K24+L24)*5)/40,1)</f>
        <v>4</v>
      </c>
      <c r="N24" s="212" t="n">
        <f aca="false">(F24*5)/46</f>
        <v>3.80434782608696</v>
      </c>
      <c r="O24" s="213" t="n">
        <f aca="false">(H24+M24+N24)</f>
        <v>20.179347826087</v>
      </c>
      <c r="P24" s="138" t="n">
        <v>2</v>
      </c>
      <c r="Q24" s="22" t="n">
        <v>2</v>
      </c>
      <c r="R24" s="22" t="n">
        <v>3</v>
      </c>
      <c r="S24" s="22" t="n">
        <v>0</v>
      </c>
      <c r="T24" s="139" t="n">
        <v>2</v>
      </c>
      <c r="U24" s="54" t="n">
        <f aca="false">SUM(P24:T24)</f>
        <v>9</v>
      </c>
      <c r="V24" s="136" t="n">
        <v>2</v>
      </c>
      <c r="W24" s="20" t="n">
        <v>2</v>
      </c>
      <c r="X24" s="20" t="n">
        <v>3</v>
      </c>
      <c r="Y24" s="20" t="n">
        <v>0</v>
      </c>
      <c r="Z24" s="140" t="n">
        <v>2</v>
      </c>
      <c r="AA24" s="63" t="n">
        <f aca="false">SUM(V24:Z24)</f>
        <v>9</v>
      </c>
      <c r="AB24" s="51" t="n">
        <v>2</v>
      </c>
      <c r="AC24" s="52" t="n">
        <v>2</v>
      </c>
      <c r="AD24" s="52" t="n">
        <v>2</v>
      </c>
      <c r="AE24" s="52" t="n">
        <v>0</v>
      </c>
      <c r="AF24" s="53" t="n">
        <v>2</v>
      </c>
      <c r="AG24" s="54" t="n">
        <f aca="false">SUM(AB24:AF24)</f>
        <v>8</v>
      </c>
      <c r="AH24" s="51" t="n">
        <v>2</v>
      </c>
      <c r="AI24" s="52" t="n">
        <v>2</v>
      </c>
      <c r="AJ24" s="52" t="n">
        <v>3</v>
      </c>
      <c r="AK24" s="52" t="n">
        <v>0</v>
      </c>
      <c r="AL24" s="53" t="n">
        <v>2</v>
      </c>
      <c r="AM24" s="54" t="n">
        <f aca="false">SUM(AH24:AL24)</f>
        <v>9</v>
      </c>
      <c r="AN24" s="51" t="n">
        <v>2</v>
      </c>
      <c r="AO24" s="52" t="n">
        <v>2</v>
      </c>
      <c r="AP24" s="52" t="n">
        <v>3</v>
      </c>
      <c r="AQ24" s="52" t="n">
        <v>0</v>
      </c>
      <c r="AR24" s="53" t="n">
        <v>2</v>
      </c>
      <c r="AS24" s="54" t="n">
        <f aca="false">SUM(AN24:AR24)</f>
        <v>9</v>
      </c>
      <c r="AT24" s="51" t="n">
        <v>2</v>
      </c>
      <c r="AU24" s="52" t="n">
        <v>2</v>
      </c>
      <c r="AV24" s="52" t="n">
        <v>2</v>
      </c>
      <c r="AW24" s="52" t="n">
        <v>0</v>
      </c>
      <c r="AX24" s="53" t="n">
        <v>2</v>
      </c>
      <c r="AY24" s="54" t="n">
        <f aca="false">SUM(AT24:AX24)</f>
        <v>8</v>
      </c>
      <c r="AZ24" s="51" t="n">
        <v>2</v>
      </c>
      <c r="BA24" s="52" t="n">
        <v>1</v>
      </c>
      <c r="BB24" s="52" t="n">
        <v>2</v>
      </c>
      <c r="BC24" s="52" t="n">
        <v>0</v>
      </c>
      <c r="BD24" s="53" t="n">
        <v>2</v>
      </c>
      <c r="BE24" s="54" t="n">
        <f aca="false">SUM(AZ24:BD24)</f>
        <v>7</v>
      </c>
      <c r="BF24" s="51" t="n">
        <v>2</v>
      </c>
      <c r="BG24" s="52" t="n">
        <v>2</v>
      </c>
      <c r="BH24" s="52" t="n">
        <v>2</v>
      </c>
      <c r="BI24" s="52" t="n">
        <v>0</v>
      </c>
      <c r="BJ24" s="53" t="n">
        <v>2</v>
      </c>
      <c r="BK24" s="54" t="n">
        <f aca="false">SUM(BF24:BJ24)</f>
        <v>8</v>
      </c>
      <c r="BL24" s="51" t="n">
        <v>2</v>
      </c>
      <c r="BM24" s="52" t="n">
        <v>1</v>
      </c>
      <c r="BN24" s="52" t="n">
        <v>2</v>
      </c>
      <c r="BO24" s="52" t="n">
        <v>0</v>
      </c>
      <c r="BP24" s="53" t="n">
        <v>2</v>
      </c>
      <c r="BQ24" s="54" t="n">
        <f aca="false">SUM(BL24:BP24)</f>
        <v>7</v>
      </c>
      <c r="BR24" s="51" t="n">
        <v>2</v>
      </c>
      <c r="BS24" s="52" t="n">
        <v>2</v>
      </c>
      <c r="BT24" s="52" t="n">
        <v>3</v>
      </c>
      <c r="BU24" s="52" t="n">
        <v>0</v>
      </c>
      <c r="BV24" s="53" t="n">
        <v>2</v>
      </c>
      <c r="BW24" s="54" t="n">
        <f aca="false">SUM(BR24:BV24)</f>
        <v>9</v>
      </c>
      <c r="BX24" s="51" t="n">
        <v>2</v>
      </c>
      <c r="BY24" s="52" t="n">
        <v>2</v>
      </c>
      <c r="BZ24" s="52" t="n">
        <v>3</v>
      </c>
      <c r="CA24" s="52" t="n">
        <v>0</v>
      </c>
      <c r="CB24" s="53" t="n">
        <v>2</v>
      </c>
      <c r="CC24" s="54" t="n">
        <f aca="false">SUM(BX24:CB24)</f>
        <v>9</v>
      </c>
      <c r="CD24" s="51" t="n">
        <v>2</v>
      </c>
      <c r="CE24" s="52" t="n">
        <v>2</v>
      </c>
      <c r="CF24" s="52" t="n">
        <v>2</v>
      </c>
      <c r="CG24" s="52" t="n">
        <v>0</v>
      </c>
      <c r="CH24" s="53" t="n">
        <v>2</v>
      </c>
      <c r="CI24" s="54" t="n">
        <f aca="false">SUM(CD24:CH24)</f>
        <v>8</v>
      </c>
      <c r="CJ24" s="51" t="n">
        <v>2</v>
      </c>
      <c r="CK24" s="52" t="n">
        <v>2</v>
      </c>
      <c r="CL24" s="52" t="n">
        <v>3</v>
      </c>
      <c r="CM24" s="52" t="n">
        <v>0</v>
      </c>
      <c r="CN24" s="53" t="n">
        <v>2</v>
      </c>
      <c r="CO24" s="54" t="n">
        <f aca="false">SUM(CJ24:CN24)</f>
        <v>9</v>
      </c>
      <c r="CP24" s="51" t="n">
        <v>2</v>
      </c>
      <c r="CQ24" s="52" t="n">
        <v>1</v>
      </c>
      <c r="CR24" s="52" t="n">
        <v>2</v>
      </c>
      <c r="CS24" s="52" t="n">
        <v>0</v>
      </c>
      <c r="CT24" s="53" t="n">
        <v>2</v>
      </c>
      <c r="CU24" s="54" t="n">
        <f aca="false">SUM(CP24:CT24)</f>
        <v>7</v>
      </c>
      <c r="CV24" s="51" t="n">
        <v>2</v>
      </c>
      <c r="CW24" s="52" t="n">
        <v>1</v>
      </c>
      <c r="CX24" s="52" t="n">
        <v>2</v>
      </c>
      <c r="CY24" s="52" t="n">
        <v>0</v>
      </c>
      <c r="CZ24" s="53" t="n">
        <v>2</v>
      </c>
      <c r="DA24" s="54" t="n">
        <f aca="false">SUM(CV24:CZ24)</f>
        <v>7</v>
      </c>
      <c r="DB24" s="51" t="n">
        <v>2</v>
      </c>
      <c r="DC24" s="52" t="n">
        <v>2</v>
      </c>
      <c r="DD24" s="52" t="n">
        <v>3</v>
      </c>
      <c r="DE24" s="52" t="n">
        <v>0</v>
      </c>
      <c r="DF24" s="53" t="n">
        <v>2</v>
      </c>
      <c r="DG24" s="55" t="n">
        <f aca="false">SUM(DB24:DF24)</f>
        <v>9</v>
      </c>
      <c r="DH24" s="27"/>
      <c r="DI24" s="27"/>
    </row>
    <row r="25" customFormat="false" ht="15" hidden="false" customHeight="false" outlineLevel="0" collapsed="false">
      <c r="A25" s="91" t="n">
        <f aca="false">(ROW()-5)</f>
        <v>20</v>
      </c>
      <c r="B25" s="195" t="n">
        <v>7630</v>
      </c>
      <c r="C25" s="57" t="s">
        <v>31</v>
      </c>
      <c r="D25" s="196" t="n">
        <v>6</v>
      </c>
      <c r="E25" s="197" t="n">
        <v>16</v>
      </c>
      <c r="F25" s="197" t="n">
        <v>32</v>
      </c>
      <c r="G25" s="198" t="n">
        <f aca="false">AVERAGE(D25:E25)</f>
        <v>11</v>
      </c>
      <c r="H25" s="210" t="n">
        <f aca="false">(AVERAGE(U25,AA25,AG25,AM25,AS25,AY25,BE25,BK25,BQ25,BW25,CC25,CI25,CO25,CU25,DA25,DG25)*15)/10</f>
        <v>12.9375</v>
      </c>
      <c r="I25" s="211" t="n">
        <v>5</v>
      </c>
      <c r="J25" s="211" t="n">
        <v>5</v>
      </c>
      <c r="K25" s="211" t="n">
        <v>6</v>
      </c>
      <c r="L25" s="211" t="n">
        <v>5</v>
      </c>
      <c r="M25" s="212" t="n">
        <f aca="false">CEILING(((I25+J25+K25+L25)*5)/40,1)</f>
        <v>3</v>
      </c>
      <c r="N25" s="212" t="n">
        <f aca="false">(F25*5)/46</f>
        <v>3.47826086956522</v>
      </c>
      <c r="O25" s="213" t="n">
        <f aca="false">(H25+M25+N25)</f>
        <v>19.4157608695652</v>
      </c>
      <c r="P25" s="144" t="n">
        <v>2</v>
      </c>
      <c r="Q25" s="58" t="n">
        <v>2</v>
      </c>
      <c r="R25" s="58" t="n">
        <v>2</v>
      </c>
      <c r="S25" s="58" t="n">
        <v>1</v>
      </c>
      <c r="T25" s="58" t="n">
        <v>1</v>
      </c>
      <c r="U25" s="59" t="n">
        <f aca="false">SUM(P25:T25)</f>
        <v>8</v>
      </c>
      <c r="V25" s="58" t="n">
        <v>2</v>
      </c>
      <c r="W25" s="58" t="n">
        <v>2</v>
      </c>
      <c r="X25" s="58" t="n">
        <v>2</v>
      </c>
      <c r="Y25" s="58" t="n">
        <v>1</v>
      </c>
      <c r="Z25" s="58" t="n">
        <v>2</v>
      </c>
      <c r="AA25" s="59" t="n">
        <f aca="false">SUM(V25:Z25)</f>
        <v>9</v>
      </c>
      <c r="AB25" s="58" t="n">
        <v>2</v>
      </c>
      <c r="AC25" s="58" t="n">
        <v>2</v>
      </c>
      <c r="AD25" s="58" t="n">
        <v>2</v>
      </c>
      <c r="AE25" s="58" t="n">
        <v>1</v>
      </c>
      <c r="AF25" s="58" t="n">
        <v>2</v>
      </c>
      <c r="AG25" s="59" t="n">
        <f aca="false">SUM(AB25:AF25)</f>
        <v>9</v>
      </c>
      <c r="AH25" s="58" t="n">
        <v>2</v>
      </c>
      <c r="AI25" s="58" t="n">
        <v>2</v>
      </c>
      <c r="AJ25" s="58" t="n">
        <v>2</v>
      </c>
      <c r="AK25" s="58" t="n">
        <v>1</v>
      </c>
      <c r="AL25" s="58" t="n">
        <v>2</v>
      </c>
      <c r="AM25" s="59" t="n">
        <f aca="false">SUM(AH25:AL25)</f>
        <v>9</v>
      </c>
      <c r="AN25" s="58" t="n">
        <v>2</v>
      </c>
      <c r="AO25" s="58" t="n">
        <v>2</v>
      </c>
      <c r="AP25" s="58" t="n">
        <v>2</v>
      </c>
      <c r="AQ25" s="58" t="n">
        <v>1</v>
      </c>
      <c r="AR25" s="58" t="n">
        <v>1</v>
      </c>
      <c r="AS25" s="59" t="n">
        <f aca="false">SUM(AN25:AR25)</f>
        <v>8</v>
      </c>
      <c r="AT25" s="58" t="n">
        <v>2</v>
      </c>
      <c r="AU25" s="58" t="n">
        <v>2</v>
      </c>
      <c r="AV25" s="58" t="n">
        <v>2</v>
      </c>
      <c r="AW25" s="58" t="n">
        <v>1</v>
      </c>
      <c r="AX25" s="58" t="n">
        <v>1</v>
      </c>
      <c r="AY25" s="59" t="n">
        <f aca="false">SUM(AT25:AX25)</f>
        <v>8</v>
      </c>
      <c r="AZ25" s="58" t="n">
        <v>2</v>
      </c>
      <c r="BA25" s="58" t="n">
        <v>1</v>
      </c>
      <c r="BB25" s="58" t="n">
        <v>2</v>
      </c>
      <c r="BC25" s="58" t="n">
        <v>1</v>
      </c>
      <c r="BD25" s="58" t="n">
        <v>2</v>
      </c>
      <c r="BE25" s="59" t="n">
        <f aca="false">SUM(AZ25:BD25)</f>
        <v>8</v>
      </c>
      <c r="BF25" s="58" t="n">
        <v>2</v>
      </c>
      <c r="BG25" s="58" t="n">
        <v>2</v>
      </c>
      <c r="BH25" s="58" t="n">
        <v>2</v>
      </c>
      <c r="BI25" s="58" t="n">
        <v>0</v>
      </c>
      <c r="BJ25" s="58" t="n">
        <v>2</v>
      </c>
      <c r="BK25" s="59" t="n">
        <f aca="false">SUM(BF25:BJ25)</f>
        <v>8</v>
      </c>
      <c r="BL25" s="58" t="n">
        <v>2</v>
      </c>
      <c r="BM25" s="58" t="n">
        <v>2</v>
      </c>
      <c r="BN25" s="58" t="n">
        <v>3</v>
      </c>
      <c r="BO25" s="58" t="n">
        <v>1</v>
      </c>
      <c r="BP25" s="58" t="n">
        <v>2</v>
      </c>
      <c r="BQ25" s="59" t="n">
        <f aca="false">SUM(BL25:BP25)</f>
        <v>10</v>
      </c>
      <c r="BR25" s="58" t="n">
        <v>2</v>
      </c>
      <c r="BS25" s="58" t="n">
        <v>2</v>
      </c>
      <c r="BT25" s="58" t="n">
        <v>2</v>
      </c>
      <c r="BU25" s="58" t="n">
        <v>1</v>
      </c>
      <c r="BV25" s="58" t="n">
        <v>2</v>
      </c>
      <c r="BW25" s="59" t="n">
        <f aca="false">SUM(BR25:BV25)</f>
        <v>9</v>
      </c>
      <c r="BX25" s="58" t="n">
        <v>2</v>
      </c>
      <c r="BY25" s="58" t="n">
        <v>2</v>
      </c>
      <c r="BZ25" s="58" t="n">
        <v>2</v>
      </c>
      <c r="CA25" s="58" t="n">
        <v>0</v>
      </c>
      <c r="CB25" s="58" t="n">
        <v>2</v>
      </c>
      <c r="CC25" s="59" t="n">
        <f aca="false">SUM(BX25:CB25)</f>
        <v>8</v>
      </c>
      <c r="CD25" s="58" t="n">
        <v>2</v>
      </c>
      <c r="CE25" s="58" t="n">
        <v>2</v>
      </c>
      <c r="CF25" s="58" t="n">
        <v>2</v>
      </c>
      <c r="CG25" s="58" t="n">
        <v>1</v>
      </c>
      <c r="CH25" s="58" t="n">
        <v>2</v>
      </c>
      <c r="CI25" s="59" t="n">
        <f aca="false">SUM(CD25:CH25)</f>
        <v>9</v>
      </c>
      <c r="CJ25" s="58" t="n">
        <v>2</v>
      </c>
      <c r="CK25" s="58" t="n">
        <v>2</v>
      </c>
      <c r="CL25" s="58" t="n">
        <v>2</v>
      </c>
      <c r="CM25" s="58" t="n">
        <v>1</v>
      </c>
      <c r="CN25" s="58" t="n">
        <v>2</v>
      </c>
      <c r="CO25" s="59" t="n">
        <f aca="false">SUM(CJ25:CN25)</f>
        <v>9</v>
      </c>
      <c r="CP25" s="58" t="n">
        <v>2</v>
      </c>
      <c r="CQ25" s="58" t="n">
        <v>2</v>
      </c>
      <c r="CR25" s="58" t="n">
        <v>3</v>
      </c>
      <c r="CS25" s="58" t="n">
        <v>1</v>
      </c>
      <c r="CT25" s="58" t="n">
        <v>2</v>
      </c>
      <c r="CU25" s="59" t="n">
        <f aca="false">SUM(CP25:CT25)</f>
        <v>10</v>
      </c>
      <c r="CV25" s="58" t="n">
        <v>2</v>
      </c>
      <c r="CW25" s="58" t="n">
        <v>2</v>
      </c>
      <c r="CX25" s="58" t="n">
        <v>2</v>
      </c>
      <c r="CY25" s="58" t="n">
        <v>1</v>
      </c>
      <c r="CZ25" s="58" t="n">
        <v>1</v>
      </c>
      <c r="DA25" s="59" t="n">
        <f aca="false">SUM(CV25:CZ25)</f>
        <v>8</v>
      </c>
      <c r="DB25" s="58" t="n">
        <v>2</v>
      </c>
      <c r="DC25" s="58" t="n">
        <v>1</v>
      </c>
      <c r="DD25" s="58" t="n">
        <v>2</v>
      </c>
      <c r="DE25" s="58" t="n">
        <v>1</v>
      </c>
      <c r="DF25" s="58" t="n">
        <v>2</v>
      </c>
      <c r="DG25" s="59" t="n">
        <f aca="false">SUM(DB25:DF25)</f>
        <v>8</v>
      </c>
      <c r="DH25" s="27"/>
      <c r="DI25" s="27"/>
    </row>
    <row r="26" customFormat="false" ht="15" hidden="false" customHeight="false" outlineLevel="0" collapsed="false">
      <c r="A26" s="91" t="n">
        <f aca="false">(ROW()-5)</f>
        <v>21</v>
      </c>
      <c r="B26" s="195" t="n">
        <v>7631</v>
      </c>
      <c r="C26" s="57" t="s">
        <v>32</v>
      </c>
      <c r="D26" s="214" t="n">
        <v>13</v>
      </c>
      <c r="E26" s="197" t="n">
        <v>15</v>
      </c>
      <c r="F26" s="197" t="n">
        <v>37</v>
      </c>
      <c r="G26" s="198" t="n">
        <f aca="false">AVERAGE(D26:E26)</f>
        <v>14</v>
      </c>
      <c r="H26" s="210" t="n">
        <f aca="false">(AVERAGE(U26,AA26,AG26,AM26,AS26,AY26,BE26,BK26,BQ26,BW26,CC26,CI26,CO26,CU26,DA26,DG26)*15)/10</f>
        <v>12.75</v>
      </c>
      <c r="I26" s="211" t="n">
        <v>7</v>
      </c>
      <c r="J26" s="211" t="n">
        <v>6</v>
      </c>
      <c r="K26" s="211" t="n">
        <v>6</v>
      </c>
      <c r="L26" s="211" t="n">
        <v>6</v>
      </c>
      <c r="M26" s="212" t="n">
        <f aca="false">(((I26+J26+K26+L26)*5)/40)</f>
        <v>3.125</v>
      </c>
      <c r="N26" s="212" t="n">
        <f aca="false">(F26*5)/46</f>
        <v>4.02173913043478</v>
      </c>
      <c r="O26" s="213" t="n">
        <f aca="false">(H26+M26+N26)</f>
        <v>19.8967391304348</v>
      </c>
      <c r="P26" s="144" t="n">
        <v>2</v>
      </c>
      <c r="Q26" s="58" t="n">
        <v>2</v>
      </c>
      <c r="R26" s="58" t="n">
        <v>3</v>
      </c>
      <c r="S26" s="58" t="n">
        <v>1</v>
      </c>
      <c r="T26" s="58" t="n">
        <v>2</v>
      </c>
      <c r="U26" s="59" t="n">
        <f aca="false">SUM(P26:T26)</f>
        <v>10</v>
      </c>
      <c r="V26" s="58" t="n">
        <v>2</v>
      </c>
      <c r="W26" s="58" t="n">
        <v>2</v>
      </c>
      <c r="X26" s="58" t="n">
        <v>3</v>
      </c>
      <c r="Y26" s="58" t="n">
        <v>1</v>
      </c>
      <c r="Z26" s="58" t="n">
        <v>2</v>
      </c>
      <c r="AA26" s="59" t="n">
        <f aca="false">SUM(V26:Z26)</f>
        <v>10</v>
      </c>
      <c r="AB26" s="58" t="n">
        <v>2</v>
      </c>
      <c r="AC26" s="58" t="n">
        <v>2</v>
      </c>
      <c r="AD26" s="58" t="n">
        <v>2</v>
      </c>
      <c r="AE26" s="58" t="n">
        <v>1</v>
      </c>
      <c r="AF26" s="58" t="n">
        <v>2</v>
      </c>
      <c r="AG26" s="59" t="n">
        <f aca="false">SUM(AB26:AF26)</f>
        <v>9</v>
      </c>
      <c r="AH26" s="58" t="n">
        <v>2</v>
      </c>
      <c r="AI26" s="58" t="n">
        <v>2</v>
      </c>
      <c r="AJ26" s="58" t="n">
        <v>1</v>
      </c>
      <c r="AK26" s="58" t="n">
        <v>0</v>
      </c>
      <c r="AL26" s="58" t="n">
        <v>2</v>
      </c>
      <c r="AM26" s="59" t="n">
        <f aca="false">SUM(AH26:AL26)</f>
        <v>7</v>
      </c>
      <c r="AN26" s="58" t="n">
        <v>2</v>
      </c>
      <c r="AO26" s="58" t="n">
        <v>1</v>
      </c>
      <c r="AP26" s="58" t="n">
        <v>2</v>
      </c>
      <c r="AQ26" s="58" t="n">
        <v>1</v>
      </c>
      <c r="AR26" s="58" t="n">
        <v>1</v>
      </c>
      <c r="AS26" s="59" t="n">
        <f aca="false">SUM(AN26:AR26)</f>
        <v>7</v>
      </c>
      <c r="AT26" s="58" t="n">
        <v>2</v>
      </c>
      <c r="AU26" s="58" t="n">
        <v>2</v>
      </c>
      <c r="AV26" s="58" t="n">
        <v>2</v>
      </c>
      <c r="AW26" s="58" t="n">
        <v>1</v>
      </c>
      <c r="AX26" s="58" t="n">
        <v>1</v>
      </c>
      <c r="AY26" s="59" t="n">
        <f aca="false">SUM(AT26:AX26)</f>
        <v>8</v>
      </c>
      <c r="AZ26" s="58" t="n">
        <v>2</v>
      </c>
      <c r="BA26" s="58" t="n">
        <v>2</v>
      </c>
      <c r="BB26" s="58" t="n">
        <v>2</v>
      </c>
      <c r="BC26" s="58" t="n">
        <v>1</v>
      </c>
      <c r="BD26" s="58" t="n">
        <v>2</v>
      </c>
      <c r="BE26" s="59" t="n">
        <f aca="false">SUM(AZ26:BD26)</f>
        <v>9</v>
      </c>
      <c r="BF26" s="58" t="n">
        <v>2</v>
      </c>
      <c r="BG26" s="58" t="n">
        <v>2</v>
      </c>
      <c r="BH26" s="58" t="n">
        <v>2</v>
      </c>
      <c r="BI26" s="58" t="n">
        <v>1</v>
      </c>
      <c r="BJ26" s="58" t="n">
        <v>2</v>
      </c>
      <c r="BK26" s="59" t="n">
        <f aca="false">SUM(BF26:BJ26)</f>
        <v>9</v>
      </c>
      <c r="BL26" s="58" t="n">
        <v>2</v>
      </c>
      <c r="BM26" s="58" t="n">
        <v>1</v>
      </c>
      <c r="BN26" s="58" t="n">
        <v>2</v>
      </c>
      <c r="BO26" s="58" t="n">
        <v>1</v>
      </c>
      <c r="BP26" s="58" t="n">
        <v>2</v>
      </c>
      <c r="BQ26" s="59" t="n">
        <f aca="false">SUM(BL26:BP26)</f>
        <v>8</v>
      </c>
      <c r="BR26" s="58" t="n">
        <v>2</v>
      </c>
      <c r="BS26" s="58" t="n">
        <v>2</v>
      </c>
      <c r="BT26" s="58" t="n">
        <v>2</v>
      </c>
      <c r="BU26" s="58" t="n">
        <v>0</v>
      </c>
      <c r="BV26" s="58" t="n">
        <v>2</v>
      </c>
      <c r="BW26" s="59" t="n">
        <f aca="false">SUM(BR26:BV26)</f>
        <v>8</v>
      </c>
      <c r="BX26" s="58" t="n">
        <v>2</v>
      </c>
      <c r="BY26" s="58" t="n">
        <v>2</v>
      </c>
      <c r="BZ26" s="58" t="n">
        <v>2</v>
      </c>
      <c r="CA26" s="58" t="n">
        <v>1</v>
      </c>
      <c r="CB26" s="58" t="n">
        <v>2</v>
      </c>
      <c r="CC26" s="59" t="n">
        <f aca="false">SUM(BX26:CB26)</f>
        <v>9</v>
      </c>
      <c r="CD26" s="58" t="n">
        <v>2</v>
      </c>
      <c r="CE26" s="58" t="n">
        <v>2</v>
      </c>
      <c r="CF26" s="58" t="n">
        <v>2</v>
      </c>
      <c r="CG26" s="58" t="n">
        <v>1</v>
      </c>
      <c r="CH26" s="58" t="n">
        <v>1</v>
      </c>
      <c r="CI26" s="59" t="n">
        <f aca="false">SUM(CD26:CH26)</f>
        <v>8</v>
      </c>
      <c r="CJ26" s="58" t="n">
        <v>2</v>
      </c>
      <c r="CK26" s="58" t="n">
        <v>2</v>
      </c>
      <c r="CL26" s="58" t="n">
        <v>2</v>
      </c>
      <c r="CM26" s="58" t="n">
        <v>1</v>
      </c>
      <c r="CN26" s="58" t="n">
        <v>2</v>
      </c>
      <c r="CO26" s="59" t="n">
        <f aca="false">SUM(CJ26:CN26)</f>
        <v>9</v>
      </c>
      <c r="CP26" s="58" t="n">
        <v>2</v>
      </c>
      <c r="CQ26" s="58" t="n">
        <v>2</v>
      </c>
      <c r="CR26" s="58" t="n">
        <v>2</v>
      </c>
      <c r="CS26" s="58" t="n">
        <v>1</v>
      </c>
      <c r="CT26" s="58" t="n">
        <v>2</v>
      </c>
      <c r="CU26" s="59" t="n">
        <f aca="false">SUM(CP26:CT26)</f>
        <v>9</v>
      </c>
      <c r="CV26" s="58" t="n">
        <v>2</v>
      </c>
      <c r="CW26" s="58" t="n">
        <v>1</v>
      </c>
      <c r="CX26" s="58" t="n">
        <v>2</v>
      </c>
      <c r="CY26" s="58" t="n">
        <v>1</v>
      </c>
      <c r="CZ26" s="58" t="n">
        <v>2</v>
      </c>
      <c r="DA26" s="59" t="n">
        <f aca="false">SUM(CV26:CZ26)</f>
        <v>8</v>
      </c>
      <c r="DB26" s="58" t="n">
        <v>2</v>
      </c>
      <c r="DC26" s="58" t="n">
        <v>1</v>
      </c>
      <c r="DD26" s="58" t="n">
        <v>2</v>
      </c>
      <c r="DE26" s="58" t="n">
        <v>1</v>
      </c>
      <c r="DF26" s="58" t="n">
        <v>2</v>
      </c>
      <c r="DG26" s="59" t="n">
        <f aca="false">SUM(DB26:DF26)</f>
        <v>8</v>
      </c>
      <c r="DH26" s="27"/>
      <c r="DI26" s="27"/>
    </row>
    <row r="27" customFormat="false" ht="15" hidden="false" customHeight="false" outlineLevel="0" collapsed="false">
      <c r="A27" s="91" t="n">
        <f aca="false">(ROW()-5)</f>
        <v>22</v>
      </c>
      <c r="B27" s="195" t="n">
        <v>7632</v>
      </c>
      <c r="C27" s="57" t="s">
        <v>33</v>
      </c>
      <c r="D27" s="196" t="n">
        <v>4</v>
      </c>
      <c r="E27" s="197" t="n">
        <v>11</v>
      </c>
      <c r="F27" s="197" t="n">
        <v>36</v>
      </c>
      <c r="G27" s="198" t="n">
        <f aca="false">AVERAGE(D27:E27)</f>
        <v>7.5</v>
      </c>
      <c r="H27" s="210" t="n">
        <f aca="false">(AVERAGE(U27,AA27,AG27,AM27,AS27,AY27,BE27,BK27,BQ27,BW27,CC27,CI27,CO27,CU27,DA27,DG27)*15)/10</f>
        <v>11.90625</v>
      </c>
      <c r="I27" s="211" t="n">
        <v>5</v>
      </c>
      <c r="J27" s="211" t="n">
        <v>5</v>
      </c>
      <c r="K27" s="211" t="n">
        <v>5</v>
      </c>
      <c r="L27" s="211" t="n">
        <v>5</v>
      </c>
      <c r="M27" s="212" t="n">
        <f aca="false">CEILING(((I27+J27+K27+L27)*5)/40,1)</f>
        <v>3</v>
      </c>
      <c r="N27" s="212" t="n">
        <f aca="false">(F27*5)/46</f>
        <v>3.91304347826087</v>
      </c>
      <c r="O27" s="213" t="n">
        <f aca="false">(H27+M27+N27)</f>
        <v>18.8192934782609</v>
      </c>
      <c r="P27" s="144" t="n">
        <v>2</v>
      </c>
      <c r="Q27" s="58" t="n">
        <v>1</v>
      </c>
      <c r="R27" s="58" t="n">
        <v>2</v>
      </c>
      <c r="S27" s="58" t="n">
        <v>1</v>
      </c>
      <c r="T27" s="58" t="n">
        <v>1</v>
      </c>
      <c r="U27" s="59" t="n">
        <f aca="false">SUM(P27:T27)</f>
        <v>7</v>
      </c>
      <c r="V27" s="58" t="n">
        <v>2</v>
      </c>
      <c r="W27" s="58" t="n">
        <v>1</v>
      </c>
      <c r="X27" s="58" t="n">
        <v>2</v>
      </c>
      <c r="Y27" s="58" t="n">
        <v>1</v>
      </c>
      <c r="Z27" s="58" t="n">
        <v>1</v>
      </c>
      <c r="AA27" s="59" t="n">
        <f aca="false">SUM(V27:Z27)</f>
        <v>7</v>
      </c>
      <c r="AB27" s="58" t="n">
        <v>2</v>
      </c>
      <c r="AC27" s="58" t="n">
        <v>2</v>
      </c>
      <c r="AD27" s="58" t="n">
        <v>2</v>
      </c>
      <c r="AE27" s="58" t="n">
        <v>0</v>
      </c>
      <c r="AF27" s="58" t="n">
        <v>2</v>
      </c>
      <c r="AG27" s="59" t="n">
        <f aca="false">SUM(AB27:AF27)</f>
        <v>8</v>
      </c>
      <c r="AH27" s="58" t="n">
        <v>2</v>
      </c>
      <c r="AI27" s="58" t="n">
        <v>2</v>
      </c>
      <c r="AJ27" s="58" t="n">
        <v>2</v>
      </c>
      <c r="AK27" s="58" t="n">
        <v>1</v>
      </c>
      <c r="AL27" s="58" t="n">
        <v>2</v>
      </c>
      <c r="AM27" s="59" t="n">
        <f aca="false">SUM(AH27:AL27)</f>
        <v>9</v>
      </c>
      <c r="AN27" s="58" t="n">
        <v>2</v>
      </c>
      <c r="AO27" s="58" t="n">
        <v>1</v>
      </c>
      <c r="AP27" s="58" t="n">
        <v>2</v>
      </c>
      <c r="AQ27" s="58" t="n">
        <v>0</v>
      </c>
      <c r="AR27" s="58" t="n">
        <v>1</v>
      </c>
      <c r="AS27" s="59" t="n">
        <f aca="false">SUM(AN27:AR27)</f>
        <v>6</v>
      </c>
      <c r="AT27" s="58" t="n">
        <v>2</v>
      </c>
      <c r="AU27" s="58" t="n">
        <v>2</v>
      </c>
      <c r="AV27" s="58" t="n">
        <v>2</v>
      </c>
      <c r="AW27" s="58" t="n">
        <v>1</v>
      </c>
      <c r="AX27" s="58" t="n">
        <v>1</v>
      </c>
      <c r="AY27" s="59" t="n">
        <f aca="false">SUM(AT27:AX27)</f>
        <v>8</v>
      </c>
      <c r="AZ27" s="58" t="n">
        <v>2</v>
      </c>
      <c r="BA27" s="58" t="n">
        <v>2</v>
      </c>
      <c r="BB27" s="58" t="n">
        <v>2</v>
      </c>
      <c r="BC27" s="58" t="n">
        <v>1</v>
      </c>
      <c r="BD27" s="58" t="n">
        <v>1</v>
      </c>
      <c r="BE27" s="59" t="n">
        <f aca="false">SUM(AZ27:BD27)</f>
        <v>8</v>
      </c>
      <c r="BF27" s="58" t="n">
        <v>2</v>
      </c>
      <c r="BG27" s="58" t="n">
        <v>1</v>
      </c>
      <c r="BH27" s="58" t="n">
        <v>2</v>
      </c>
      <c r="BI27" s="58" t="n">
        <v>0</v>
      </c>
      <c r="BJ27" s="58" t="n">
        <v>2</v>
      </c>
      <c r="BK27" s="59" t="n">
        <f aca="false">SUM(BF27:BJ27)</f>
        <v>7</v>
      </c>
      <c r="BL27" s="58" t="n">
        <v>2</v>
      </c>
      <c r="BM27" s="58" t="n">
        <v>1</v>
      </c>
      <c r="BN27" s="58" t="n">
        <v>2</v>
      </c>
      <c r="BO27" s="58" t="n">
        <v>1</v>
      </c>
      <c r="BP27" s="58" t="n">
        <v>2</v>
      </c>
      <c r="BQ27" s="59" t="n">
        <f aca="false">SUM(BL27:BP27)</f>
        <v>8</v>
      </c>
      <c r="BR27" s="58" t="n">
        <v>2</v>
      </c>
      <c r="BS27" s="58" t="n">
        <v>2</v>
      </c>
      <c r="BT27" s="58" t="n">
        <v>2</v>
      </c>
      <c r="BU27" s="58" t="n">
        <v>0</v>
      </c>
      <c r="BV27" s="58" t="n">
        <v>2</v>
      </c>
      <c r="BW27" s="59" t="n">
        <f aca="false">SUM(BR27:BV27)</f>
        <v>8</v>
      </c>
      <c r="BX27" s="58" t="n">
        <v>2</v>
      </c>
      <c r="BY27" s="58" t="n">
        <v>2</v>
      </c>
      <c r="BZ27" s="58" t="n">
        <v>2</v>
      </c>
      <c r="CA27" s="58" t="n">
        <v>1</v>
      </c>
      <c r="CB27" s="58" t="n">
        <v>2</v>
      </c>
      <c r="CC27" s="59" t="n">
        <f aca="false">SUM(BX27:CB27)</f>
        <v>9</v>
      </c>
      <c r="CD27" s="58" t="n">
        <v>2</v>
      </c>
      <c r="CE27" s="58" t="n">
        <v>2</v>
      </c>
      <c r="CF27" s="58" t="n">
        <v>2</v>
      </c>
      <c r="CG27" s="58" t="n">
        <v>1</v>
      </c>
      <c r="CH27" s="58" t="n">
        <v>2</v>
      </c>
      <c r="CI27" s="59" t="n">
        <f aca="false">SUM(CD27:CH27)</f>
        <v>9</v>
      </c>
      <c r="CJ27" s="58" t="n">
        <v>2</v>
      </c>
      <c r="CK27" s="58" t="n">
        <v>2</v>
      </c>
      <c r="CL27" s="58" t="n">
        <v>2</v>
      </c>
      <c r="CM27" s="58" t="n">
        <v>1</v>
      </c>
      <c r="CN27" s="58" t="n">
        <v>2</v>
      </c>
      <c r="CO27" s="59" t="n">
        <f aca="false">SUM(CJ27:CN27)</f>
        <v>9</v>
      </c>
      <c r="CP27" s="58" t="n">
        <v>2</v>
      </c>
      <c r="CQ27" s="58" t="n">
        <v>2</v>
      </c>
      <c r="CR27" s="58" t="n">
        <v>2</v>
      </c>
      <c r="CS27" s="58" t="n">
        <v>1</v>
      </c>
      <c r="CT27" s="58" t="n">
        <v>1</v>
      </c>
      <c r="CU27" s="59" t="n">
        <f aca="false">SUM(CP27:CT27)</f>
        <v>8</v>
      </c>
      <c r="CV27" s="58" t="n">
        <v>2</v>
      </c>
      <c r="CW27" s="58" t="n">
        <v>1</v>
      </c>
      <c r="CX27" s="58" t="n">
        <v>2</v>
      </c>
      <c r="CY27" s="58" t="n">
        <v>1</v>
      </c>
      <c r="CZ27" s="58" t="n">
        <v>1</v>
      </c>
      <c r="DA27" s="59" t="n">
        <f aca="false">SUM(CV27:CZ27)</f>
        <v>7</v>
      </c>
      <c r="DB27" s="58" t="n">
        <v>2</v>
      </c>
      <c r="DC27" s="58" t="n">
        <v>2</v>
      </c>
      <c r="DD27" s="58" t="n">
        <v>2</v>
      </c>
      <c r="DE27" s="58" t="n">
        <v>1</v>
      </c>
      <c r="DF27" s="58" t="n">
        <v>2</v>
      </c>
      <c r="DG27" s="59" t="n">
        <f aca="false">SUM(DB27:DF27)</f>
        <v>9</v>
      </c>
      <c r="DH27" s="27"/>
      <c r="DI27" s="27"/>
    </row>
    <row r="28" customFormat="false" ht="15" hidden="false" customHeight="false" outlineLevel="0" collapsed="false">
      <c r="A28" s="91" t="n">
        <f aca="false">(ROW()-5)</f>
        <v>23</v>
      </c>
      <c r="B28" s="195" t="n">
        <v>7634</v>
      </c>
      <c r="C28" s="57" t="s">
        <v>34</v>
      </c>
      <c r="D28" s="196" t="n">
        <v>5</v>
      </c>
      <c r="E28" s="197" t="n">
        <v>16</v>
      </c>
      <c r="F28" s="197" t="n">
        <v>27</v>
      </c>
      <c r="G28" s="198" t="n">
        <f aca="false">AVERAGE(D28:E28)</f>
        <v>10.5</v>
      </c>
      <c r="H28" s="210" t="n">
        <f aca="false">(AVERAGE(U28,AA28,AG28,AM28,AS28,AY28,BE28,BK28,BQ28,BW28,CC28,CI28,CO28,CU28,DA28,DG28)*15)/10</f>
        <v>13.3125</v>
      </c>
      <c r="I28" s="211" t="n">
        <v>5</v>
      </c>
      <c r="J28" s="211" t="n">
        <v>5</v>
      </c>
      <c r="K28" s="211" t="n">
        <v>5</v>
      </c>
      <c r="L28" s="211" t="n">
        <v>5</v>
      </c>
      <c r="M28" s="212" t="n">
        <f aca="false">CEILING(((I28+J28+K28+L28)*5)/40,1)</f>
        <v>3</v>
      </c>
      <c r="N28" s="212" t="n">
        <f aca="false">(F28*5)/46</f>
        <v>2.93478260869565</v>
      </c>
      <c r="O28" s="213" t="n">
        <f aca="false">(H28+M28+N28)</f>
        <v>19.2472826086957</v>
      </c>
      <c r="P28" s="144" t="n">
        <v>2</v>
      </c>
      <c r="Q28" s="58" t="n">
        <v>2</v>
      </c>
      <c r="R28" s="58" t="n">
        <v>2</v>
      </c>
      <c r="S28" s="58" t="n">
        <v>1</v>
      </c>
      <c r="T28" s="58" t="n">
        <v>2</v>
      </c>
      <c r="U28" s="59" t="n">
        <f aca="false">SUM(P28:T28)</f>
        <v>9</v>
      </c>
      <c r="V28" s="58" t="n">
        <v>2</v>
      </c>
      <c r="W28" s="58" t="n">
        <v>2</v>
      </c>
      <c r="X28" s="58" t="n">
        <v>3</v>
      </c>
      <c r="Y28" s="58" t="n">
        <v>1</v>
      </c>
      <c r="Z28" s="58" t="n">
        <v>2</v>
      </c>
      <c r="AA28" s="59" t="n">
        <f aca="false">SUM(V28:Z28)</f>
        <v>10</v>
      </c>
      <c r="AB28" s="58" t="n">
        <v>2</v>
      </c>
      <c r="AC28" s="58" t="n">
        <v>1</v>
      </c>
      <c r="AD28" s="58" t="n">
        <v>3</v>
      </c>
      <c r="AE28" s="58" t="n">
        <v>1</v>
      </c>
      <c r="AF28" s="58" t="n">
        <v>2</v>
      </c>
      <c r="AG28" s="59" t="n">
        <f aca="false">SUM(AB28:AF28)</f>
        <v>9</v>
      </c>
      <c r="AH28" s="58" t="n">
        <v>2</v>
      </c>
      <c r="AI28" s="58" t="n">
        <v>1</v>
      </c>
      <c r="AJ28" s="58" t="n">
        <v>3</v>
      </c>
      <c r="AK28" s="58" t="n">
        <v>1</v>
      </c>
      <c r="AL28" s="58" t="n">
        <v>2</v>
      </c>
      <c r="AM28" s="59" t="n">
        <f aca="false">SUM(AH28:AL28)</f>
        <v>9</v>
      </c>
      <c r="AN28" s="58" t="n">
        <v>2</v>
      </c>
      <c r="AO28" s="58" t="n">
        <v>2</v>
      </c>
      <c r="AP28" s="58" t="n">
        <v>3</v>
      </c>
      <c r="AQ28" s="58" t="n">
        <v>1</v>
      </c>
      <c r="AR28" s="58" t="n">
        <v>2</v>
      </c>
      <c r="AS28" s="59" t="n">
        <f aca="false">SUM(AN28:AR28)</f>
        <v>10</v>
      </c>
      <c r="AT28" s="58" t="n">
        <v>2</v>
      </c>
      <c r="AU28" s="58" t="n">
        <v>0</v>
      </c>
      <c r="AV28" s="58" t="n">
        <v>3</v>
      </c>
      <c r="AW28" s="58" t="n">
        <v>1</v>
      </c>
      <c r="AX28" s="58" t="n">
        <v>1</v>
      </c>
      <c r="AY28" s="59" t="n">
        <f aca="false">SUM(AT28:AX28)</f>
        <v>7</v>
      </c>
      <c r="AZ28" s="58" t="n">
        <v>2</v>
      </c>
      <c r="BA28" s="58" t="n">
        <v>2</v>
      </c>
      <c r="BB28" s="58" t="n">
        <v>3</v>
      </c>
      <c r="BC28" s="58" t="n">
        <v>1</v>
      </c>
      <c r="BD28" s="58" t="n">
        <v>2</v>
      </c>
      <c r="BE28" s="59" t="n">
        <f aca="false">SUM(AZ28:BD28)</f>
        <v>10</v>
      </c>
      <c r="BF28" s="58" t="n">
        <v>2</v>
      </c>
      <c r="BG28" s="58" t="n">
        <v>1</v>
      </c>
      <c r="BH28" s="58" t="n">
        <v>3</v>
      </c>
      <c r="BI28" s="58" t="n">
        <v>1</v>
      </c>
      <c r="BJ28" s="58" t="n">
        <v>2</v>
      </c>
      <c r="BK28" s="59" t="n">
        <f aca="false">SUM(BF28:BJ28)</f>
        <v>9</v>
      </c>
      <c r="BL28" s="58" t="n">
        <v>2</v>
      </c>
      <c r="BM28" s="58" t="n">
        <v>2</v>
      </c>
      <c r="BN28" s="58" t="n">
        <v>2</v>
      </c>
      <c r="BO28" s="58" t="n">
        <v>1</v>
      </c>
      <c r="BP28" s="58" t="n">
        <v>2</v>
      </c>
      <c r="BQ28" s="59" t="n">
        <f aca="false">SUM(BL28:BP28)</f>
        <v>9</v>
      </c>
      <c r="BR28" s="58" t="n">
        <v>2</v>
      </c>
      <c r="BS28" s="58" t="n">
        <v>2</v>
      </c>
      <c r="BT28" s="58" t="n">
        <v>2</v>
      </c>
      <c r="BU28" s="58" t="n">
        <v>0</v>
      </c>
      <c r="BV28" s="58" t="n">
        <v>2</v>
      </c>
      <c r="BW28" s="59" t="n">
        <f aca="false">SUM(BR28:BV28)</f>
        <v>8</v>
      </c>
      <c r="BX28" s="58" t="n">
        <v>2</v>
      </c>
      <c r="BY28" s="58" t="n">
        <v>1</v>
      </c>
      <c r="BZ28" s="58" t="n">
        <v>3</v>
      </c>
      <c r="CA28" s="58" t="n">
        <v>1</v>
      </c>
      <c r="CB28" s="58" t="n">
        <v>1</v>
      </c>
      <c r="CC28" s="59" t="n">
        <f aca="false">SUM(BX28:CB28)</f>
        <v>8</v>
      </c>
      <c r="CD28" s="58" t="n">
        <v>2</v>
      </c>
      <c r="CE28" s="58" t="n">
        <v>2</v>
      </c>
      <c r="CF28" s="58" t="n">
        <v>2</v>
      </c>
      <c r="CG28" s="58" t="n">
        <v>1</v>
      </c>
      <c r="CH28" s="58" t="n">
        <v>2</v>
      </c>
      <c r="CI28" s="59" t="n">
        <f aca="false">SUM(CD28:CH28)</f>
        <v>9</v>
      </c>
      <c r="CJ28" s="58" t="n">
        <v>2</v>
      </c>
      <c r="CK28" s="58" t="n">
        <v>2</v>
      </c>
      <c r="CL28" s="58" t="n">
        <v>3</v>
      </c>
      <c r="CM28" s="58" t="n">
        <v>1</v>
      </c>
      <c r="CN28" s="58" t="n">
        <v>2</v>
      </c>
      <c r="CO28" s="59" t="n">
        <f aca="false">SUM(CJ28:CN28)</f>
        <v>10</v>
      </c>
      <c r="CP28" s="58" t="n">
        <v>2</v>
      </c>
      <c r="CQ28" s="58" t="n">
        <v>1</v>
      </c>
      <c r="CR28" s="58" t="n">
        <v>2</v>
      </c>
      <c r="CS28" s="58" t="n">
        <v>1</v>
      </c>
      <c r="CT28" s="58" t="n">
        <v>2</v>
      </c>
      <c r="CU28" s="59" t="n">
        <f aca="false">SUM(CP28:CT28)</f>
        <v>8</v>
      </c>
      <c r="CV28" s="58" t="n">
        <v>2</v>
      </c>
      <c r="CW28" s="58" t="n">
        <v>2</v>
      </c>
      <c r="CX28" s="58" t="n">
        <v>2</v>
      </c>
      <c r="CY28" s="58" t="n">
        <v>1</v>
      </c>
      <c r="CZ28" s="58" t="n">
        <v>2</v>
      </c>
      <c r="DA28" s="59" t="n">
        <f aca="false">SUM(CV28:CZ28)</f>
        <v>9</v>
      </c>
      <c r="DB28" s="58" t="n">
        <v>2</v>
      </c>
      <c r="DC28" s="58" t="n">
        <v>1</v>
      </c>
      <c r="DD28" s="58" t="n">
        <v>2</v>
      </c>
      <c r="DE28" s="58" t="n">
        <v>1</v>
      </c>
      <c r="DF28" s="58" t="n">
        <v>2</v>
      </c>
      <c r="DG28" s="59" t="n">
        <f aca="false">SUM(DB28:DF28)</f>
        <v>8</v>
      </c>
      <c r="DH28" s="27"/>
      <c r="DI28" s="27"/>
    </row>
    <row r="29" customFormat="false" ht="15" hidden="false" customHeight="false" outlineLevel="0" collapsed="false">
      <c r="A29" s="91" t="n">
        <f aca="false">(ROW()-5)</f>
        <v>24</v>
      </c>
      <c r="B29" s="195" t="n">
        <v>7635</v>
      </c>
      <c r="C29" s="57" t="s">
        <v>35</v>
      </c>
      <c r="D29" s="196" t="n">
        <v>3</v>
      </c>
      <c r="E29" s="197" t="n">
        <v>17</v>
      </c>
      <c r="F29" s="197" t="n">
        <v>30</v>
      </c>
      <c r="G29" s="198" t="n">
        <f aca="false">AVERAGE(D29:E29)</f>
        <v>10</v>
      </c>
      <c r="H29" s="210" t="n">
        <f aca="false">(AVERAGE(U29,AA29,AG29,AM29,AS29,AY29,BE29,BK29,BQ29,BW29,CC29,CI29,CO29,CU29,DA29,DG29)*15)/10</f>
        <v>13.125</v>
      </c>
      <c r="I29" s="211" t="n">
        <v>4</v>
      </c>
      <c r="J29" s="211" t="n">
        <v>4</v>
      </c>
      <c r="K29" s="211" t="n">
        <v>4</v>
      </c>
      <c r="L29" s="211" t="n">
        <v>4</v>
      </c>
      <c r="M29" s="212" t="n">
        <f aca="false">CEILING(((I29+J29+K29+L29)*5)/40,1)</f>
        <v>2</v>
      </c>
      <c r="N29" s="212" t="n">
        <f aca="false">(F29*5)/46</f>
        <v>3.26086956521739</v>
      </c>
      <c r="O29" s="213" t="n">
        <f aca="false">(H29+M29+N29)</f>
        <v>18.3858695652174</v>
      </c>
      <c r="P29" s="144" t="n">
        <v>2</v>
      </c>
      <c r="Q29" s="58" t="n">
        <v>2</v>
      </c>
      <c r="R29" s="58" t="n">
        <v>2</v>
      </c>
      <c r="S29" s="58" t="n">
        <v>1</v>
      </c>
      <c r="T29" s="58" t="n">
        <v>2</v>
      </c>
      <c r="U29" s="59" t="n">
        <f aca="false">SUM(P29:T29)</f>
        <v>9</v>
      </c>
      <c r="V29" s="58" t="n">
        <v>2</v>
      </c>
      <c r="W29" s="58" t="n">
        <v>2</v>
      </c>
      <c r="X29" s="58" t="n">
        <v>2</v>
      </c>
      <c r="Y29" s="58" t="n">
        <v>1</v>
      </c>
      <c r="Z29" s="58" t="n">
        <v>2</v>
      </c>
      <c r="AA29" s="59" t="n">
        <f aca="false">SUM(V29:Z29)</f>
        <v>9</v>
      </c>
      <c r="AB29" s="58" t="n">
        <v>2</v>
      </c>
      <c r="AC29" s="58" t="n">
        <v>2</v>
      </c>
      <c r="AD29" s="58" t="n">
        <v>2</v>
      </c>
      <c r="AE29" s="58" t="n">
        <v>1</v>
      </c>
      <c r="AF29" s="58" t="n">
        <v>2</v>
      </c>
      <c r="AG29" s="59" t="n">
        <f aca="false">SUM(AB29:AF29)</f>
        <v>9</v>
      </c>
      <c r="AH29" s="58" t="n">
        <v>2</v>
      </c>
      <c r="AI29" s="58" t="n">
        <v>2</v>
      </c>
      <c r="AJ29" s="58" t="n">
        <v>2</v>
      </c>
      <c r="AK29" s="58" t="n">
        <v>1</v>
      </c>
      <c r="AL29" s="58" t="n">
        <v>2</v>
      </c>
      <c r="AM29" s="59" t="n">
        <f aca="false">SUM(AH29:AL29)</f>
        <v>9</v>
      </c>
      <c r="AN29" s="58" t="n">
        <v>2</v>
      </c>
      <c r="AO29" s="58" t="n">
        <v>2</v>
      </c>
      <c r="AP29" s="58" t="n">
        <v>2</v>
      </c>
      <c r="AQ29" s="58" t="n">
        <v>1</v>
      </c>
      <c r="AR29" s="58" t="n">
        <v>2</v>
      </c>
      <c r="AS29" s="59" t="n">
        <f aca="false">SUM(AN29:AR29)</f>
        <v>9</v>
      </c>
      <c r="AT29" s="58" t="n">
        <v>2</v>
      </c>
      <c r="AU29" s="58" t="n">
        <v>2</v>
      </c>
      <c r="AV29" s="58" t="n">
        <v>2</v>
      </c>
      <c r="AW29" s="58" t="n">
        <v>1</v>
      </c>
      <c r="AX29" s="58" t="n">
        <v>2</v>
      </c>
      <c r="AY29" s="59" t="n">
        <f aca="false">SUM(AT29:AX29)</f>
        <v>9</v>
      </c>
      <c r="AZ29" s="58" t="n">
        <v>2</v>
      </c>
      <c r="BA29" s="58" t="n">
        <v>2</v>
      </c>
      <c r="BB29" s="58" t="n">
        <v>2</v>
      </c>
      <c r="BC29" s="58" t="n">
        <v>1</v>
      </c>
      <c r="BD29" s="58" t="n">
        <v>2</v>
      </c>
      <c r="BE29" s="59" t="n">
        <f aca="false">SUM(AZ29:BD29)</f>
        <v>9</v>
      </c>
      <c r="BF29" s="58" t="n">
        <v>2</v>
      </c>
      <c r="BG29" s="58" t="n">
        <v>2</v>
      </c>
      <c r="BH29" s="58" t="n">
        <v>2</v>
      </c>
      <c r="BI29" s="58" t="n">
        <v>1</v>
      </c>
      <c r="BJ29" s="58" t="n">
        <v>2</v>
      </c>
      <c r="BK29" s="59" t="n">
        <f aca="false">SUM(BF29:BJ29)</f>
        <v>9</v>
      </c>
      <c r="BL29" s="58" t="n">
        <v>2</v>
      </c>
      <c r="BM29" s="58" t="n">
        <v>1</v>
      </c>
      <c r="BN29" s="58" t="n">
        <v>2</v>
      </c>
      <c r="BO29" s="58" t="n">
        <v>1</v>
      </c>
      <c r="BP29" s="58" t="n">
        <v>2</v>
      </c>
      <c r="BQ29" s="59" t="n">
        <f aca="false">SUM(BL29:BP29)</f>
        <v>8</v>
      </c>
      <c r="BR29" s="58" t="n">
        <v>2</v>
      </c>
      <c r="BS29" s="58" t="n">
        <v>2</v>
      </c>
      <c r="BT29" s="58" t="n">
        <v>2</v>
      </c>
      <c r="BU29" s="58" t="n">
        <v>1</v>
      </c>
      <c r="BV29" s="58" t="n">
        <v>2</v>
      </c>
      <c r="BW29" s="59" t="n">
        <f aca="false">SUM(BR29:BV29)</f>
        <v>9</v>
      </c>
      <c r="BX29" s="58" t="n">
        <v>2</v>
      </c>
      <c r="BY29" s="58" t="n">
        <v>2</v>
      </c>
      <c r="BZ29" s="58" t="n">
        <v>2</v>
      </c>
      <c r="CA29" s="58" t="n">
        <v>1</v>
      </c>
      <c r="CB29" s="58" t="n">
        <v>2</v>
      </c>
      <c r="CC29" s="59" t="n">
        <f aca="false">SUM(BX29:CB29)</f>
        <v>9</v>
      </c>
      <c r="CD29" s="58" t="n">
        <v>2</v>
      </c>
      <c r="CE29" s="58" t="n">
        <v>2</v>
      </c>
      <c r="CF29" s="58" t="n">
        <v>2</v>
      </c>
      <c r="CG29" s="58" t="n">
        <v>1</v>
      </c>
      <c r="CH29" s="58" t="n">
        <v>2</v>
      </c>
      <c r="CI29" s="59" t="n">
        <f aca="false">SUM(CD29:CH29)</f>
        <v>9</v>
      </c>
      <c r="CJ29" s="58" t="n">
        <v>2</v>
      </c>
      <c r="CK29" s="58" t="n">
        <v>2</v>
      </c>
      <c r="CL29" s="58" t="n">
        <v>2</v>
      </c>
      <c r="CM29" s="58" t="n">
        <v>1</v>
      </c>
      <c r="CN29" s="58" t="n">
        <v>2</v>
      </c>
      <c r="CO29" s="59" t="n">
        <f aca="false">SUM(CJ29:CN29)</f>
        <v>9</v>
      </c>
      <c r="CP29" s="58" t="n">
        <v>2</v>
      </c>
      <c r="CQ29" s="58" t="n">
        <v>1</v>
      </c>
      <c r="CR29" s="58" t="n">
        <v>2</v>
      </c>
      <c r="CS29" s="58" t="n">
        <v>1</v>
      </c>
      <c r="CT29" s="58" t="n">
        <v>2</v>
      </c>
      <c r="CU29" s="59" t="n">
        <f aca="false">SUM(CP29:CT29)</f>
        <v>8</v>
      </c>
      <c r="CV29" s="58" t="n">
        <v>2</v>
      </c>
      <c r="CW29" s="58" t="n">
        <v>1</v>
      </c>
      <c r="CX29" s="58" t="n">
        <v>2</v>
      </c>
      <c r="CY29" s="58" t="n">
        <v>1</v>
      </c>
      <c r="CZ29" s="58" t="n">
        <v>2</v>
      </c>
      <c r="DA29" s="59" t="n">
        <f aca="false">SUM(CV29:CZ29)</f>
        <v>8</v>
      </c>
      <c r="DB29" s="58" t="n">
        <v>2</v>
      </c>
      <c r="DC29" s="58" t="n">
        <v>1</v>
      </c>
      <c r="DD29" s="58" t="n">
        <v>2</v>
      </c>
      <c r="DE29" s="58" t="n">
        <v>1</v>
      </c>
      <c r="DF29" s="58" t="n">
        <v>2</v>
      </c>
      <c r="DG29" s="59" t="n">
        <f aca="false">SUM(DB29:DF29)</f>
        <v>8</v>
      </c>
      <c r="DH29" s="27"/>
      <c r="DI29" s="27"/>
    </row>
    <row r="30" customFormat="false" ht="15" hidden="false" customHeight="false" outlineLevel="0" collapsed="false">
      <c r="A30" s="91" t="n">
        <f aca="false">(ROW()-5)</f>
        <v>25</v>
      </c>
      <c r="B30" s="195" t="n">
        <v>7636</v>
      </c>
      <c r="C30" s="57" t="s">
        <v>36</v>
      </c>
      <c r="D30" s="196" t="n">
        <v>6</v>
      </c>
      <c r="E30" s="197" t="n">
        <v>9</v>
      </c>
      <c r="F30" s="197" t="n">
        <v>31</v>
      </c>
      <c r="G30" s="198" t="n">
        <f aca="false">AVERAGE(D30:E30)</f>
        <v>7.5</v>
      </c>
      <c r="H30" s="210" t="n">
        <f aca="false">(AVERAGE(U30,AA30,AG30,AM30,AS30,AY30,BE30,BK30,BQ30,BW30,CC30,CI30,CO30,CU30,DA30,DG30)*15)/10</f>
        <v>13.59375</v>
      </c>
      <c r="I30" s="211" t="n">
        <v>4</v>
      </c>
      <c r="J30" s="211" t="n">
        <v>3</v>
      </c>
      <c r="K30" s="211" t="n">
        <v>4</v>
      </c>
      <c r="L30" s="211" t="n">
        <v>4</v>
      </c>
      <c r="M30" s="212" t="n">
        <f aca="false">CEILING(((I30+J30+K30+L30)*5)/40,1)</f>
        <v>2</v>
      </c>
      <c r="N30" s="212" t="n">
        <f aca="false">(F30*5)/46</f>
        <v>3.3695652173913</v>
      </c>
      <c r="O30" s="213" t="n">
        <f aca="false">(H30+M30+N30)</f>
        <v>18.9633152173913</v>
      </c>
      <c r="P30" s="144" t="n">
        <v>2</v>
      </c>
      <c r="Q30" s="58" t="n">
        <v>2</v>
      </c>
      <c r="R30" s="58" t="n">
        <v>2</v>
      </c>
      <c r="S30" s="58" t="n">
        <v>1</v>
      </c>
      <c r="T30" s="58" t="n">
        <v>2</v>
      </c>
      <c r="U30" s="59" t="n">
        <f aca="false">SUM(P30:T30)</f>
        <v>9</v>
      </c>
      <c r="V30" s="58" t="n">
        <v>2</v>
      </c>
      <c r="W30" s="58" t="n">
        <v>2</v>
      </c>
      <c r="X30" s="58" t="n">
        <v>2</v>
      </c>
      <c r="Y30" s="58" t="n">
        <v>1</v>
      </c>
      <c r="Z30" s="58" t="n">
        <v>2</v>
      </c>
      <c r="AA30" s="59" t="n">
        <f aca="false">SUM(V30:Z30)</f>
        <v>9</v>
      </c>
      <c r="AB30" s="58" t="n">
        <v>2</v>
      </c>
      <c r="AC30" s="58" t="n">
        <v>2</v>
      </c>
      <c r="AD30" s="58" t="n">
        <v>2</v>
      </c>
      <c r="AE30" s="58" t="n">
        <v>1</v>
      </c>
      <c r="AF30" s="58" t="n">
        <v>2</v>
      </c>
      <c r="AG30" s="59" t="n">
        <f aca="false">SUM(AB30:AF30)</f>
        <v>9</v>
      </c>
      <c r="AH30" s="58" t="n">
        <v>2</v>
      </c>
      <c r="AI30" s="58" t="n">
        <v>2</v>
      </c>
      <c r="AJ30" s="58" t="n">
        <v>2</v>
      </c>
      <c r="AK30" s="58" t="n">
        <v>1</v>
      </c>
      <c r="AL30" s="58" t="n">
        <v>2</v>
      </c>
      <c r="AM30" s="59" t="n">
        <f aca="false">SUM(AH30:AL30)</f>
        <v>9</v>
      </c>
      <c r="AN30" s="58" t="n">
        <v>2</v>
      </c>
      <c r="AO30" s="58" t="n">
        <v>2</v>
      </c>
      <c r="AP30" s="58" t="n">
        <v>2</v>
      </c>
      <c r="AQ30" s="58" t="n">
        <v>1</v>
      </c>
      <c r="AR30" s="58" t="n">
        <v>2</v>
      </c>
      <c r="AS30" s="59" t="n">
        <f aca="false">SUM(AN30:AR30)</f>
        <v>9</v>
      </c>
      <c r="AT30" s="58" t="n">
        <v>2</v>
      </c>
      <c r="AU30" s="58" t="n">
        <v>2</v>
      </c>
      <c r="AV30" s="58" t="n">
        <v>2</v>
      </c>
      <c r="AW30" s="58" t="n">
        <v>1</v>
      </c>
      <c r="AX30" s="58" t="n">
        <v>2</v>
      </c>
      <c r="AY30" s="59" t="n">
        <f aca="false">SUM(AT30:AX30)</f>
        <v>9</v>
      </c>
      <c r="AZ30" s="58" t="n">
        <v>2</v>
      </c>
      <c r="BA30" s="58" t="n">
        <v>2</v>
      </c>
      <c r="BB30" s="58" t="n">
        <v>2</v>
      </c>
      <c r="BC30" s="58" t="n">
        <v>1</v>
      </c>
      <c r="BD30" s="58" t="n">
        <v>2</v>
      </c>
      <c r="BE30" s="59" t="n">
        <f aca="false">SUM(AZ30:BD30)</f>
        <v>9</v>
      </c>
      <c r="BF30" s="58" t="n">
        <v>2</v>
      </c>
      <c r="BG30" s="58" t="n">
        <v>2</v>
      </c>
      <c r="BH30" s="58" t="n">
        <v>2</v>
      </c>
      <c r="BI30" s="58" t="n">
        <v>1</v>
      </c>
      <c r="BJ30" s="58" t="n">
        <v>2</v>
      </c>
      <c r="BK30" s="59" t="n">
        <f aca="false">SUM(BF30:BJ30)</f>
        <v>9</v>
      </c>
      <c r="BL30" s="58" t="n">
        <v>2</v>
      </c>
      <c r="BM30" s="58" t="n">
        <v>2</v>
      </c>
      <c r="BN30" s="58" t="n">
        <v>3</v>
      </c>
      <c r="BO30" s="58" t="n">
        <v>1</v>
      </c>
      <c r="BP30" s="58" t="n">
        <v>2</v>
      </c>
      <c r="BQ30" s="59" t="n">
        <f aca="false">SUM(BL30:BP30)</f>
        <v>10</v>
      </c>
      <c r="BR30" s="58" t="n">
        <v>2</v>
      </c>
      <c r="BS30" s="58" t="n">
        <v>2</v>
      </c>
      <c r="BT30" s="58" t="n">
        <v>2</v>
      </c>
      <c r="BU30" s="58" t="n">
        <v>0</v>
      </c>
      <c r="BV30" s="58" t="n">
        <v>2</v>
      </c>
      <c r="BW30" s="59" t="n">
        <f aca="false">SUM(BR30:BV30)</f>
        <v>8</v>
      </c>
      <c r="BX30" s="58" t="n">
        <v>2</v>
      </c>
      <c r="BY30" s="58" t="n">
        <v>2</v>
      </c>
      <c r="BZ30" s="58" t="n">
        <v>2</v>
      </c>
      <c r="CA30" s="58" t="n">
        <v>1</v>
      </c>
      <c r="CB30" s="58" t="n">
        <v>2</v>
      </c>
      <c r="CC30" s="59" t="n">
        <f aca="false">SUM(BX30:CB30)</f>
        <v>9</v>
      </c>
      <c r="CD30" s="58" t="n">
        <v>2</v>
      </c>
      <c r="CE30" s="58" t="n">
        <v>2</v>
      </c>
      <c r="CF30" s="58" t="n">
        <v>3</v>
      </c>
      <c r="CG30" s="58" t="n">
        <v>1</v>
      </c>
      <c r="CH30" s="58" t="n">
        <v>2</v>
      </c>
      <c r="CI30" s="59" t="n">
        <f aca="false">SUM(CD30:CH30)</f>
        <v>10</v>
      </c>
      <c r="CJ30" s="58" t="n">
        <v>2</v>
      </c>
      <c r="CK30" s="58" t="n">
        <v>2</v>
      </c>
      <c r="CL30" s="58" t="n">
        <v>2</v>
      </c>
      <c r="CM30" s="58" t="n">
        <v>1</v>
      </c>
      <c r="CN30" s="58" t="n">
        <v>2</v>
      </c>
      <c r="CO30" s="59" t="n">
        <f aca="false">SUM(CJ30:CN30)</f>
        <v>9</v>
      </c>
      <c r="CP30" s="58" t="n">
        <v>2</v>
      </c>
      <c r="CQ30" s="58" t="n">
        <v>2</v>
      </c>
      <c r="CR30" s="58" t="n">
        <v>2</v>
      </c>
      <c r="CS30" s="58" t="n">
        <v>1</v>
      </c>
      <c r="CT30" s="58" t="n">
        <v>2</v>
      </c>
      <c r="CU30" s="59" t="n">
        <f aca="false">SUM(CP30:CT30)</f>
        <v>9</v>
      </c>
      <c r="CV30" s="58" t="n">
        <v>2</v>
      </c>
      <c r="CW30" s="58" t="n">
        <v>2</v>
      </c>
      <c r="CX30" s="58" t="n">
        <v>2</v>
      </c>
      <c r="CY30" s="58" t="n">
        <v>1</v>
      </c>
      <c r="CZ30" s="58" t="n">
        <v>2</v>
      </c>
      <c r="DA30" s="59" t="n">
        <f aca="false">SUM(CV30:CZ30)</f>
        <v>9</v>
      </c>
      <c r="DB30" s="58" t="n">
        <v>2</v>
      </c>
      <c r="DC30" s="58" t="n">
        <v>2</v>
      </c>
      <c r="DD30" s="58" t="n">
        <v>2</v>
      </c>
      <c r="DE30" s="58" t="n">
        <v>1</v>
      </c>
      <c r="DF30" s="58" t="n">
        <v>2</v>
      </c>
      <c r="DG30" s="59" t="n">
        <f aca="false">SUM(DB30:DF30)</f>
        <v>9</v>
      </c>
      <c r="DH30" s="27"/>
      <c r="DI30" s="27"/>
    </row>
    <row r="31" customFormat="false" ht="15" hidden="false" customHeight="false" outlineLevel="0" collapsed="false">
      <c r="A31" s="91" t="n">
        <f aca="false">(ROW()-5)</f>
        <v>26</v>
      </c>
      <c r="B31" s="195" t="n">
        <v>7638</v>
      </c>
      <c r="C31" s="57" t="s">
        <v>37</v>
      </c>
      <c r="D31" s="196" t="n">
        <v>5</v>
      </c>
      <c r="E31" s="197" t="n">
        <v>13</v>
      </c>
      <c r="F31" s="197" t="n">
        <v>29</v>
      </c>
      <c r="G31" s="198" t="n">
        <f aca="false">AVERAGE(D31:E31)</f>
        <v>9</v>
      </c>
      <c r="H31" s="210" t="n">
        <f aca="false">(AVERAGE(U31,AA31,AG31,AM31,AS31,AY31,BE31,BK31,BQ31,BW31,CC31,CI31,CO31,CU31,DA31,DG31)*15)/10</f>
        <v>10.6875</v>
      </c>
      <c r="I31" s="211" t="n">
        <v>6</v>
      </c>
      <c r="J31" s="211" t="n">
        <v>6</v>
      </c>
      <c r="K31" s="211" t="n">
        <v>7</v>
      </c>
      <c r="L31" s="211" t="n">
        <v>6</v>
      </c>
      <c r="M31" s="212" t="n">
        <f aca="false">CEILING(((I31+J31+K31+L31)*5)/40,1)</f>
        <v>4</v>
      </c>
      <c r="N31" s="212" t="n">
        <f aca="false">(F31*5)/46</f>
        <v>3.15217391304348</v>
      </c>
      <c r="O31" s="213" t="n">
        <f aca="false">(H31+M31+N31)</f>
        <v>17.8396739130435</v>
      </c>
      <c r="P31" s="144" t="n">
        <v>0</v>
      </c>
      <c r="Q31" s="58" t="n">
        <v>2</v>
      </c>
      <c r="R31" s="58" t="n">
        <v>2</v>
      </c>
      <c r="S31" s="58" t="n">
        <v>0</v>
      </c>
      <c r="T31" s="58" t="n">
        <v>2</v>
      </c>
      <c r="U31" s="59" t="n">
        <f aca="false">SUM(P31:T31)</f>
        <v>6</v>
      </c>
      <c r="V31" s="58" t="n">
        <v>0</v>
      </c>
      <c r="W31" s="58" t="n">
        <v>2</v>
      </c>
      <c r="X31" s="58" t="n">
        <v>2</v>
      </c>
      <c r="Y31" s="58" t="n">
        <v>1</v>
      </c>
      <c r="Z31" s="58" t="n">
        <v>2</v>
      </c>
      <c r="AA31" s="59" t="n">
        <f aca="false">SUM(V31:Z31)</f>
        <v>7</v>
      </c>
      <c r="AB31" s="58" t="n">
        <v>0</v>
      </c>
      <c r="AC31" s="58" t="n">
        <v>2</v>
      </c>
      <c r="AD31" s="58" t="n">
        <v>2</v>
      </c>
      <c r="AE31" s="58" t="n">
        <v>1</v>
      </c>
      <c r="AF31" s="58" t="n">
        <v>1</v>
      </c>
      <c r="AG31" s="59" t="n">
        <f aca="false">SUM(AB31:AF31)</f>
        <v>6</v>
      </c>
      <c r="AH31" s="58" t="n">
        <v>1</v>
      </c>
      <c r="AI31" s="58" t="n">
        <v>2</v>
      </c>
      <c r="AJ31" s="58" t="n">
        <v>2</v>
      </c>
      <c r="AK31" s="58" t="n">
        <v>1</v>
      </c>
      <c r="AL31" s="58" t="n">
        <v>2</v>
      </c>
      <c r="AM31" s="59" t="n">
        <f aca="false">SUM(AH31:AL31)</f>
        <v>8</v>
      </c>
      <c r="AN31" s="58" t="n">
        <v>1</v>
      </c>
      <c r="AO31" s="58" t="n">
        <v>2</v>
      </c>
      <c r="AP31" s="58" t="n">
        <v>2</v>
      </c>
      <c r="AQ31" s="58" t="n">
        <v>1</v>
      </c>
      <c r="AR31" s="58" t="n">
        <v>2</v>
      </c>
      <c r="AS31" s="59" t="n">
        <f aca="false">SUM(AN31:AR31)</f>
        <v>8</v>
      </c>
      <c r="AT31" s="58" t="n">
        <v>1</v>
      </c>
      <c r="AU31" s="58" t="n">
        <v>1</v>
      </c>
      <c r="AV31" s="58" t="n">
        <v>2</v>
      </c>
      <c r="AW31" s="58" t="n">
        <v>1</v>
      </c>
      <c r="AX31" s="58" t="n">
        <v>2</v>
      </c>
      <c r="AY31" s="59" t="n">
        <f aca="false">SUM(AT31:AX31)</f>
        <v>7</v>
      </c>
      <c r="AZ31" s="58" t="n">
        <v>2</v>
      </c>
      <c r="BA31" s="58" t="n">
        <v>1</v>
      </c>
      <c r="BB31" s="58" t="n">
        <v>2</v>
      </c>
      <c r="BC31" s="58" t="n">
        <v>1</v>
      </c>
      <c r="BD31" s="58" t="n">
        <v>2</v>
      </c>
      <c r="BE31" s="59" t="n">
        <f aca="false">SUM(AZ31:BD31)</f>
        <v>8</v>
      </c>
      <c r="BF31" s="58" t="n">
        <v>2</v>
      </c>
      <c r="BG31" s="58" t="n">
        <v>1</v>
      </c>
      <c r="BH31" s="58" t="n">
        <v>2</v>
      </c>
      <c r="BI31" s="58" t="n">
        <v>1</v>
      </c>
      <c r="BJ31" s="58" t="n">
        <v>2</v>
      </c>
      <c r="BK31" s="59" t="n">
        <f aca="false">SUM(BF31:BJ31)</f>
        <v>8</v>
      </c>
      <c r="BL31" s="58" t="n">
        <v>2</v>
      </c>
      <c r="BM31" s="58" t="n">
        <v>1</v>
      </c>
      <c r="BN31" s="58" t="n">
        <v>2</v>
      </c>
      <c r="BO31" s="58" t="n">
        <v>1</v>
      </c>
      <c r="BP31" s="58" t="n">
        <v>2</v>
      </c>
      <c r="BQ31" s="59" t="n">
        <f aca="false">SUM(BL31:BP31)</f>
        <v>8</v>
      </c>
      <c r="BR31" s="58" t="n">
        <v>2</v>
      </c>
      <c r="BS31" s="58" t="n">
        <v>1</v>
      </c>
      <c r="BT31" s="58" t="n">
        <v>2</v>
      </c>
      <c r="BU31" s="58" t="n">
        <v>1</v>
      </c>
      <c r="BV31" s="58" t="n">
        <v>2</v>
      </c>
      <c r="BW31" s="59" t="n">
        <f aca="false">SUM(BR31:BV31)</f>
        <v>8</v>
      </c>
      <c r="BX31" s="58" t="n">
        <v>2</v>
      </c>
      <c r="BY31" s="58" t="n">
        <v>1</v>
      </c>
      <c r="BZ31" s="58" t="n">
        <v>2</v>
      </c>
      <c r="CA31" s="58" t="n">
        <v>1</v>
      </c>
      <c r="CB31" s="58" t="n">
        <v>2</v>
      </c>
      <c r="CC31" s="59" t="n">
        <f aca="false">SUM(BX31:CB31)</f>
        <v>8</v>
      </c>
      <c r="CD31" s="58" t="n">
        <v>2</v>
      </c>
      <c r="CE31" s="58" t="n">
        <v>2</v>
      </c>
      <c r="CF31" s="58" t="n">
        <v>2</v>
      </c>
      <c r="CG31" s="58" t="n">
        <v>0</v>
      </c>
      <c r="CH31" s="58" t="n">
        <v>2</v>
      </c>
      <c r="CI31" s="59" t="n">
        <f aca="false">SUM(CD31:CH31)</f>
        <v>8</v>
      </c>
      <c r="CJ31" s="58" t="n">
        <v>2</v>
      </c>
      <c r="CK31" s="58" t="n">
        <v>2</v>
      </c>
      <c r="CL31" s="58" t="n">
        <v>2</v>
      </c>
      <c r="CM31" s="58" t="n">
        <v>1</v>
      </c>
      <c r="CN31" s="58" t="n">
        <v>2</v>
      </c>
      <c r="CO31" s="59" t="n">
        <f aca="false">SUM(CJ31:CN31)</f>
        <v>9</v>
      </c>
      <c r="CP31" s="58" t="n">
        <v>2</v>
      </c>
      <c r="CQ31" s="58" t="n">
        <v>1</v>
      </c>
      <c r="CR31" s="58" t="n">
        <v>1</v>
      </c>
      <c r="CS31" s="58" t="n">
        <v>0</v>
      </c>
      <c r="CT31" s="58" t="n">
        <v>1</v>
      </c>
      <c r="CU31" s="59" t="n">
        <f aca="false">SUM(CP31:CT31)</f>
        <v>5</v>
      </c>
      <c r="CV31" s="58" t="n">
        <v>2</v>
      </c>
      <c r="CW31" s="58" t="n">
        <v>1</v>
      </c>
      <c r="CX31" s="58" t="n">
        <v>1</v>
      </c>
      <c r="CY31" s="58" t="n">
        <v>0</v>
      </c>
      <c r="CZ31" s="58" t="n">
        <v>1</v>
      </c>
      <c r="DA31" s="59" t="n">
        <f aca="false">SUM(CV31:CZ31)</f>
        <v>5</v>
      </c>
      <c r="DB31" s="58" t="n">
        <v>2</v>
      </c>
      <c r="DC31" s="58" t="n">
        <v>1</v>
      </c>
      <c r="DD31" s="58" t="n">
        <v>1</v>
      </c>
      <c r="DE31" s="58" t="n">
        <v>0</v>
      </c>
      <c r="DF31" s="58" t="n">
        <v>1</v>
      </c>
      <c r="DG31" s="59" t="n">
        <f aca="false">SUM(DB31:DF31)</f>
        <v>5</v>
      </c>
      <c r="DH31" s="27"/>
      <c r="DI31" s="27"/>
    </row>
    <row r="32" customFormat="false" ht="15" hidden="false" customHeight="false" outlineLevel="0" collapsed="false">
      <c r="A32" s="91" t="n">
        <f aca="false">(ROW()-5)</f>
        <v>27</v>
      </c>
      <c r="B32" s="195" t="n">
        <v>7639</v>
      </c>
      <c r="C32" s="57" t="s">
        <v>38</v>
      </c>
      <c r="D32" s="214" t="n">
        <v>16</v>
      </c>
      <c r="E32" s="197" t="n">
        <v>16</v>
      </c>
      <c r="F32" s="197" t="n">
        <v>41</v>
      </c>
      <c r="G32" s="198" t="n">
        <f aca="false">AVERAGE(D32:E32)</f>
        <v>16</v>
      </c>
      <c r="H32" s="210" t="n">
        <f aca="false">(AVERAGE(U32,AA32,AG32,AM32,AS32,AY32,BE32,BK32,BQ32,BW32,CC32,CI32,CO32,CU32,DA32,DG32)*15)/10</f>
        <v>12.5625</v>
      </c>
      <c r="I32" s="211" t="n">
        <v>8</v>
      </c>
      <c r="J32" s="211" t="n">
        <v>8</v>
      </c>
      <c r="K32" s="211" t="n">
        <v>8</v>
      </c>
      <c r="L32" s="211" t="n">
        <v>8</v>
      </c>
      <c r="M32" s="212" t="n">
        <f aca="false">CEILING(((I32+J32+K32+L32)*5)/40,1)</f>
        <v>4</v>
      </c>
      <c r="N32" s="212" t="n">
        <f aca="false">(F32*5)/46</f>
        <v>4.45652173913043</v>
      </c>
      <c r="O32" s="213" t="n">
        <f aca="false">(H32+M32+N32)</f>
        <v>21.0190217391304</v>
      </c>
      <c r="P32" s="144" t="n">
        <v>2</v>
      </c>
      <c r="Q32" s="58" t="n">
        <v>2</v>
      </c>
      <c r="R32" s="58" t="n">
        <v>2</v>
      </c>
      <c r="S32" s="58" t="n">
        <v>1</v>
      </c>
      <c r="T32" s="58" t="n">
        <v>2</v>
      </c>
      <c r="U32" s="59" t="n">
        <f aca="false">SUM(P32:T32)</f>
        <v>9</v>
      </c>
      <c r="V32" s="58" t="n">
        <v>2</v>
      </c>
      <c r="W32" s="58" t="n">
        <v>1</v>
      </c>
      <c r="X32" s="58" t="n">
        <v>2</v>
      </c>
      <c r="Y32" s="58" t="n">
        <v>1</v>
      </c>
      <c r="Z32" s="58" t="n">
        <v>2</v>
      </c>
      <c r="AA32" s="59" t="n">
        <f aca="false">SUM(V32:Z32)</f>
        <v>8</v>
      </c>
      <c r="AB32" s="58" t="n">
        <v>2</v>
      </c>
      <c r="AC32" s="58" t="n">
        <v>2</v>
      </c>
      <c r="AD32" s="58" t="n">
        <v>2</v>
      </c>
      <c r="AE32" s="58" t="n">
        <v>1</v>
      </c>
      <c r="AF32" s="58" t="n">
        <v>2</v>
      </c>
      <c r="AG32" s="59" t="n">
        <f aca="false">SUM(AB32:AF32)</f>
        <v>9</v>
      </c>
      <c r="AH32" s="58" t="n">
        <v>2</v>
      </c>
      <c r="AI32" s="58" t="n">
        <v>1</v>
      </c>
      <c r="AJ32" s="58" t="n">
        <v>2</v>
      </c>
      <c r="AK32" s="58" t="n">
        <v>1</v>
      </c>
      <c r="AL32" s="58" t="n">
        <v>2</v>
      </c>
      <c r="AM32" s="59" t="n">
        <f aca="false">SUM(AH32:AL32)</f>
        <v>8</v>
      </c>
      <c r="AN32" s="58" t="n">
        <v>2</v>
      </c>
      <c r="AO32" s="58" t="n">
        <v>2</v>
      </c>
      <c r="AP32" s="58" t="n">
        <v>2</v>
      </c>
      <c r="AQ32" s="58" t="n">
        <v>0</v>
      </c>
      <c r="AR32" s="58" t="n">
        <v>2</v>
      </c>
      <c r="AS32" s="59" t="n">
        <f aca="false">SUM(AN32:AR32)</f>
        <v>8</v>
      </c>
      <c r="AT32" s="58" t="n">
        <v>2</v>
      </c>
      <c r="AU32" s="58" t="n">
        <v>2</v>
      </c>
      <c r="AV32" s="58" t="n">
        <v>2</v>
      </c>
      <c r="AW32" s="58" t="n">
        <v>0</v>
      </c>
      <c r="AX32" s="58" t="n">
        <v>2</v>
      </c>
      <c r="AY32" s="59" t="n">
        <f aca="false">SUM(AT32:AX32)</f>
        <v>8</v>
      </c>
      <c r="AZ32" s="58" t="n">
        <v>2</v>
      </c>
      <c r="BA32" s="58" t="n">
        <v>1</v>
      </c>
      <c r="BB32" s="58" t="n">
        <v>2</v>
      </c>
      <c r="BC32" s="58" t="n">
        <v>0</v>
      </c>
      <c r="BD32" s="58" t="n">
        <v>2</v>
      </c>
      <c r="BE32" s="59" t="n">
        <f aca="false">SUM(AZ32:BD32)</f>
        <v>7</v>
      </c>
      <c r="BF32" s="58" t="n">
        <v>2</v>
      </c>
      <c r="BG32" s="58" t="n">
        <v>2</v>
      </c>
      <c r="BH32" s="58" t="n">
        <v>2</v>
      </c>
      <c r="BI32" s="58" t="n">
        <v>1</v>
      </c>
      <c r="BJ32" s="58" t="n">
        <v>2</v>
      </c>
      <c r="BK32" s="59" t="n">
        <f aca="false">SUM(BF32:BJ32)</f>
        <v>9</v>
      </c>
      <c r="BL32" s="58" t="n">
        <v>2</v>
      </c>
      <c r="BM32" s="58" t="n">
        <v>2</v>
      </c>
      <c r="BN32" s="58" t="n">
        <v>2</v>
      </c>
      <c r="BO32" s="58" t="n">
        <v>1</v>
      </c>
      <c r="BP32" s="58" t="n">
        <v>2</v>
      </c>
      <c r="BQ32" s="59" t="n">
        <f aca="false">SUM(BL32:BP32)</f>
        <v>9</v>
      </c>
      <c r="BR32" s="58" t="n">
        <v>2</v>
      </c>
      <c r="BS32" s="58" t="n">
        <v>2</v>
      </c>
      <c r="BT32" s="58" t="n">
        <v>2</v>
      </c>
      <c r="BU32" s="58" t="n">
        <v>0</v>
      </c>
      <c r="BV32" s="58" t="n">
        <v>2</v>
      </c>
      <c r="BW32" s="59" t="n">
        <f aca="false">SUM(BR32:BV32)</f>
        <v>8</v>
      </c>
      <c r="BX32" s="58" t="n">
        <v>2</v>
      </c>
      <c r="BY32" s="58" t="n">
        <v>1</v>
      </c>
      <c r="BZ32" s="58" t="n">
        <v>2</v>
      </c>
      <c r="CA32" s="58" t="n">
        <v>1</v>
      </c>
      <c r="CB32" s="58" t="n">
        <v>2</v>
      </c>
      <c r="CC32" s="59" t="n">
        <f aca="false">SUM(BX32:CB32)</f>
        <v>8</v>
      </c>
      <c r="CD32" s="58" t="n">
        <v>2</v>
      </c>
      <c r="CE32" s="58" t="n">
        <v>2</v>
      </c>
      <c r="CF32" s="58" t="n">
        <v>2</v>
      </c>
      <c r="CG32" s="58" t="n">
        <v>1</v>
      </c>
      <c r="CH32" s="58" t="n">
        <v>2</v>
      </c>
      <c r="CI32" s="59" t="n">
        <f aca="false">SUM(CD32:CH32)</f>
        <v>9</v>
      </c>
      <c r="CJ32" s="58" t="n">
        <v>2</v>
      </c>
      <c r="CK32" s="58" t="n">
        <v>2</v>
      </c>
      <c r="CL32" s="58" t="n">
        <v>2</v>
      </c>
      <c r="CM32" s="58" t="n">
        <v>1</v>
      </c>
      <c r="CN32" s="58" t="n">
        <v>2</v>
      </c>
      <c r="CO32" s="59" t="n">
        <f aca="false">SUM(CJ32:CN32)</f>
        <v>9</v>
      </c>
      <c r="CP32" s="58" t="n">
        <v>2</v>
      </c>
      <c r="CQ32" s="58" t="n">
        <v>2</v>
      </c>
      <c r="CR32" s="58" t="n">
        <v>2</v>
      </c>
      <c r="CS32" s="58" t="n">
        <v>1</v>
      </c>
      <c r="CT32" s="58" t="n">
        <v>2</v>
      </c>
      <c r="CU32" s="59" t="n">
        <f aca="false">SUM(CP32:CT32)</f>
        <v>9</v>
      </c>
      <c r="CV32" s="58" t="n">
        <v>2</v>
      </c>
      <c r="CW32" s="58" t="n">
        <v>2</v>
      </c>
      <c r="CX32" s="58" t="n">
        <v>2</v>
      </c>
      <c r="CY32" s="58" t="n">
        <v>0</v>
      </c>
      <c r="CZ32" s="58" t="n">
        <v>2</v>
      </c>
      <c r="DA32" s="59" t="n">
        <f aca="false">SUM(CV32:CZ32)</f>
        <v>8</v>
      </c>
      <c r="DB32" s="58" t="n">
        <v>2</v>
      </c>
      <c r="DC32" s="58" t="n">
        <v>1</v>
      </c>
      <c r="DD32" s="58" t="n">
        <v>2</v>
      </c>
      <c r="DE32" s="58" t="n">
        <v>1</v>
      </c>
      <c r="DF32" s="58" t="n">
        <v>2</v>
      </c>
      <c r="DG32" s="59" t="n">
        <f aca="false">SUM(DB32:DF32)</f>
        <v>8</v>
      </c>
      <c r="DH32" s="27"/>
      <c r="DI32" s="27"/>
    </row>
    <row r="33" customFormat="false" ht="15" hidden="false" customHeight="false" outlineLevel="0" collapsed="false">
      <c r="A33" s="91" t="n">
        <f aca="false">(ROW()-5)</f>
        <v>28</v>
      </c>
      <c r="B33" s="195" t="n">
        <v>7640</v>
      </c>
      <c r="C33" s="57" t="s">
        <v>39</v>
      </c>
      <c r="D33" s="214" t="n">
        <v>8</v>
      </c>
      <c r="E33" s="197" t="n">
        <v>14</v>
      </c>
      <c r="F33" s="197" t="n">
        <v>36</v>
      </c>
      <c r="G33" s="198" t="n">
        <f aca="false">AVERAGE(D33:E33)</f>
        <v>11</v>
      </c>
      <c r="H33" s="210" t="n">
        <f aca="false">(AVERAGE(U33,AA33,AG33,AM33,AS33,AY33,BE33,BK33,BQ33,BW33,CC33,CI33,CO33,CU33,DA33,DG33)*15)/10</f>
        <v>12.84375</v>
      </c>
      <c r="I33" s="211" t="n">
        <v>7</v>
      </c>
      <c r="J33" s="211" t="n">
        <v>7</v>
      </c>
      <c r="K33" s="211" t="n">
        <v>7</v>
      </c>
      <c r="L33" s="211" t="n">
        <v>7</v>
      </c>
      <c r="M33" s="212" t="n">
        <f aca="false">CEILING(((I33+J33+K33+L33)*5)/40,1)</f>
        <v>4</v>
      </c>
      <c r="N33" s="212" t="n">
        <f aca="false">(F33*5)/46</f>
        <v>3.91304347826087</v>
      </c>
      <c r="O33" s="213" t="n">
        <f aca="false">(H33+M33+N33)</f>
        <v>20.7567934782609</v>
      </c>
      <c r="P33" s="144" t="n">
        <v>2</v>
      </c>
      <c r="Q33" s="58" t="n">
        <v>2</v>
      </c>
      <c r="R33" s="58" t="n">
        <v>2</v>
      </c>
      <c r="S33" s="58" t="n">
        <v>0</v>
      </c>
      <c r="T33" s="58" t="n">
        <v>2</v>
      </c>
      <c r="U33" s="59" t="n">
        <f aca="false">SUM(P33:T33)</f>
        <v>8</v>
      </c>
      <c r="V33" s="58" t="n">
        <v>2</v>
      </c>
      <c r="W33" s="58" t="n">
        <v>2</v>
      </c>
      <c r="X33" s="58" t="n">
        <v>2</v>
      </c>
      <c r="Y33" s="58" t="n">
        <v>0</v>
      </c>
      <c r="Z33" s="58" t="n">
        <v>2</v>
      </c>
      <c r="AA33" s="59" t="n">
        <f aca="false">SUM(V33:Z33)</f>
        <v>8</v>
      </c>
      <c r="AB33" s="58" t="n">
        <v>2</v>
      </c>
      <c r="AC33" s="58" t="n">
        <v>2</v>
      </c>
      <c r="AD33" s="58" t="n">
        <v>2</v>
      </c>
      <c r="AE33" s="58" t="n">
        <v>1</v>
      </c>
      <c r="AF33" s="58" t="n">
        <v>2</v>
      </c>
      <c r="AG33" s="59" t="n">
        <f aca="false">SUM(AB33:AF33)</f>
        <v>9</v>
      </c>
      <c r="AH33" s="58" t="n">
        <v>2</v>
      </c>
      <c r="AI33" s="58" t="n">
        <v>2</v>
      </c>
      <c r="AJ33" s="58" t="n">
        <v>2</v>
      </c>
      <c r="AK33" s="58" t="n">
        <v>0</v>
      </c>
      <c r="AL33" s="58" t="n">
        <v>2</v>
      </c>
      <c r="AM33" s="59" t="n">
        <f aca="false">SUM(AH33:AL33)</f>
        <v>8</v>
      </c>
      <c r="AN33" s="58" t="n">
        <v>2</v>
      </c>
      <c r="AO33" s="58" t="n">
        <v>2</v>
      </c>
      <c r="AP33" s="58" t="n">
        <v>2</v>
      </c>
      <c r="AQ33" s="58" t="n">
        <v>0</v>
      </c>
      <c r="AR33" s="58" t="n">
        <v>2</v>
      </c>
      <c r="AS33" s="59" t="n">
        <f aca="false">SUM(AN33:AR33)</f>
        <v>8</v>
      </c>
      <c r="AT33" s="58" t="n">
        <v>2</v>
      </c>
      <c r="AU33" s="58" t="n">
        <v>2</v>
      </c>
      <c r="AV33" s="58" t="n">
        <v>2</v>
      </c>
      <c r="AW33" s="58" t="n">
        <v>0</v>
      </c>
      <c r="AX33" s="58" t="n">
        <v>2</v>
      </c>
      <c r="AY33" s="59" t="n">
        <f aca="false">SUM(AT33:AX33)</f>
        <v>8</v>
      </c>
      <c r="AZ33" s="58" t="n">
        <v>2</v>
      </c>
      <c r="BA33" s="58" t="n">
        <v>2</v>
      </c>
      <c r="BB33" s="58" t="n">
        <v>2</v>
      </c>
      <c r="BC33" s="58" t="n">
        <v>0</v>
      </c>
      <c r="BD33" s="58" t="n">
        <v>2</v>
      </c>
      <c r="BE33" s="59" t="n">
        <f aca="false">SUM(AZ33:BD33)</f>
        <v>8</v>
      </c>
      <c r="BF33" s="58" t="n">
        <v>2</v>
      </c>
      <c r="BG33" s="58" t="n">
        <v>2</v>
      </c>
      <c r="BH33" s="58" t="n">
        <v>2</v>
      </c>
      <c r="BI33" s="58" t="n">
        <v>1</v>
      </c>
      <c r="BJ33" s="58" t="n">
        <v>2</v>
      </c>
      <c r="BK33" s="59" t="n">
        <f aca="false">SUM(BF33:BJ33)</f>
        <v>9</v>
      </c>
      <c r="BL33" s="58" t="n">
        <v>2</v>
      </c>
      <c r="BM33" s="58" t="n">
        <v>2</v>
      </c>
      <c r="BN33" s="58" t="n">
        <v>2</v>
      </c>
      <c r="BO33" s="58" t="n">
        <v>1</v>
      </c>
      <c r="BP33" s="58" t="n">
        <v>2</v>
      </c>
      <c r="BQ33" s="59" t="n">
        <f aca="false">SUM(BL33:BP33)</f>
        <v>9</v>
      </c>
      <c r="BR33" s="58" t="n">
        <v>2</v>
      </c>
      <c r="BS33" s="58" t="n">
        <v>2</v>
      </c>
      <c r="BT33" s="58" t="n">
        <v>2</v>
      </c>
      <c r="BU33" s="58" t="n">
        <v>0</v>
      </c>
      <c r="BV33" s="58" t="n">
        <v>2</v>
      </c>
      <c r="BW33" s="59" t="n">
        <f aca="false">SUM(BR33:BV33)</f>
        <v>8</v>
      </c>
      <c r="BX33" s="58" t="n">
        <v>2</v>
      </c>
      <c r="BY33" s="58" t="n">
        <v>2</v>
      </c>
      <c r="BZ33" s="58" t="n">
        <v>2</v>
      </c>
      <c r="CA33" s="58" t="n">
        <v>1</v>
      </c>
      <c r="CB33" s="58" t="n">
        <v>2</v>
      </c>
      <c r="CC33" s="59" t="n">
        <f aca="false">SUM(BX33:CB33)</f>
        <v>9</v>
      </c>
      <c r="CD33" s="58" t="n">
        <v>2</v>
      </c>
      <c r="CE33" s="58" t="n">
        <v>2</v>
      </c>
      <c r="CF33" s="58" t="n">
        <v>3</v>
      </c>
      <c r="CG33" s="58" t="n">
        <v>1</v>
      </c>
      <c r="CH33" s="58" t="n">
        <v>2</v>
      </c>
      <c r="CI33" s="59" t="n">
        <f aca="false">SUM(CD33:CH33)</f>
        <v>10</v>
      </c>
      <c r="CJ33" s="58" t="n">
        <v>2</v>
      </c>
      <c r="CK33" s="58" t="n">
        <v>2</v>
      </c>
      <c r="CL33" s="58" t="n">
        <v>2</v>
      </c>
      <c r="CM33" s="58" t="n">
        <v>1</v>
      </c>
      <c r="CN33" s="58" t="n">
        <v>2</v>
      </c>
      <c r="CO33" s="59" t="n">
        <f aca="false">SUM(CJ33:CN33)</f>
        <v>9</v>
      </c>
      <c r="CP33" s="58" t="n">
        <v>2</v>
      </c>
      <c r="CQ33" s="58" t="n">
        <v>2</v>
      </c>
      <c r="CR33" s="58" t="n">
        <v>2</v>
      </c>
      <c r="CS33" s="58" t="n">
        <v>1</v>
      </c>
      <c r="CT33" s="58" t="n">
        <v>2</v>
      </c>
      <c r="CU33" s="59" t="n">
        <f aca="false">SUM(CP33:CT33)</f>
        <v>9</v>
      </c>
      <c r="CV33" s="58" t="n">
        <v>2</v>
      </c>
      <c r="CW33" s="58" t="n">
        <v>2</v>
      </c>
      <c r="CX33" s="58" t="n">
        <v>2</v>
      </c>
      <c r="CY33" s="58" t="n">
        <v>1</v>
      </c>
      <c r="CZ33" s="58" t="n">
        <v>2</v>
      </c>
      <c r="DA33" s="59" t="n">
        <f aca="false">SUM(CV33:CZ33)</f>
        <v>9</v>
      </c>
      <c r="DB33" s="58" t="n">
        <v>2</v>
      </c>
      <c r="DC33" s="58" t="n">
        <v>1</v>
      </c>
      <c r="DD33" s="58" t="n">
        <v>2</v>
      </c>
      <c r="DE33" s="58" t="n">
        <v>1</v>
      </c>
      <c r="DF33" s="58" t="n">
        <v>2</v>
      </c>
      <c r="DG33" s="59" t="n">
        <f aca="false">SUM(DB33:DF33)</f>
        <v>8</v>
      </c>
      <c r="DH33" s="27"/>
      <c r="DI33" s="27"/>
    </row>
    <row r="34" customFormat="false" ht="15" hidden="false" customHeight="false" outlineLevel="0" collapsed="false">
      <c r="A34" s="91" t="n">
        <f aca="false">(ROW()-5)</f>
        <v>29</v>
      </c>
      <c r="B34" s="195" t="n">
        <v>7641</v>
      </c>
      <c r="C34" s="57" t="s">
        <v>40</v>
      </c>
      <c r="D34" s="196" t="n">
        <v>4</v>
      </c>
      <c r="E34" s="197" t="n">
        <v>14</v>
      </c>
      <c r="F34" s="197" t="n">
        <v>34</v>
      </c>
      <c r="G34" s="198" t="n">
        <f aca="false">AVERAGE(D34:E34)</f>
        <v>9</v>
      </c>
      <c r="H34" s="210" t="n">
        <f aca="false">(AVERAGE(U34,AA34,AG34,AM34,AS34,AY34,BE34,BK34,BQ34,BW34,CC34,CI34,CO34,CU34,DA34,DG34)*15)/10</f>
        <v>13.21875</v>
      </c>
      <c r="I34" s="219" t="n">
        <v>4</v>
      </c>
      <c r="J34" s="219" t="n">
        <v>4</v>
      </c>
      <c r="K34" s="219" t="n">
        <v>4</v>
      </c>
      <c r="L34" s="219" t="n">
        <v>4</v>
      </c>
      <c r="M34" s="212" t="n">
        <f aca="false">CEILING(((I34+J34+K34+L34)*5)/40,1)</f>
        <v>2</v>
      </c>
      <c r="N34" s="212" t="n">
        <f aca="false">(F34*5)/46</f>
        <v>3.69565217391304</v>
      </c>
      <c r="O34" s="213" t="n">
        <f aca="false">(H34+M34+N34)</f>
        <v>18.914402173913</v>
      </c>
      <c r="P34" s="144" t="n">
        <v>2</v>
      </c>
      <c r="Q34" s="58" t="n">
        <v>2</v>
      </c>
      <c r="R34" s="58" t="n">
        <v>2</v>
      </c>
      <c r="S34" s="58" t="n">
        <v>1</v>
      </c>
      <c r="T34" s="58" t="n">
        <v>2</v>
      </c>
      <c r="U34" s="59" t="n">
        <f aca="false">SUM(P34:T34)</f>
        <v>9</v>
      </c>
      <c r="V34" s="58" t="n">
        <v>2</v>
      </c>
      <c r="W34" s="58" t="n">
        <v>2</v>
      </c>
      <c r="X34" s="58" t="n">
        <v>2</v>
      </c>
      <c r="Y34" s="58" t="n">
        <v>1</v>
      </c>
      <c r="Z34" s="58" t="n">
        <v>2</v>
      </c>
      <c r="AA34" s="59" t="n">
        <f aca="false">SUM(V34:Z34)</f>
        <v>9</v>
      </c>
      <c r="AB34" s="58" t="n">
        <v>2</v>
      </c>
      <c r="AC34" s="58" t="n">
        <v>2</v>
      </c>
      <c r="AD34" s="58" t="n">
        <v>2</v>
      </c>
      <c r="AE34" s="58" t="n">
        <v>1</v>
      </c>
      <c r="AF34" s="58" t="n">
        <v>2</v>
      </c>
      <c r="AG34" s="59" t="n">
        <f aca="false">SUM(AB34:AF34)</f>
        <v>9</v>
      </c>
      <c r="AH34" s="58" t="n">
        <v>2</v>
      </c>
      <c r="AI34" s="58" t="n">
        <v>2</v>
      </c>
      <c r="AJ34" s="58" t="n">
        <v>2</v>
      </c>
      <c r="AK34" s="58" t="n">
        <v>1</v>
      </c>
      <c r="AL34" s="58" t="n">
        <v>2</v>
      </c>
      <c r="AM34" s="59" t="n">
        <f aca="false">SUM(AH34:AL34)</f>
        <v>9</v>
      </c>
      <c r="AN34" s="58" t="n">
        <v>2</v>
      </c>
      <c r="AO34" s="58" t="n">
        <v>2</v>
      </c>
      <c r="AP34" s="58" t="n">
        <v>2</v>
      </c>
      <c r="AQ34" s="58" t="n">
        <v>1</v>
      </c>
      <c r="AR34" s="58" t="n">
        <v>2</v>
      </c>
      <c r="AS34" s="59" t="n">
        <f aca="false">SUM(AN34:AR34)</f>
        <v>9</v>
      </c>
      <c r="AT34" s="58" t="n">
        <v>2</v>
      </c>
      <c r="AU34" s="58" t="n">
        <v>2</v>
      </c>
      <c r="AV34" s="58" t="n">
        <v>2</v>
      </c>
      <c r="AW34" s="58" t="n">
        <v>1</v>
      </c>
      <c r="AX34" s="58" t="n">
        <v>2</v>
      </c>
      <c r="AY34" s="59" t="n">
        <f aca="false">SUM(AT34:AX34)</f>
        <v>9</v>
      </c>
      <c r="AZ34" s="58" t="n">
        <v>2</v>
      </c>
      <c r="BA34" s="58" t="n">
        <v>2</v>
      </c>
      <c r="BB34" s="58" t="n">
        <v>2</v>
      </c>
      <c r="BC34" s="58" t="n">
        <v>1</v>
      </c>
      <c r="BD34" s="58" t="n">
        <v>2</v>
      </c>
      <c r="BE34" s="59" t="n">
        <f aca="false">SUM(AZ34:BD34)</f>
        <v>9</v>
      </c>
      <c r="BF34" s="58" t="n">
        <v>2</v>
      </c>
      <c r="BG34" s="58" t="n">
        <v>2</v>
      </c>
      <c r="BH34" s="58" t="n">
        <v>2</v>
      </c>
      <c r="BI34" s="58" t="n">
        <v>1</v>
      </c>
      <c r="BJ34" s="58" t="n">
        <v>2</v>
      </c>
      <c r="BK34" s="59" t="n">
        <f aca="false">SUM(BF34:BJ34)</f>
        <v>9</v>
      </c>
      <c r="BL34" s="58" t="n">
        <v>2</v>
      </c>
      <c r="BM34" s="58" t="n">
        <v>2</v>
      </c>
      <c r="BN34" s="58" t="n">
        <v>2</v>
      </c>
      <c r="BO34" s="58" t="n">
        <v>1</v>
      </c>
      <c r="BP34" s="58" t="n">
        <v>2</v>
      </c>
      <c r="BQ34" s="59" t="n">
        <f aca="false">SUM(BL34:BP34)</f>
        <v>9</v>
      </c>
      <c r="BR34" s="58" t="n">
        <v>2</v>
      </c>
      <c r="BS34" s="58" t="n">
        <v>2</v>
      </c>
      <c r="BT34" s="58" t="n">
        <v>2</v>
      </c>
      <c r="BU34" s="58" t="n">
        <v>0</v>
      </c>
      <c r="BV34" s="58" t="n">
        <v>2</v>
      </c>
      <c r="BW34" s="59" t="n">
        <f aca="false">SUM(BR34:BV34)</f>
        <v>8</v>
      </c>
      <c r="BX34" s="58" t="n">
        <v>2</v>
      </c>
      <c r="BY34" s="58" t="n">
        <v>2</v>
      </c>
      <c r="BZ34" s="58" t="n">
        <v>2</v>
      </c>
      <c r="CA34" s="58" t="n">
        <v>1</v>
      </c>
      <c r="CB34" s="58" t="n">
        <v>2</v>
      </c>
      <c r="CC34" s="59" t="n">
        <f aca="false">SUM(BX34:CB34)</f>
        <v>9</v>
      </c>
      <c r="CD34" s="58" t="n">
        <v>2</v>
      </c>
      <c r="CE34" s="58" t="n">
        <v>2</v>
      </c>
      <c r="CF34" s="58" t="n">
        <v>3</v>
      </c>
      <c r="CG34" s="58" t="n">
        <v>1</v>
      </c>
      <c r="CH34" s="58" t="n">
        <v>2</v>
      </c>
      <c r="CI34" s="59" t="n">
        <f aca="false">SUM(CD34:CH34)</f>
        <v>10</v>
      </c>
      <c r="CJ34" s="58" t="n">
        <v>2</v>
      </c>
      <c r="CK34" s="58" t="n">
        <v>2</v>
      </c>
      <c r="CL34" s="58" t="n">
        <v>2</v>
      </c>
      <c r="CM34" s="58" t="n">
        <v>1</v>
      </c>
      <c r="CN34" s="58" t="n">
        <v>2</v>
      </c>
      <c r="CO34" s="59" t="n">
        <f aca="false">SUM(CJ34:CN34)</f>
        <v>9</v>
      </c>
      <c r="CP34" s="58" t="n">
        <v>2</v>
      </c>
      <c r="CQ34" s="58" t="n">
        <v>1</v>
      </c>
      <c r="CR34" s="58" t="n">
        <v>2</v>
      </c>
      <c r="CS34" s="58" t="n">
        <v>1</v>
      </c>
      <c r="CT34" s="58" t="n">
        <v>2</v>
      </c>
      <c r="CU34" s="59" t="n">
        <f aca="false">SUM(CP34:CT34)</f>
        <v>8</v>
      </c>
      <c r="CV34" s="58" t="n">
        <v>2</v>
      </c>
      <c r="CW34" s="58" t="n">
        <v>2</v>
      </c>
      <c r="CX34" s="58" t="n">
        <v>2</v>
      </c>
      <c r="CY34" s="58" t="n">
        <v>1</v>
      </c>
      <c r="CZ34" s="58" t="n">
        <v>2</v>
      </c>
      <c r="DA34" s="59" t="n">
        <f aca="false">SUM(CV34:CZ34)</f>
        <v>9</v>
      </c>
      <c r="DB34" s="58" t="n">
        <v>2</v>
      </c>
      <c r="DC34" s="58" t="n">
        <v>1</v>
      </c>
      <c r="DD34" s="58" t="n">
        <v>2</v>
      </c>
      <c r="DE34" s="58" t="n">
        <v>1</v>
      </c>
      <c r="DF34" s="58" t="n">
        <v>1</v>
      </c>
      <c r="DG34" s="59" t="n">
        <f aca="false">SUM(DB34:DF34)</f>
        <v>7</v>
      </c>
      <c r="DH34" s="27"/>
      <c r="DI34" s="27"/>
    </row>
    <row r="35" customFormat="false" ht="15" hidden="false" customHeight="false" outlineLevel="0" collapsed="false">
      <c r="A35" s="91" t="n">
        <f aca="false">(ROW()-5)</f>
        <v>30</v>
      </c>
      <c r="B35" s="195" t="n">
        <v>7642</v>
      </c>
      <c r="C35" s="57" t="s">
        <v>41</v>
      </c>
      <c r="D35" s="196" t="n">
        <v>7</v>
      </c>
      <c r="E35" s="215" t="n">
        <v>19</v>
      </c>
      <c r="F35" s="197" t="n">
        <v>42</v>
      </c>
      <c r="G35" s="198" t="n">
        <f aca="false">AVERAGE(D35:E35)</f>
        <v>13</v>
      </c>
      <c r="H35" s="210" t="n">
        <f aca="false">(AVERAGE(U35,AA35,AG35,AM35,AS35,AY35,BE35,BK35,BQ35,BW35,CC35,CI35,CO35,CU35,DA35,DG35)*15)/10</f>
        <v>12.375</v>
      </c>
      <c r="I35" s="211" t="n">
        <v>6</v>
      </c>
      <c r="J35" s="211" t="n">
        <v>6</v>
      </c>
      <c r="K35" s="211" t="n">
        <v>7</v>
      </c>
      <c r="L35" s="211" t="n">
        <v>6</v>
      </c>
      <c r="M35" s="212" t="n">
        <f aca="false">CEILING(((I35+J35+K35+L35)*5)/40,1)</f>
        <v>4</v>
      </c>
      <c r="N35" s="212" t="n">
        <f aca="false">(F35*5)/46</f>
        <v>4.56521739130435</v>
      </c>
      <c r="O35" s="213" t="n">
        <f aca="false">(H35+M35+N35)</f>
        <v>20.9402173913043</v>
      </c>
      <c r="P35" s="144" t="n">
        <v>2</v>
      </c>
      <c r="Q35" s="58" t="n">
        <v>2</v>
      </c>
      <c r="R35" s="58" t="n">
        <v>2</v>
      </c>
      <c r="S35" s="58" t="n">
        <v>1</v>
      </c>
      <c r="T35" s="58" t="n">
        <v>1</v>
      </c>
      <c r="U35" s="59" t="n">
        <f aca="false">SUM(P35:T35)</f>
        <v>8</v>
      </c>
      <c r="V35" s="58" t="n">
        <v>2</v>
      </c>
      <c r="W35" s="58" t="n">
        <v>2</v>
      </c>
      <c r="X35" s="58" t="n">
        <v>2</v>
      </c>
      <c r="Y35" s="58" t="n">
        <v>1</v>
      </c>
      <c r="Z35" s="58" t="n">
        <v>2</v>
      </c>
      <c r="AA35" s="59" t="n">
        <f aca="false">SUM(V35:Z35)</f>
        <v>9</v>
      </c>
      <c r="AB35" s="58" t="n">
        <v>2</v>
      </c>
      <c r="AC35" s="58" t="n">
        <v>2</v>
      </c>
      <c r="AD35" s="58" t="n">
        <v>2</v>
      </c>
      <c r="AE35" s="58" t="n">
        <v>1</v>
      </c>
      <c r="AF35" s="58" t="n">
        <v>2</v>
      </c>
      <c r="AG35" s="59" t="n">
        <f aca="false">SUM(AB35:AF35)</f>
        <v>9</v>
      </c>
      <c r="AH35" s="58" t="n">
        <v>2</v>
      </c>
      <c r="AI35" s="58" t="n">
        <v>2</v>
      </c>
      <c r="AJ35" s="58" t="n">
        <v>2</v>
      </c>
      <c r="AK35" s="58" t="n">
        <v>0</v>
      </c>
      <c r="AL35" s="58" t="n">
        <v>2</v>
      </c>
      <c r="AM35" s="59" t="n">
        <f aca="false">SUM(AH35:AL35)</f>
        <v>8</v>
      </c>
      <c r="AN35" s="58" t="n">
        <v>2</v>
      </c>
      <c r="AO35" s="58" t="n">
        <v>2</v>
      </c>
      <c r="AP35" s="58" t="n">
        <v>2</v>
      </c>
      <c r="AQ35" s="58" t="n">
        <v>0</v>
      </c>
      <c r="AR35" s="58" t="n">
        <v>2</v>
      </c>
      <c r="AS35" s="59" t="n">
        <f aca="false">SUM(AN35:AR35)</f>
        <v>8</v>
      </c>
      <c r="AT35" s="58" t="n">
        <v>2</v>
      </c>
      <c r="AU35" s="58" t="n">
        <v>2</v>
      </c>
      <c r="AV35" s="58" t="n">
        <v>2</v>
      </c>
      <c r="AW35" s="58" t="n">
        <v>0</v>
      </c>
      <c r="AX35" s="58" t="n">
        <v>2</v>
      </c>
      <c r="AY35" s="59" t="n">
        <f aca="false">SUM(AT35:AX35)</f>
        <v>8</v>
      </c>
      <c r="AZ35" s="58" t="n">
        <v>2</v>
      </c>
      <c r="BA35" s="58" t="n">
        <v>2</v>
      </c>
      <c r="BB35" s="58" t="n">
        <v>2</v>
      </c>
      <c r="BC35" s="58" t="n">
        <v>0</v>
      </c>
      <c r="BD35" s="58" t="n">
        <v>2</v>
      </c>
      <c r="BE35" s="59" t="n">
        <f aca="false">SUM(AZ35:BD35)</f>
        <v>8</v>
      </c>
      <c r="BF35" s="58" t="n">
        <v>2</v>
      </c>
      <c r="BG35" s="58" t="n">
        <v>1</v>
      </c>
      <c r="BH35" s="58" t="n">
        <v>2</v>
      </c>
      <c r="BI35" s="58" t="n">
        <v>0</v>
      </c>
      <c r="BJ35" s="58" t="n">
        <v>2</v>
      </c>
      <c r="BK35" s="59" t="n">
        <f aca="false">SUM(BF35:BJ35)</f>
        <v>7</v>
      </c>
      <c r="BL35" s="58" t="n">
        <v>2</v>
      </c>
      <c r="BM35" s="58" t="n">
        <v>1</v>
      </c>
      <c r="BN35" s="58" t="n">
        <v>2</v>
      </c>
      <c r="BO35" s="58" t="n">
        <v>0</v>
      </c>
      <c r="BP35" s="58" t="n">
        <v>2</v>
      </c>
      <c r="BQ35" s="59" t="n">
        <f aca="false">SUM(BL35:BP35)</f>
        <v>7</v>
      </c>
      <c r="BR35" s="58" t="n">
        <v>2</v>
      </c>
      <c r="BS35" s="58" t="n">
        <v>1</v>
      </c>
      <c r="BT35" s="58" t="n">
        <v>2</v>
      </c>
      <c r="BU35" s="58" t="n">
        <v>1</v>
      </c>
      <c r="BV35" s="58" t="n">
        <v>2</v>
      </c>
      <c r="BW35" s="59" t="n">
        <f aca="false">SUM(BR35:BV35)</f>
        <v>8</v>
      </c>
      <c r="BX35" s="58" t="n">
        <v>2</v>
      </c>
      <c r="BY35" s="58" t="n">
        <v>1</v>
      </c>
      <c r="BZ35" s="58" t="n">
        <v>2</v>
      </c>
      <c r="CA35" s="58" t="n">
        <v>1</v>
      </c>
      <c r="CB35" s="58" t="n">
        <v>2</v>
      </c>
      <c r="CC35" s="59" t="n">
        <f aca="false">SUM(BX35:CB35)</f>
        <v>8</v>
      </c>
      <c r="CD35" s="58" t="n">
        <v>2</v>
      </c>
      <c r="CE35" s="58" t="n">
        <v>2</v>
      </c>
      <c r="CF35" s="58" t="n">
        <v>3</v>
      </c>
      <c r="CG35" s="58" t="n">
        <v>1</v>
      </c>
      <c r="CH35" s="58" t="n">
        <v>2</v>
      </c>
      <c r="CI35" s="59" t="n">
        <f aca="false">SUM(CD35:CH35)</f>
        <v>10</v>
      </c>
      <c r="CJ35" s="58" t="n">
        <v>2</v>
      </c>
      <c r="CK35" s="58" t="n">
        <v>2</v>
      </c>
      <c r="CL35" s="58" t="n">
        <v>2</v>
      </c>
      <c r="CM35" s="58" t="n">
        <v>1</v>
      </c>
      <c r="CN35" s="58" t="n">
        <v>2</v>
      </c>
      <c r="CO35" s="59" t="n">
        <f aca="false">SUM(CJ35:CN35)</f>
        <v>9</v>
      </c>
      <c r="CP35" s="58" t="n">
        <v>2</v>
      </c>
      <c r="CQ35" s="58" t="n">
        <v>1</v>
      </c>
      <c r="CR35" s="58" t="n">
        <v>2</v>
      </c>
      <c r="CS35" s="58" t="n">
        <v>1</v>
      </c>
      <c r="CT35" s="58" t="n">
        <v>2</v>
      </c>
      <c r="CU35" s="59" t="n">
        <f aca="false">SUM(CP35:CT35)</f>
        <v>8</v>
      </c>
      <c r="CV35" s="58" t="n">
        <v>2</v>
      </c>
      <c r="CW35" s="58" t="n">
        <v>2</v>
      </c>
      <c r="CX35" s="58" t="n">
        <v>2</v>
      </c>
      <c r="CY35" s="58" t="n">
        <v>1</v>
      </c>
      <c r="CZ35" s="58" t="n">
        <v>2</v>
      </c>
      <c r="DA35" s="59" t="n">
        <f aca="false">SUM(CV35:CZ35)</f>
        <v>9</v>
      </c>
      <c r="DB35" s="58" t="n">
        <v>2</v>
      </c>
      <c r="DC35" s="58" t="n">
        <v>1</v>
      </c>
      <c r="DD35" s="58" t="n">
        <v>2</v>
      </c>
      <c r="DE35" s="58" t="n">
        <v>1</v>
      </c>
      <c r="DF35" s="58" t="n">
        <v>2</v>
      </c>
      <c r="DG35" s="59" t="n">
        <f aca="false">SUM(DB35:DF35)</f>
        <v>8</v>
      </c>
      <c r="DH35" s="27"/>
      <c r="DI35" s="27"/>
    </row>
    <row r="36" customFormat="false" ht="15" hidden="false" customHeight="false" outlineLevel="0" collapsed="false">
      <c r="A36" s="91" t="n">
        <f aca="false">(ROW()-5)</f>
        <v>31</v>
      </c>
      <c r="B36" s="195" t="n">
        <v>7643</v>
      </c>
      <c r="C36" s="57" t="s">
        <v>42</v>
      </c>
      <c r="D36" s="196" t="n">
        <v>4</v>
      </c>
      <c r="E36" s="197" t="n">
        <v>17</v>
      </c>
      <c r="F36" s="197" t="n">
        <v>38</v>
      </c>
      <c r="G36" s="198" t="n">
        <f aca="false">AVERAGE(D36:E36)</f>
        <v>10.5</v>
      </c>
      <c r="H36" s="210" t="n">
        <f aca="false">(AVERAGE(U36,AA36,AG36,AM36,AS36,AY36,BE36,BK36,BQ36,BW36,CC36,CI36,CO36,CU36,DA36,DG36)*15)/10</f>
        <v>12.5625</v>
      </c>
      <c r="I36" s="211" t="n">
        <v>7</v>
      </c>
      <c r="J36" s="211" t="n">
        <v>8</v>
      </c>
      <c r="K36" s="211" t="n">
        <v>7</v>
      </c>
      <c r="L36" s="211" t="n">
        <v>7</v>
      </c>
      <c r="M36" s="212" t="n">
        <f aca="false">CEILING(((I36+J36+K36+L36)*5)/40,1)</f>
        <v>4</v>
      </c>
      <c r="N36" s="212" t="n">
        <f aca="false">(F36*5)/46</f>
        <v>4.1304347826087</v>
      </c>
      <c r="O36" s="213" t="n">
        <f aca="false">(H36+M36+N36)</f>
        <v>20.6929347826087</v>
      </c>
      <c r="P36" s="144" t="n">
        <v>2</v>
      </c>
      <c r="Q36" s="58" t="n">
        <v>2</v>
      </c>
      <c r="R36" s="58" t="n">
        <v>3</v>
      </c>
      <c r="S36" s="58" t="n">
        <v>1</v>
      </c>
      <c r="T36" s="58" t="n">
        <v>2</v>
      </c>
      <c r="U36" s="59" t="n">
        <f aca="false">SUM(P36:T36)</f>
        <v>10</v>
      </c>
      <c r="V36" s="58" t="n">
        <v>2</v>
      </c>
      <c r="W36" s="58" t="n">
        <v>2</v>
      </c>
      <c r="X36" s="58" t="n">
        <v>3</v>
      </c>
      <c r="Y36" s="58" t="n">
        <v>1</v>
      </c>
      <c r="Z36" s="58" t="n">
        <v>2</v>
      </c>
      <c r="AA36" s="59" t="n">
        <f aca="false">SUM(V36:Z36)</f>
        <v>10</v>
      </c>
      <c r="AB36" s="58" t="n">
        <v>2</v>
      </c>
      <c r="AC36" s="58" t="n">
        <v>2</v>
      </c>
      <c r="AD36" s="58" t="n">
        <v>2</v>
      </c>
      <c r="AE36" s="58" t="n">
        <v>0</v>
      </c>
      <c r="AF36" s="58" t="n">
        <v>2</v>
      </c>
      <c r="AG36" s="59" t="n">
        <f aca="false">SUM(AB36:AF36)</f>
        <v>8</v>
      </c>
      <c r="AH36" s="58" t="n">
        <v>2</v>
      </c>
      <c r="AI36" s="58" t="n">
        <v>2</v>
      </c>
      <c r="AJ36" s="58" t="n">
        <v>2</v>
      </c>
      <c r="AK36" s="58" t="n">
        <v>1</v>
      </c>
      <c r="AL36" s="58" t="n">
        <v>2</v>
      </c>
      <c r="AM36" s="59" t="n">
        <f aca="false">SUM(AH36:AL36)</f>
        <v>9</v>
      </c>
      <c r="AN36" s="58" t="n">
        <v>2</v>
      </c>
      <c r="AO36" s="58" t="n">
        <v>2</v>
      </c>
      <c r="AP36" s="58" t="n">
        <v>3</v>
      </c>
      <c r="AQ36" s="58" t="n">
        <v>1</v>
      </c>
      <c r="AR36" s="58" t="n">
        <v>2</v>
      </c>
      <c r="AS36" s="59" t="n">
        <f aca="false">SUM(AN36:AR36)</f>
        <v>10</v>
      </c>
      <c r="AT36" s="58" t="n">
        <v>2</v>
      </c>
      <c r="AU36" s="58" t="n">
        <v>2</v>
      </c>
      <c r="AV36" s="58" t="n">
        <v>2</v>
      </c>
      <c r="AW36" s="58" t="n">
        <v>0</v>
      </c>
      <c r="AX36" s="58" t="n">
        <v>2</v>
      </c>
      <c r="AY36" s="59" t="n">
        <f aca="false">SUM(AT36:AX36)</f>
        <v>8</v>
      </c>
      <c r="AZ36" s="58" t="n">
        <v>2</v>
      </c>
      <c r="BA36" s="58" t="n">
        <v>2</v>
      </c>
      <c r="BB36" s="58" t="n">
        <v>2</v>
      </c>
      <c r="BC36" s="58" t="n">
        <v>0</v>
      </c>
      <c r="BD36" s="58" t="n">
        <v>2</v>
      </c>
      <c r="BE36" s="59" t="n">
        <f aca="false">SUM(AZ36:BD36)</f>
        <v>8</v>
      </c>
      <c r="BF36" s="58" t="n">
        <v>1</v>
      </c>
      <c r="BG36" s="58" t="n">
        <v>2</v>
      </c>
      <c r="BH36" s="58" t="n">
        <v>2</v>
      </c>
      <c r="BI36" s="58" t="n">
        <v>0</v>
      </c>
      <c r="BJ36" s="58" t="n">
        <v>2</v>
      </c>
      <c r="BK36" s="59" t="n">
        <f aca="false">SUM(BF36:BJ36)</f>
        <v>7</v>
      </c>
      <c r="BL36" s="58" t="n">
        <v>2</v>
      </c>
      <c r="BM36" s="58" t="n">
        <v>1</v>
      </c>
      <c r="BN36" s="58" t="n">
        <v>2</v>
      </c>
      <c r="BO36" s="58" t="n">
        <v>2</v>
      </c>
      <c r="BP36" s="58" t="n">
        <v>2</v>
      </c>
      <c r="BQ36" s="59" t="n">
        <f aca="false">SUM(BL36:BP36)</f>
        <v>9</v>
      </c>
      <c r="BR36" s="58" t="n">
        <v>2</v>
      </c>
      <c r="BS36" s="58" t="n">
        <v>1</v>
      </c>
      <c r="BT36" s="58" t="n">
        <v>2</v>
      </c>
      <c r="BU36" s="58" t="n">
        <v>0</v>
      </c>
      <c r="BV36" s="58" t="n">
        <v>2</v>
      </c>
      <c r="BW36" s="59" t="n">
        <f aca="false">SUM(BR36:BV36)</f>
        <v>7</v>
      </c>
      <c r="BX36" s="58" t="n">
        <v>2</v>
      </c>
      <c r="BY36" s="58" t="n">
        <v>2</v>
      </c>
      <c r="BZ36" s="58" t="n">
        <v>2</v>
      </c>
      <c r="CA36" s="58" t="n">
        <v>0</v>
      </c>
      <c r="CB36" s="58" t="n">
        <v>2</v>
      </c>
      <c r="CC36" s="59" t="n">
        <f aca="false">SUM(BX36:CB36)</f>
        <v>8</v>
      </c>
      <c r="CD36" s="58" t="n">
        <v>2</v>
      </c>
      <c r="CE36" s="58" t="n">
        <v>2</v>
      </c>
      <c r="CF36" s="58" t="n">
        <v>3</v>
      </c>
      <c r="CG36" s="58" t="n">
        <v>1</v>
      </c>
      <c r="CH36" s="58" t="n">
        <v>1</v>
      </c>
      <c r="CI36" s="59" t="n">
        <f aca="false">SUM(CD36:CH36)</f>
        <v>9</v>
      </c>
      <c r="CJ36" s="58" t="n">
        <v>2</v>
      </c>
      <c r="CK36" s="58" t="n">
        <v>2</v>
      </c>
      <c r="CL36" s="58" t="n">
        <v>2</v>
      </c>
      <c r="CM36" s="58" t="n">
        <v>0</v>
      </c>
      <c r="CN36" s="58" t="n">
        <v>2</v>
      </c>
      <c r="CO36" s="59" t="n">
        <f aca="false">SUM(CJ36:CN36)</f>
        <v>8</v>
      </c>
      <c r="CP36" s="58" t="n">
        <v>2</v>
      </c>
      <c r="CQ36" s="58" t="n">
        <v>1</v>
      </c>
      <c r="CR36" s="58" t="n">
        <v>2</v>
      </c>
      <c r="CS36" s="58" t="n">
        <v>1</v>
      </c>
      <c r="CT36" s="58" t="n">
        <v>2</v>
      </c>
      <c r="CU36" s="59" t="n">
        <f aca="false">SUM(CP36:CT36)</f>
        <v>8</v>
      </c>
      <c r="CV36" s="58" t="n">
        <v>2</v>
      </c>
      <c r="CW36" s="58" t="n">
        <v>1</v>
      </c>
      <c r="CX36" s="58" t="n">
        <v>2</v>
      </c>
      <c r="CY36" s="58" t="n">
        <v>1</v>
      </c>
      <c r="CZ36" s="58" t="n">
        <v>2</v>
      </c>
      <c r="DA36" s="59" t="n">
        <f aca="false">SUM(CV36:CZ36)</f>
        <v>8</v>
      </c>
      <c r="DB36" s="58" t="n">
        <v>2</v>
      </c>
      <c r="DC36" s="58" t="n">
        <v>1</v>
      </c>
      <c r="DD36" s="58" t="n">
        <v>2</v>
      </c>
      <c r="DE36" s="58" t="n">
        <v>1</v>
      </c>
      <c r="DF36" s="58" t="n">
        <v>1</v>
      </c>
      <c r="DG36" s="59" t="n">
        <f aca="false">SUM(DB36:DF36)</f>
        <v>7</v>
      </c>
      <c r="DH36" s="27"/>
      <c r="DI36" s="27"/>
    </row>
    <row r="37" customFormat="false" ht="15" hidden="false" customHeight="false" outlineLevel="0" collapsed="false">
      <c r="A37" s="91" t="n">
        <f aca="false">(ROW()-5)</f>
        <v>32</v>
      </c>
      <c r="B37" s="195" t="n">
        <v>7644</v>
      </c>
      <c r="C37" s="57" t="s">
        <v>43</v>
      </c>
      <c r="D37" s="214" t="n">
        <v>17</v>
      </c>
      <c r="E37" s="197" t="n">
        <v>20</v>
      </c>
      <c r="F37" s="197" t="n">
        <v>39</v>
      </c>
      <c r="G37" s="198" t="n">
        <f aca="false">AVERAGE(D37:E37)</f>
        <v>18.5</v>
      </c>
      <c r="H37" s="210" t="n">
        <f aca="false">(AVERAGE(U37,AA37,AG37,AM37,AS37,AY37,BE37,BK37,BQ37,BW37,CC37,CI37,CO37,CU37,DA37,DG37)*15)/10</f>
        <v>14.625</v>
      </c>
      <c r="I37" s="211" t="n">
        <v>8</v>
      </c>
      <c r="J37" s="211" t="n">
        <v>8</v>
      </c>
      <c r="K37" s="211" t="n">
        <v>8</v>
      </c>
      <c r="L37" s="211" t="n">
        <v>8</v>
      </c>
      <c r="M37" s="212" t="n">
        <f aca="false">CEILING(((I37+J37+K37+L37)*5)/40,1)</f>
        <v>4</v>
      </c>
      <c r="N37" s="212" t="n">
        <f aca="false">(F37*5)/46</f>
        <v>4.23913043478261</v>
      </c>
      <c r="O37" s="213" t="n">
        <f aca="false">(H37+M37+N37)</f>
        <v>22.8641304347826</v>
      </c>
      <c r="P37" s="144" t="n">
        <v>2</v>
      </c>
      <c r="Q37" s="58" t="n">
        <v>2</v>
      </c>
      <c r="R37" s="58" t="n">
        <v>3</v>
      </c>
      <c r="S37" s="58" t="n">
        <v>1</v>
      </c>
      <c r="T37" s="58" t="n">
        <v>2</v>
      </c>
      <c r="U37" s="59" t="n">
        <f aca="false">SUM(P37:T37)</f>
        <v>10</v>
      </c>
      <c r="V37" s="58" t="n">
        <v>2</v>
      </c>
      <c r="W37" s="58" t="n">
        <v>2</v>
      </c>
      <c r="X37" s="58" t="n">
        <v>3</v>
      </c>
      <c r="Y37" s="58" t="n">
        <v>1</v>
      </c>
      <c r="Z37" s="58" t="n">
        <v>2</v>
      </c>
      <c r="AA37" s="59" t="n">
        <f aca="false">SUM(V37:Z37)</f>
        <v>10</v>
      </c>
      <c r="AB37" s="58" t="n">
        <v>2</v>
      </c>
      <c r="AC37" s="58" t="n">
        <v>2</v>
      </c>
      <c r="AD37" s="58" t="n">
        <v>3</v>
      </c>
      <c r="AE37" s="58" t="n">
        <v>1</v>
      </c>
      <c r="AF37" s="58" t="n">
        <v>2</v>
      </c>
      <c r="AG37" s="59" t="n">
        <f aca="false">SUM(AB37:AF37)</f>
        <v>10</v>
      </c>
      <c r="AH37" s="58" t="n">
        <v>2</v>
      </c>
      <c r="AI37" s="58" t="n">
        <v>2</v>
      </c>
      <c r="AJ37" s="58" t="n">
        <v>3</v>
      </c>
      <c r="AK37" s="58" t="n">
        <v>1</v>
      </c>
      <c r="AL37" s="58" t="n">
        <v>2</v>
      </c>
      <c r="AM37" s="59" t="n">
        <f aca="false">SUM(AH37:AL37)</f>
        <v>10</v>
      </c>
      <c r="AN37" s="58" t="n">
        <v>2</v>
      </c>
      <c r="AO37" s="58" t="n">
        <v>2</v>
      </c>
      <c r="AP37" s="58" t="n">
        <v>3</v>
      </c>
      <c r="AQ37" s="58" t="n">
        <v>1</v>
      </c>
      <c r="AR37" s="58" t="n">
        <v>2</v>
      </c>
      <c r="AS37" s="59" t="n">
        <f aca="false">SUM(AN37:AR37)</f>
        <v>10</v>
      </c>
      <c r="AT37" s="58" t="n">
        <v>2</v>
      </c>
      <c r="AU37" s="58" t="n">
        <v>2</v>
      </c>
      <c r="AV37" s="58" t="n">
        <v>3</v>
      </c>
      <c r="AW37" s="58" t="n">
        <v>1</v>
      </c>
      <c r="AX37" s="58" t="n">
        <v>2</v>
      </c>
      <c r="AY37" s="59" t="n">
        <f aca="false">SUM(AT37:AX37)</f>
        <v>10</v>
      </c>
      <c r="AZ37" s="58" t="n">
        <v>2</v>
      </c>
      <c r="BA37" s="58" t="n">
        <v>2</v>
      </c>
      <c r="BB37" s="58" t="n">
        <v>3</v>
      </c>
      <c r="BC37" s="58" t="n">
        <v>1</v>
      </c>
      <c r="BD37" s="58" t="n">
        <v>2</v>
      </c>
      <c r="BE37" s="59" t="n">
        <f aca="false">SUM(AZ37:BD37)</f>
        <v>10</v>
      </c>
      <c r="BF37" s="58" t="n">
        <v>2</v>
      </c>
      <c r="BG37" s="58" t="n">
        <v>2</v>
      </c>
      <c r="BH37" s="58" t="n">
        <v>3</v>
      </c>
      <c r="BI37" s="58" t="n">
        <v>1</v>
      </c>
      <c r="BJ37" s="58" t="n">
        <v>2</v>
      </c>
      <c r="BK37" s="59" t="n">
        <f aca="false">SUM(BF37:BJ37)</f>
        <v>10</v>
      </c>
      <c r="BL37" s="58" t="n">
        <v>2</v>
      </c>
      <c r="BM37" s="58" t="n">
        <v>2</v>
      </c>
      <c r="BN37" s="58" t="n">
        <v>3</v>
      </c>
      <c r="BO37" s="58" t="n">
        <v>1</v>
      </c>
      <c r="BP37" s="58" t="n">
        <v>2</v>
      </c>
      <c r="BQ37" s="59" t="n">
        <f aca="false">SUM(BL37:BP37)</f>
        <v>10</v>
      </c>
      <c r="BR37" s="58" t="n">
        <v>2</v>
      </c>
      <c r="BS37" s="58" t="n">
        <v>2</v>
      </c>
      <c r="BT37" s="58" t="n">
        <v>3</v>
      </c>
      <c r="BU37" s="58" t="n">
        <v>1</v>
      </c>
      <c r="BV37" s="58" t="n">
        <v>2</v>
      </c>
      <c r="BW37" s="59" t="n">
        <f aca="false">SUM(BR37:BV37)</f>
        <v>10</v>
      </c>
      <c r="BX37" s="58" t="n">
        <v>2</v>
      </c>
      <c r="BY37" s="58" t="n">
        <v>2</v>
      </c>
      <c r="BZ37" s="58" t="n">
        <v>3</v>
      </c>
      <c r="CA37" s="58" t="n">
        <v>1</v>
      </c>
      <c r="CB37" s="58" t="n">
        <v>2</v>
      </c>
      <c r="CC37" s="59" t="n">
        <f aca="false">SUM(BX37:CB37)</f>
        <v>10</v>
      </c>
      <c r="CD37" s="58" t="n">
        <v>2</v>
      </c>
      <c r="CE37" s="58" t="n">
        <v>2</v>
      </c>
      <c r="CF37" s="58" t="n">
        <v>3</v>
      </c>
      <c r="CG37" s="58" t="n">
        <v>1</v>
      </c>
      <c r="CH37" s="58" t="n">
        <v>2</v>
      </c>
      <c r="CI37" s="59" t="n">
        <f aca="false">SUM(CD37:CH37)</f>
        <v>10</v>
      </c>
      <c r="CJ37" s="58" t="n">
        <v>2</v>
      </c>
      <c r="CK37" s="58" t="n">
        <v>2</v>
      </c>
      <c r="CL37" s="58" t="n">
        <v>2</v>
      </c>
      <c r="CM37" s="58" t="n">
        <v>1</v>
      </c>
      <c r="CN37" s="58" t="n">
        <v>2</v>
      </c>
      <c r="CO37" s="59" t="n">
        <f aca="false">SUM(CJ37:CN37)</f>
        <v>9</v>
      </c>
      <c r="CP37" s="58" t="n">
        <v>2</v>
      </c>
      <c r="CQ37" s="58" t="n">
        <v>2</v>
      </c>
      <c r="CR37" s="58" t="n">
        <v>2</v>
      </c>
      <c r="CS37" s="58" t="n">
        <v>1</v>
      </c>
      <c r="CT37" s="58" t="n">
        <v>2</v>
      </c>
      <c r="CU37" s="59" t="n">
        <f aca="false">SUM(CP37:CT37)</f>
        <v>9</v>
      </c>
      <c r="CV37" s="58" t="n">
        <v>2</v>
      </c>
      <c r="CW37" s="58" t="n">
        <v>2</v>
      </c>
      <c r="CX37" s="58" t="n">
        <v>2</v>
      </c>
      <c r="CY37" s="58" t="n">
        <v>1</v>
      </c>
      <c r="CZ37" s="58" t="n">
        <v>2</v>
      </c>
      <c r="DA37" s="59" t="n">
        <f aca="false">SUM(CV37:CZ37)</f>
        <v>9</v>
      </c>
      <c r="DB37" s="58" t="n">
        <v>2</v>
      </c>
      <c r="DC37" s="58" t="n">
        <v>2</v>
      </c>
      <c r="DD37" s="58" t="n">
        <v>2</v>
      </c>
      <c r="DE37" s="58" t="n">
        <v>1</v>
      </c>
      <c r="DF37" s="58" t="n">
        <v>2</v>
      </c>
      <c r="DG37" s="59" t="n">
        <f aca="false">SUM(DB37:DF37)</f>
        <v>9</v>
      </c>
      <c r="DH37" s="27"/>
      <c r="DI37" s="27"/>
    </row>
    <row r="38" customFormat="false" ht="15" hidden="false" customHeight="false" outlineLevel="0" collapsed="false">
      <c r="A38" s="91" t="n">
        <f aca="false">(ROW()-5)</f>
        <v>33</v>
      </c>
      <c r="B38" s="195" t="n">
        <v>7645</v>
      </c>
      <c r="C38" s="57" t="s">
        <v>44</v>
      </c>
      <c r="D38" s="196" t="n">
        <v>4</v>
      </c>
      <c r="E38" s="220" t="n">
        <v>13</v>
      </c>
      <c r="F38" s="197" t="n">
        <v>28</v>
      </c>
      <c r="G38" s="198" t="n">
        <f aca="false">AVERAGE(D38:E38)</f>
        <v>8.5</v>
      </c>
      <c r="H38" s="210" t="n">
        <f aca="false">(AVERAGE(U38,AA38,AG38,AM38,AS38,AY38,BE38,BK38,BQ38,BW38,CC38,CI38,CO38,CU38,DA38,DG38)*15)/10</f>
        <v>13.6875</v>
      </c>
      <c r="I38" s="219" t="n">
        <v>2</v>
      </c>
      <c r="J38" s="219" t="n">
        <v>2</v>
      </c>
      <c r="K38" s="219" t="n">
        <v>2</v>
      </c>
      <c r="L38" s="219" t="n">
        <v>2</v>
      </c>
      <c r="M38" s="212" t="n">
        <f aca="false">CEILING(((I38+J38+K38+L38)*5)/40,1)</f>
        <v>1</v>
      </c>
      <c r="N38" s="212" t="n">
        <f aca="false">(F38*5)/46</f>
        <v>3.04347826086957</v>
      </c>
      <c r="O38" s="213" t="n">
        <f aca="false">(H38+M38+N38)</f>
        <v>17.7309782608696</v>
      </c>
      <c r="P38" s="144" t="n">
        <v>2</v>
      </c>
      <c r="Q38" s="58" t="n">
        <v>2</v>
      </c>
      <c r="R38" s="58" t="n">
        <v>2</v>
      </c>
      <c r="S38" s="58" t="n">
        <v>0</v>
      </c>
      <c r="T38" s="58" t="n">
        <v>2</v>
      </c>
      <c r="U38" s="59" t="n">
        <f aca="false">SUM(P38:T38)</f>
        <v>8</v>
      </c>
      <c r="V38" s="58" t="n">
        <v>2</v>
      </c>
      <c r="W38" s="58" t="n">
        <v>2</v>
      </c>
      <c r="X38" s="58" t="n">
        <v>2</v>
      </c>
      <c r="Y38" s="58" t="n">
        <v>1</v>
      </c>
      <c r="Z38" s="58" t="n">
        <v>2</v>
      </c>
      <c r="AA38" s="59" t="n">
        <f aca="false">SUM(V38:Z38)</f>
        <v>9</v>
      </c>
      <c r="AB38" s="58" t="n">
        <v>2</v>
      </c>
      <c r="AC38" s="58" t="n">
        <v>2</v>
      </c>
      <c r="AD38" s="58" t="n">
        <v>3</v>
      </c>
      <c r="AE38" s="58" t="n">
        <v>1</v>
      </c>
      <c r="AF38" s="58" t="n">
        <v>2</v>
      </c>
      <c r="AG38" s="59" t="n">
        <f aca="false">SUM(AB38:AF38)</f>
        <v>10</v>
      </c>
      <c r="AH38" s="58" t="n">
        <v>2</v>
      </c>
      <c r="AI38" s="58" t="n">
        <v>2</v>
      </c>
      <c r="AJ38" s="58" t="n">
        <v>2</v>
      </c>
      <c r="AK38" s="58" t="n">
        <v>1</v>
      </c>
      <c r="AL38" s="58" t="n">
        <v>2</v>
      </c>
      <c r="AM38" s="59" t="n">
        <f aca="false">SUM(AH38:AL38)</f>
        <v>9</v>
      </c>
      <c r="AN38" s="58" t="n">
        <v>2</v>
      </c>
      <c r="AO38" s="58" t="n">
        <v>2</v>
      </c>
      <c r="AP38" s="58" t="n">
        <v>2</v>
      </c>
      <c r="AQ38" s="58" t="n">
        <v>1</v>
      </c>
      <c r="AR38" s="58" t="n">
        <v>2</v>
      </c>
      <c r="AS38" s="59" t="n">
        <f aca="false">SUM(AN38:AR38)</f>
        <v>9</v>
      </c>
      <c r="AT38" s="58" t="n">
        <v>2</v>
      </c>
      <c r="AU38" s="58" t="n">
        <v>2</v>
      </c>
      <c r="AV38" s="58" t="n">
        <v>2</v>
      </c>
      <c r="AW38" s="58" t="n">
        <v>1</v>
      </c>
      <c r="AX38" s="58" t="n">
        <v>2</v>
      </c>
      <c r="AY38" s="59" t="n">
        <f aca="false">SUM(AT38:AX38)</f>
        <v>9</v>
      </c>
      <c r="AZ38" s="58" t="n">
        <v>2</v>
      </c>
      <c r="BA38" s="58" t="n">
        <v>2</v>
      </c>
      <c r="BB38" s="58" t="n">
        <v>2</v>
      </c>
      <c r="BC38" s="58" t="n">
        <v>1</v>
      </c>
      <c r="BD38" s="58" t="n">
        <v>1</v>
      </c>
      <c r="BE38" s="59" t="n">
        <f aca="false">SUM(AZ38:BD38)</f>
        <v>8</v>
      </c>
      <c r="BF38" s="58" t="n">
        <v>2</v>
      </c>
      <c r="BG38" s="58" t="n">
        <v>2</v>
      </c>
      <c r="BH38" s="58" t="n">
        <v>2</v>
      </c>
      <c r="BI38" s="58" t="n">
        <v>1</v>
      </c>
      <c r="BJ38" s="58" t="n">
        <v>1</v>
      </c>
      <c r="BK38" s="59" t="n">
        <f aca="false">SUM(BF38:BJ38)</f>
        <v>8</v>
      </c>
      <c r="BL38" s="58" t="n">
        <v>2</v>
      </c>
      <c r="BM38" s="58" t="n">
        <v>2</v>
      </c>
      <c r="BN38" s="58" t="n">
        <v>3</v>
      </c>
      <c r="BO38" s="58" t="n">
        <v>1</v>
      </c>
      <c r="BP38" s="58" t="n">
        <v>2</v>
      </c>
      <c r="BQ38" s="59" t="n">
        <f aca="false">SUM(BL38:BP38)</f>
        <v>10</v>
      </c>
      <c r="BR38" s="58" t="n">
        <v>2</v>
      </c>
      <c r="BS38" s="58" t="n">
        <v>2</v>
      </c>
      <c r="BT38" s="58" t="n">
        <v>3</v>
      </c>
      <c r="BU38" s="58" t="n">
        <v>1</v>
      </c>
      <c r="BV38" s="58" t="n">
        <v>2</v>
      </c>
      <c r="BW38" s="59" t="n">
        <f aca="false">SUM(BR38:BV38)</f>
        <v>10</v>
      </c>
      <c r="BX38" s="58" t="n">
        <v>2</v>
      </c>
      <c r="BY38" s="58" t="n">
        <v>2</v>
      </c>
      <c r="BZ38" s="58" t="n">
        <v>3</v>
      </c>
      <c r="CA38" s="58" t="n">
        <v>1</v>
      </c>
      <c r="CB38" s="58" t="n">
        <v>2</v>
      </c>
      <c r="CC38" s="59" t="n">
        <f aca="false">SUM(BX38:CB38)</f>
        <v>10</v>
      </c>
      <c r="CD38" s="58" t="n">
        <v>2</v>
      </c>
      <c r="CE38" s="58" t="n">
        <v>2</v>
      </c>
      <c r="CF38" s="58" t="n">
        <v>2</v>
      </c>
      <c r="CG38" s="58" t="n">
        <v>1</v>
      </c>
      <c r="CH38" s="58" t="n">
        <v>2</v>
      </c>
      <c r="CI38" s="59" t="n">
        <f aca="false">SUM(CD38:CH38)</f>
        <v>9</v>
      </c>
      <c r="CJ38" s="58" t="n">
        <v>2</v>
      </c>
      <c r="CK38" s="58" t="n">
        <v>2</v>
      </c>
      <c r="CL38" s="58" t="n">
        <v>2</v>
      </c>
      <c r="CM38" s="58" t="n">
        <v>1</v>
      </c>
      <c r="CN38" s="58" t="n">
        <v>2</v>
      </c>
      <c r="CO38" s="59" t="n">
        <f aca="false">SUM(CJ38:CN38)</f>
        <v>9</v>
      </c>
      <c r="CP38" s="58" t="n">
        <v>2</v>
      </c>
      <c r="CQ38" s="58" t="n">
        <v>2</v>
      </c>
      <c r="CR38" s="58" t="n">
        <v>2</v>
      </c>
      <c r="CS38" s="58" t="n">
        <v>1</v>
      </c>
      <c r="CT38" s="58" t="n">
        <v>2</v>
      </c>
      <c r="CU38" s="59" t="n">
        <f aca="false">SUM(CP38:CT38)</f>
        <v>9</v>
      </c>
      <c r="CV38" s="58" t="n">
        <v>2</v>
      </c>
      <c r="CW38" s="58" t="n">
        <v>2</v>
      </c>
      <c r="CX38" s="58" t="n">
        <v>3</v>
      </c>
      <c r="CY38" s="58" t="n">
        <v>1</v>
      </c>
      <c r="CZ38" s="58" t="n">
        <v>2</v>
      </c>
      <c r="DA38" s="59" t="n">
        <f aca="false">SUM(CV38:CZ38)</f>
        <v>10</v>
      </c>
      <c r="DB38" s="58" t="n">
        <v>2</v>
      </c>
      <c r="DC38" s="58" t="n">
        <v>2</v>
      </c>
      <c r="DD38" s="58" t="n">
        <v>2</v>
      </c>
      <c r="DE38" s="58" t="n">
        <v>1</v>
      </c>
      <c r="DF38" s="58" t="n">
        <v>2</v>
      </c>
      <c r="DG38" s="59" t="n">
        <f aca="false">SUM(DB38:DF38)</f>
        <v>9</v>
      </c>
      <c r="DH38" s="27"/>
      <c r="DI38" s="27"/>
    </row>
    <row r="39" customFormat="false" ht="15" hidden="false" customHeight="false" outlineLevel="0" collapsed="false">
      <c r="A39" s="91" t="n">
        <f aca="false">(ROW()-5)</f>
        <v>34</v>
      </c>
      <c r="B39" s="195" t="n">
        <v>7646</v>
      </c>
      <c r="C39" s="57" t="s">
        <v>45</v>
      </c>
      <c r="D39" s="214" t="n">
        <v>13</v>
      </c>
      <c r="E39" s="197" t="n">
        <v>17</v>
      </c>
      <c r="F39" s="197" t="n">
        <v>39</v>
      </c>
      <c r="G39" s="198" t="n">
        <f aca="false">AVERAGE(D39:E39)</f>
        <v>15</v>
      </c>
      <c r="H39" s="210" t="n">
        <f aca="false">(AVERAGE(U39,AA39,AG39,AM39,AS39,AY39,BE39,BK39,BQ39,BW39,CC39,CI39,CO39,CU39,DA39,DG39)*15)/10</f>
        <v>13.78125</v>
      </c>
      <c r="I39" s="211" t="n">
        <v>7</v>
      </c>
      <c r="J39" s="211" t="n">
        <v>7</v>
      </c>
      <c r="K39" s="211" t="n">
        <v>7</v>
      </c>
      <c r="L39" s="211" t="n">
        <v>7</v>
      </c>
      <c r="M39" s="212" t="n">
        <f aca="false">CEILING(((I39+J39+K39+L39)*5)/40,1)</f>
        <v>4</v>
      </c>
      <c r="N39" s="212" t="n">
        <f aca="false">(F39*5)/46</f>
        <v>4.23913043478261</v>
      </c>
      <c r="O39" s="213" t="n">
        <f aca="false">(H39+M39+N39)</f>
        <v>22.0203804347826</v>
      </c>
      <c r="P39" s="144" t="n">
        <v>2</v>
      </c>
      <c r="Q39" s="58" t="n">
        <v>2</v>
      </c>
      <c r="R39" s="58" t="n">
        <v>2</v>
      </c>
      <c r="S39" s="58" t="n">
        <v>1</v>
      </c>
      <c r="T39" s="58" t="n">
        <v>2</v>
      </c>
      <c r="U39" s="59" t="n">
        <f aca="false">SUM(P39:T39)</f>
        <v>9</v>
      </c>
      <c r="V39" s="58" t="n">
        <v>2</v>
      </c>
      <c r="W39" s="58" t="n">
        <v>2</v>
      </c>
      <c r="X39" s="58" t="n">
        <v>2</v>
      </c>
      <c r="Y39" s="58" t="n">
        <v>1</v>
      </c>
      <c r="Z39" s="58" t="n">
        <v>2</v>
      </c>
      <c r="AA39" s="59" t="n">
        <f aca="false">SUM(V39:Z39)</f>
        <v>9</v>
      </c>
      <c r="AB39" s="58" t="n">
        <v>2</v>
      </c>
      <c r="AC39" s="58" t="n">
        <v>2</v>
      </c>
      <c r="AD39" s="58" t="n">
        <v>3</v>
      </c>
      <c r="AE39" s="58" t="n">
        <v>1</v>
      </c>
      <c r="AF39" s="58" t="n">
        <v>2</v>
      </c>
      <c r="AG39" s="59" t="n">
        <f aca="false">SUM(AB39:AF39)</f>
        <v>10</v>
      </c>
      <c r="AH39" s="58" t="n">
        <v>2</v>
      </c>
      <c r="AI39" s="58" t="n">
        <v>2</v>
      </c>
      <c r="AJ39" s="58" t="n">
        <v>3</v>
      </c>
      <c r="AK39" s="58" t="n">
        <v>1</v>
      </c>
      <c r="AL39" s="58" t="n">
        <v>2</v>
      </c>
      <c r="AM39" s="59" t="n">
        <f aca="false">SUM(AH39:AL39)</f>
        <v>10</v>
      </c>
      <c r="AN39" s="58" t="n">
        <v>2</v>
      </c>
      <c r="AO39" s="58" t="n">
        <v>2</v>
      </c>
      <c r="AP39" s="58" t="n">
        <v>2</v>
      </c>
      <c r="AQ39" s="58" t="n">
        <v>1</v>
      </c>
      <c r="AR39" s="58" t="n">
        <v>2</v>
      </c>
      <c r="AS39" s="59" t="n">
        <f aca="false">SUM(AN39:AR39)</f>
        <v>9</v>
      </c>
      <c r="AT39" s="58" t="n">
        <v>2</v>
      </c>
      <c r="AU39" s="58" t="n">
        <v>2</v>
      </c>
      <c r="AV39" s="58" t="n">
        <v>2</v>
      </c>
      <c r="AW39" s="58" t="n">
        <v>1</v>
      </c>
      <c r="AX39" s="58" t="n">
        <v>2</v>
      </c>
      <c r="AY39" s="59" t="n">
        <f aca="false">SUM(AT39:AX39)</f>
        <v>9</v>
      </c>
      <c r="AZ39" s="58" t="n">
        <v>2</v>
      </c>
      <c r="BA39" s="58" t="n">
        <v>2</v>
      </c>
      <c r="BB39" s="58" t="n">
        <v>2</v>
      </c>
      <c r="BC39" s="58" t="n">
        <v>1</v>
      </c>
      <c r="BD39" s="58" t="n">
        <v>2</v>
      </c>
      <c r="BE39" s="59" t="n">
        <f aca="false">SUM(AZ39:BD39)</f>
        <v>9</v>
      </c>
      <c r="BF39" s="58" t="n">
        <v>2</v>
      </c>
      <c r="BG39" s="58" t="n">
        <v>2</v>
      </c>
      <c r="BH39" s="58" t="n">
        <v>2</v>
      </c>
      <c r="BI39" s="58" t="n">
        <v>1</v>
      </c>
      <c r="BJ39" s="58" t="n">
        <v>2</v>
      </c>
      <c r="BK39" s="59" t="n">
        <f aca="false">SUM(BF39:BJ39)</f>
        <v>9</v>
      </c>
      <c r="BL39" s="58" t="n">
        <v>2</v>
      </c>
      <c r="BM39" s="58" t="n">
        <v>2</v>
      </c>
      <c r="BN39" s="58" t="n">
        <v>3</v>
      </c>
      <c r="BO39" s="58" t="n">
        <v>1</v>
      </c>
      <c r="BP39" s="58" t="n">
        <v>2</v>
      </c>
      <c r="BQ39" s="59" t="n">
        <f aca="false">SUM(BL39:BP39)</f>
        <v>10</v>
      </c>
      <c r="BR39" s="58" t="n">
        <v>2</v>
      </c>
      <c r="BS39" s="58" t="n">
        <v>2</v>
      </c>
      <c r="BT39" s="58" t="n">
        <v>2</v>
      </c>
      <c r="BU39" s="58" t="n">
        <v>0</v>
      </c>
      <c r="BV39" s="58" t="n">
        <v>2</v>
      </c>
      <c r="BW39" s="59" t="n">
        <f aca="false">SUM(BR39:BV39)</f>
        <v>8</v>
      </c>
      <c r="BX39" s="58" t="n">
        <v>2</v>
      </c>
      <c r="BY39" s="58" t="n">
        <v>2</v>
      </c>
      <c r="BZ39" s="58" t="n">
        <v>2</v>
      </c>
      <c r="CA39" s="58" t="n">
        <v>1</v>
      </c>
      <c r="CB39" s="58" t="n">
        <v>2</v>
      </c>
      <c r="CC39" s="59" t="n">
        <f aca="false">SUM(BX39:CB39)</f>
        <v>9</v>
      </c>
      <c r="CD39" s="58" t="n">
        <v>2</v>
      </c>
      <c r="CE39" s="58" t="n">
        <v>2</v>
      </c>
      <c r="CF39" s="58" t="n">
        <v>2</v>
      </c>
      <c r="CG39" s="58" t="n">
        <v>1</v>
      </c>
      <c r="CH39" s="58" t="n">
        <v>2</v>
      </c>
      <c r="CI39" s="59" t="n">
        <f aca="false">SUM(CD39:CH39)</f>
        <v>9</v>
      </c>
      <c r="CJ39" s="58" t="n">
        <v>2</v>
      </c>
      <c r="CK39" s="58" t="n">
        <v>2</v>
      </c>
      <c r="CL39" s="58" t="n">
        <v>2</v>
      </c>
      <c r="CM39" s="58" t="n">
        <v>1</v>
      </c>
      <c r="CN39" s="58" t="n">
        <v>2</v>
      </c>
      <c r="CO39" s="59" t="n">
        <f aca="false">SUM(CJ39:CN39)</f>
        <v>9</v>
      </c>
      <c r="CP39" s="58" t="n">
        <v>2</v>
      </c>
      <c r="CQ39" s="58" t="n">
        <v>2</v>
      </c>
      <c r="CR39" s="58" t="n">
        <v>2</v>
      </c>
      <c r="CS39" s="58" t="n">
        <v>1</v>
      </c>
      <c r="CT39" s="58" t="n">
        <v>2</v>
      </c>
      <c r="CU39" s="59" t="n">
        <f aca="false">SUM(CP39:CT39)</f>
        <v>9</v>
      </c>
      <c r="CV39" s="58" t="n">
        <v>2</v>
      </c>
      <c r="CW39" s="58" t="n">
        <v>2</v>
      </c>
      <c r="CX39" s="58" t="n">
        <v>3</v>
      </c>
      <c r="CY39" s="58" t="n">
        <v>1</v>
      </c>
      <c r="CZ39" s="58" t="n">
        <v>2</v>
      </c>
      <c r="DA39" s="59" t="n">
        <f aca="false">SUM(CV39:CZ39)</f>
        <v>10</v>
      </c>
      <c r="DB39" s="58" t="n">
        <v>2</v>
      </c>
      <c r="DC39" s="58" t="n">
        <v>2</v>
      </c>
      <c r="DD39" s="58" t="n">
        <v>2</v>
      </c>
      <c r="DE39" s="58" t="n">
        <v>1</v>
      </c>
      <c r="DF39" s="58" t="n">
        <v>2</v>
      </c>
      <c r="DG39" s="59" t="n">
        <f aca="false">SUM(DB39:DF39)</f>
        <v>9</v>
      </c>
      <c r="DH39" s="27"/>
      <c r="DI39" s="27"/>
    </row>
    <row r="40" customFormat="false" ht="15" hidden="false" customHeight="false" outlineLevel="0" collapsed="false">
      <c r="A40" s="91" t="n">
        <f aca="false">(ROW()-5)</f>
        <v>35</v>
      </c>
      <c r="B40" s="195" t="n">
        <v>7647</v>
      </c>
      <c r="C40" s="57" t="s">
        <v>46</v>
      </c>
      <c r="D40" s="214" t="n">
        <v>9</v>
      </c>
      <c r="E40" s="197" t="n">
        <v>10</v>
      </c>
      <c r="F40" s="197" t="n">
        <v>24</v>
      </c>
      <c r="G40" s="198" t="n">
        <f aca="false">AVERAGE(D40:E40)</f>
        <v>9.5</v>
      </c>
      <c r="H40" s="210" t="n">
        <f aca="false">(AVERAGE(U40,AA40,AG40,AM40,AS40,AY40,BE40,BK40,BQ40,BW40,CC40,CI40,CO40,CU40,DA40,DG40)*15)/10</f>
        <v>11.90625</v>
      </c>
      <c r="I40" s="211" t="n">
        <v>5</v>
      </c>
      <c r="J40" s="211" t="n">
        <v>5</v>
      </c>
      <c r="K40" s="211" t="n">
        <v>5</v>
      </c>
      <c r="L40" s="211" t="n">
        <v>6</v>
      </c>
      <c r="M40" s="212" t="n">
        <f aca="false">CEILING(((I40+J40+K40+L40)*5)/40,1)</f>
        <v>3</v>
      </c>
      <c r="N40" s="212" t="n">
        <f aca="false">(F40*5)/46</f>
        <v>2.60869565217391</v>
      </c>
      <c r="O40" s="213" t="n">
        <f aca="false">(H40+M40+N40)</f>
        <v>17.5149456521739</v>
      </c>
      <c r="P40" s="144" t="n">
        <v>2</v>
      </c>
      <c r="Q40" s="58" t="n">
        <v>1</v>
      </c>
      <c r="R40" s="58" t="n">
        <v>2</v>
      </c>
      <c r="S40" s="58" t="n">
        <v>0</v>
      </c>
      <c r="T40" s="58" t="n">
        <v>1</v>
      </c>
      <c r="U40" s="59" t="n">
        <f aca="false">SUM(P40:T40)</f>
        <v>6</v>
      </c>
      <c r="V40" s="58" t="n">
        <v>2</v>
      </c>
      <c r="W40" s="58" t="n">
        <v>2</v>
      </c>
      <c r="X40" s="58" t="n">
        <v>2</v>
      </c>
      <c r="Y40" s="58" t="n">
        <v>1</v>
      </c>
      <c r="Z40" s="58" t="n">
        <v>1</v>
      </c>
      <c r="AA40" s="59" t="n">
        <f aca="false">SUM(V40:Z40)</f>
        <v>8</v>
      </c>
      <c r="AB40" s="58" t="n">
        <v>0</v>
      </c>
      <c r="AC40" s="58" t="n">
        <v>2</v>
      </c>
      <c r="AD40" s="58" t="n">
        <v>2</v>
      </c>
      <c r="AE40" s="58" t="n">
        <v>1</v>
      </c>
      <c r="AF40" s="58" t="n">
        <v>2</v>
      </c>
      <c r="AG40" s="59" t="n">
        <f aca="false">SUM(AB40:AF40)</f>
        <v>7</v>
      </c>
      <c r="AH40" s="58" t="n">
        <v>2</v>
      </c>
      <c r="AI40" s="58" t="n">
        <v>1</v>
      </c>
      <c r="AJ40" s="58" t="n">
        <v>2</v>
      </c>
      <c r="AK40" s="58" t="n">
        <v>0</v>
      </c>
      <c r="AL40" s="58" t="n">
        <v>2</v>
      </c>
      <c r="AM40" s="59" t="n">
        <f aca="false">SUM(AH40:AL40)</f>
        <v>7</v>
      </c>
      <c r="AN40" s="58" t="n">
        <v>2</v>
      </c>
      <c r="AO40" s="58" t="n">
        <v>2</v>
      </c>
      <c r="AP40" s="58" t="n">
        <v>2</v>
      </c>
      <c r="AQ40" s="58" t="n">
        <v>0</v>
      </c>
      <c r="AR40" s="58" t="n">
        <v>2</v>
      </c>
      <c r="AS40" s="59" t="n">
        <f aca="false">SUM(AN40:AR40)</f>
        <v>8</v>
      </c>
      <c r="AT40" s="58" t="n">
        <v>2</v>
      </c>
      <c r="AU40" s="58" t="n">
        <v>2</v>
      </c>
      <c r="AV40" s="58" t="n">
        <v>3</v>
      </c>
      <c r="AW40" s="58" t="n">
        <v>0</v>
      </c>
      <c r="AX40" s="58" t="n">
        <v>2</v>
      </c>
      <c r="AY40" s="59" t="n">
        <f aca="false">SUM(AT40:AX40)</f>
        <v>9</v>
      </c>
      <c r="AZ40" s="58" t="n">
        <v>2</v>
      </c>
      <c r="BA40" s="58" t="n">
        <v>2</v>
      </c>
      <c r="BB40" s="58" t="n">
        <v>2</v>
      </c>
      <c r="BC40" s="58" t="n">
        <v>0</v>
      </c>
      <c r="BD40" s="58" t="n">
        <v>2</v>
      </c>
      <c r="BE40" s="59" t="n">
        <f aca="false">SUM(AZ40:BD40)</f>
        <v>8</v>
      </c>
      <c r="BF40" s="58" t="n">
        <v>2</v>
      </c>
      <c r="BG40" s="58" t="n">
        <v>0</v>
      </c>
      <c r="BH40" s="58" t="n">
        <v>2</v>
      </c>
      <c r="BI40" s="58" t="n">
        <v>0</v>
      </c>
      <c r="BJ40" s="58" t="n">
        <v>2</v>
      </c>
      <c r="BK40" s="59" t="n">
        <f aca="false">SUM(BF40:BJ40)</f>
        <v>6</v>
      </c>
      <c r="BL40" s="58" t="n">
        <v>2</v>
      </c>
      <c r="BM40" s="58" t="n">
        <v>2</v>
      </c>
      <c r="BN40" s="58" t="n">
        <v>3</v>
      </c>
      <c r="BO40" s="58" t="n">
        <v>1</v>
      </c>
      <c r="BP40" s="58" t="n">
        <v>2</v>
      </c>
      <c r="BQ40" s="59" t="n">
        <f aca="false">SUM(BL40:BP40)</f>
        <v>10</v>
      </c>
      <c r="BR40" s="58" t="n">
        <v>2</v>
      </c>
      <c r="BS40" s="58" t="n">
        <v>2</v>
      </c>
      <c r="BT40" s="58" t="n">
        <v>2</v>
      </c>
      <c r="BU40" s="58" t="n">
        <v>0</v>
      </c>
      <c r="BV40" s="58" t="n">
        <v>2</v>
      </c>
      <c r="BW40" s="59" t="n">
        <f aca="false">SUM(BR40:BV40)</f>
        <v>8</v>
      </c>
      <c r="BX40" s="58" t="n">
        <v>2</v>
      </c>
      <c r="BY40" s="58" t="n">
        <v>1</v>
      </c>
      <c r="BZ40" s="58" t="n">
        <v>2</v>
      </c>
      <c r="CA40" s="58" t="n">
        <v>0</v>
      </c>
      <c r="CB40" s="58" t="n">
        <v>2</v>
      </c>
      <c r="CC40" s="59" t="n">
        <f aca="false">SUM(BX40:CB40)</f>
        <v>7</v>
      </c>
      <c r="CD40" s="58" t="n">
        <v>2</v>
      </c>
      <c r="CE40" s="58" t="n">
        <v>2</v>
      </c>
      <c r="CF40" s="58" t="n">
        <v>2</v>
      </c>
      <c r="CG40" s="58" t="n">
        <v>1</v>
      </c>
      <c r="CH40" s="58" t="n">
        <v>2</v>
      </c>
      <c r="CI40" s="59" t="n">
        <f aca="false">SUM(CD40:CH40)</f>
        <v>9</v>
      </c>
      <c r="CJ40" s="58" t="n">
        <v>2</v>
      </c>
      <c r="CK40" s="58" t="n">
        <v>2</v>
      </c>
      <c r="CL40" s="58" t="n">
        <v>2</v>
      </c>
      <c r="CM40" s="58" t="n">
        <v>1</v>
      </c>
      <c r="CN40" s="58" t="n">
        <v>2</v>
      </c>
      <c r="CO40" s="59" t="n">
        <f aca="false">SUM(CJ40:CN40)</f>
        <v>9</v>
      </c>
      <c r="CP40" s="58" t="n">
        <v>2</v>
      </c>
      <c r="CQ40" s="58" t="n">
        <v>2</v>
      </c>
      <c r="CR40" s="58" t="n">
        <v>2</v>
      </c>
      <c r="CS40" s="58" t="n">
        <v>1</v>
      </c>
      <c r="CT40" s="58" t="n">
        <v>2</v>
      </c>
      <c r="CU40" s="59" t="n">
        <f aca="false">SUM(CP40:CT40)</f>
        <v>9</v>
      </c>
      <c r="CV40" s="58" t="n">
        <v>2</v>
      </c>
      <c r="CW40" s="58" t="n">
        <v>2</v>
      </c>
      <c r="CX40" s="58" t="n">
        <v>2</v>
      </c>
      <c r="CY40" s="58" t="n">
        <v>1</v>
      </c>
      <c r="CZ40" s="58" t="n">
        <v>2</v>
      </c>
      <c r="DA40" s="59" t="n">
        <f aca="false">SUM(CV40:CZ40)</f>
        <v>9</v>
      </c>
      <c r="DB40" s="58" t="n">
        <v>2</v>
      </c>
      <c r="DC40" s="58" t="n">
        <v>1</v>
      </c>
      <c r="DD40" s="58" t="n">
        <v>2</v>
      </c>
      <c r="DE40" s="58" t="n">
        <v>1</v>
      </c>
      <c r="DF40" s="58" t="n">
        <v>1</v>
      </c>
      <c r="DG40" s="59" t="n">
        <f aca="false">SUM(DB40:DF40)</f>
        <v>7</v>
      </c>
      <c r="DH40" s="27"/>
      <c r="DI40" s="27"/>
    </row>
    <row r="41" customFormat="false" ht="15" hidden="false" customHeight="false" outlineLevel="0" collapsed="false">
      <c r="A41" s="91" t="n">
        <f aca="false">(ROW()-5)</f>
        <v>36</v>
      </c>
      <c r="B41" s="195" t="n">
        <v>7648</v>
      </c>
      <c r="C41" s="57" t="s">
        <v>47</v>
      </c>
      <c r="D41" s="214" t="n">
        <v>14</v>
      </c>
      <c r="E41" s="197" t="n">
        <v>16</v>
      </c>
      <c r="F41" s="197" t="n">
        <v>40</v>
      </c>
      <c r="G41" s="198" t="n">
        <f aca="false">AVERAGE(D41:E41)</f>
        <v>15</v>
      </c>
      <c r="H41" s="210" t="n">
        <f aca="false">(AVERAGE(U41,AA41,AG41,AM41,AS41,AY41,BE41,BK41,BQ41,BW41,CC41,CI41,CO41,CU41,DA41,DG41)*15)/10</f>
        <v>13.59375</v>
      </c>
      <c r="I41" s="211" t="n">
        <v>7</v>
      </c>
      <c r="J41" s="211" t="n">
        <v>7</v>
      </c>
      <c r="K41" s="211" t="n">
        <v>6</v>
      </c>
      <c r="L41" s="211" t="n">
        <v>7</v>
      </c>
      <c r="M41" s="212" t="n">
        <f aca="false">CEILING(((I41+J41+K41+L41)*5)/40,1)</f>
        <v>4</v>
      </c>
      <c r="N41" s="212" t="n">
        <f aca="false">(F41*5)/46</f>
        <v>4.34782608695652</v>
      </c>
      <c r="O41" s="213" t="n">
        <f aca="false">(H41+M41+N41)</f>
        <v>21.9415760869565</v>
      </c>
      <c r="P41" s="144" t="n">
        <v>2</v>
      </c>
      <c r="Q41" s="58" t="n">
        <v>2</v>
      </c>
      <c r="R41" s="58" t="n">
        <v>2</v>
      </c>
      <c r="S41" s="58" t="n">
        <v>1</v>
      </c>
      <c r="T41" s="58" t="n">
        <v>2</v>
      </c>
      <c r="U41" s="59" t="n">
        <f aca="false">SUM(P41:T41)</f>
        <v>9</v>
      </c>
      <c r="V41" s="58" t="n">
        <v>2</v>
      </c>
      <c r="W41" s="58" t="n">
        <v>2</v>
      </c>
      <c r="X41" s="58" t="n">
        <v>3</v>
      </c>
      <c r="Y41" s="58" t="n">
        <v>1</v>
      </c>
      <c r="Z41" s="58" t="n">
        <v>2</v>
      </c>
      <c r="AA41" s="59" t="n">
        <f aca="false">SUM(V41:Z41)</f>
        <v>10</v>
      </c>
      <c r="AB41" s="58" t="n">
        <v>2</v>
      </c>
      <c r="AC41" s="58" t="n">
        <v>2</v>
      </c>
      <c r="AD41" s="58" t="n">
        <v>2</v>
      </c>
      <c r="AE41" s="58" t="n">
        <v>1</v>
      </c>
      <c r="AF41" s="58" t="n">
        <v>1</v>
      </c>
      <c r="AG41" s="59" t="n">
        <f aca="false">SUM(AB41:AF41)</f>
        <v>8</v>
      </c>
      <c r="AH41" s="58" t="n">
        <v>2</v>
      </c>
      <c r="AI41" s="58" t="n">
        <v>2</v>
      </c>
      <c r="AJ41" s="58" t="n">
        <v>2</v>
      </c>
      <c r="AK41" s="58" t="n">
        <v>1</v>
      </c>
      <c r="AL41" s="58" t="n">
        <v>2</v>
      </c>
      <c r="AM41" s="59" t="n">
        <f aca="false">SUM(AH41:AL41)</f>
        <v>9</v>
      </c>
      <c r="AN41" s="58" t="n">
        <v>2</v>
      </c>
      <c r="AO41" s="58" t="n">
        <v>2</v>
      </c>
      <c r="AP41" s="58" t="n">
        <v>2</v>
      </c>
      <c r="AQ41" s="58" t="n">
        <v>1</v>
      </c>
      <c r="AR41" s="58" t="n">
        <v>2</v>
      </c>
      <c r="AS41" s="59" t="n">
        <f aca="false">SUM(AN41:AR41)</f>
        <v>9</v>
      </c>
      <c r="AT41" s="58" t="n">
        <v>2</v>
      </c>
      <c r="AU41" s="58" t="n">
        <v>2</v>
      </c>
      <c r="AV41" s="58" t="n">
        <v>3</v>
      </c>
      <c r="AW41" s="58" t="n">
        <v>1</v>
      </c>
      <c r="AX41" s="58" t="n">
        <v>1</v>
      </c>
      <c r="AY41" s="59" t="n">
        <f aca="false">SUM(AT41:AX41)</f>
        <v>9</v>
      </c>
      <c r="AZ41" s="58" t="n">
        <v>2</v>
      </c>
      <c r="BA41" s="58" t="n">
        <v>2</v>
      </c>
      <c r="BB41" s="58" t="n">
        <v>3</v>
      </c>
      <c r="BC41" s="58" t="n">
        <v>1</v>
      </c>
      <c r="BD41" s="58" t="n">
        <v>2</v>
      </c>
      <c r="BE41" s="59" t="n">
        <f aca="false">SUM(AZ41:BD41)</f>
        <v>10</v>
      </c>
      <c r="BF41" s="58" t="n">
        <v>2</v>
      </c>
      <c r="BG41" s="58" t="n">
        <v>2</v>
      </c>
      <c r="BH41" s="58" t="n">
        <v>3</v>
      </c>
      <c r="BI41" s="58" t="n">
        <v>1</v>
      </c>
      <c r="BJ41" s="58" t="n">
        <v>2</v>
      </c>
      <c r="BK41" s="59" t="n">
        <f aca="false">SUM(BF41:BJ41)</f>
        <v>10</v>
      </c>
      <c r="BL41" s="58" t="n">
        <v>2</v>
      </c>
      <c r="BM41" s="58" t="n">
        <v>2</v>
      </c>
      <c r="BN41" s="58" t="n">
        <v>3</v>
      </c>
      <c r="BO41" s="58" t="n">
        <v>1</v>
      </c>
      <c r="BP41" s="58" t="n">
        <v>2</v>
      </c>
      <c r="BQ41" s="59" t="n">
        <f aca="false">SUM(BL41:BP41)</f>
        <v>10</v>
      </c>
      <c r="BR41" s="58" t="n">
        <v>2</v>
      </c>
      <c r="BS41" s="58" t="n">
        <v>2</v>
      </c>
      <c r="BT41" s="58" t="n">
        <v>2</v>
      </c>
      <c r="BU41" s="58" t="n">
        <v>0</v>
      </c>
      <c r="BV41" s="58" t="n">
        <v>2</v>
      </c>
      <c r="BW41" s="59" t="n">
        <f aca="false">SUM(BR41:BV41)</f>
        <v>8</v>
      </c>
      <c r="BX41" s="58" t="n">
        <v>2</v>
      </c>
      <c r="BY41" s="58" t="n">
        <v>2</v>
      </c>
      <c r="BZ41" s="58" t="n">
        <v>2</v>
      </c>
      <c r="CA41" s="58" t="n">
        <v>0</v>
      </c>
      <c r="CB41" s="58" t="n">
        <v>2</v>
      </c>
      <c r="CC41" s="59" t="n">
        <f aca="false">SUM(BX41:CB41)</f>
        <v>8</v>
      </c>
      <c r="CD41" s="58" t="n">
        <v>2</v>
      </c>
      <c r="CE41" s="58" t="n">
        <v>2</v>
      </c>
      <c r="CF41" s="58" t="n">
        <v>2</v>
      </c>
      <c r="CG41" s="58" t="n">
        <v>1</v>
      </c>
      <c r="CH41" s="58" t="n">
        <v>2</v>
      </c>
      <c r="CI41" s="59" t="n">
        <f aca="false">SUM(CD41:CH41)</f>
        <v>9</v>
      </c>
      <c r="CJ41" s="58" t="n">
        <v>2</v>
      </c>
      <c r="CK41" s="58" t="n">
        <v>2</v>
      </c>
      <c r="CL41" s="58" t="n">
        <v>2</v>
      </c>
      <c r="CM41" s="58" t="n">
        <v>1</v>
      </c>
      <c r="CN41" s="58" t="n">
        <v>2</v>
      </c>
      <c r="CO41" s="59" t="n">
        <f aca="false">SUM(CJ41:CN41)</f>
        <v>9</v>
      </c>
      <c r="CP41" s="58" t="n">
        <v>2</v>
      </c>
      <c r="CQ41" s="58" t="n">
        <v>2</v>
      </c>
      <c r="CR41" s="58" t="n">
        <v>2</v>
      </c>
      <c r="CS41" s="58" t="n">
        <v>1</v>
      </c>
      <c r="CT41" s="58" t="n">
        <v>2</v>
      </c>
      <c r="CU41" s="59" t="n">
        <f aca="false">SUM(CP41:CT41)</f>
        <v>9</v>
      </c>
      <c r="CV41" s="58" t="n">
        <v>2</v>
      </c>
      <c r="CW41" s="58" t="n">
        <v>2</v>
      </c>
      <c r="CX41" s="58" t="n">
        <v>2</v>
      </c>
      <c r="CY41" s="58" t="n">
        <v>1</v>
      </c>
      <c r="CZ41" s="58" t="n">
        <v>2</v>
      </c>
      <c r="DA41" s="59" t="n">
        <f aca="false">SUM(CV41:CZ41)</f>
        <v>9</v>
      </c>
      <c r="DB41" s="58" t="n">
        <v>2</v>
      </c>
      <c r="DC41" s="58" t="n">
        <v>2</v>
      </c>
      <c r="DD41" s="58" t="n">
        <v>2</v>
      </c>
      <c r="DE41" s="58" t="n">
        <v>1</v>
      </c>
      <c r="DF41" s="58" t="n">
        <v>2</v>
      </c>
      <c r="DG41" s="59" t="n">
        <f aca="false">SUM(DB41:DF41)</f>
        <v>9</v>
      </c>
      <c r="DH41" s="27"/>
      <c r="DI41" s="27"/>
    </row>
    <row r="42" customFormat="false" ht="15" hidden="false" customHeight="false" outlineLevel="0" collapsed="false">
      <c r="A42" s="91" t="n">
        <f aca="false">(ROW()-5)</f>
        <v>37</v>
      </c>
      <c r="B42" s="195" t="n">
        <v>7649</v>
      </c>
      <c r="C42" s="57" t="s">
        <v>48</v>
      </c>
      <c r="D42" s="218" t="n">
        <v>18</v>
      </c>
      <c r="E42" s="215" t="n">
        <v>19</v>
      </c>
      <c r="F42" s="197" t="n">
        <v>34</v>
      </c>
      <c r="G42" s="198" t="n">
        <f aca="false">AVERAGE(D42:E42)</f>
        <v>18.5</v>
      </c>
      <c r="H42" s="210" t="n">
        <f aca="false">(AVERAGE(U42,AA42,AG42,AM42,AS42,AY42,BE42,BK42,BQ42,BW42,CC42,CI42,CO42,CU42,DA42,DG42)*15)/10</f>
        <v>13.40625</v>
      </c>
      <c r="I42" s="211" t="n">
        <v>8</v>
      </c>
      <c r="J42" s="211" t="n">
        <v>7</v>
      </c>
      <c r="K42" s="211" t="n">
        <v>7</v>
      </c>
      <c r="L42" s="211" t="n">
        <v>8</v>
      </c>
      <c r="M42" s="212" t="n">
        <f aca="false">CEILING(((I42+J42+K42+L42)*5)/40,1)</f>
        <v>4</v>
      </c>
      <c r="N42" s="212" t="n">
        <f aca="false">(F42*5)/46</f>
        <v>3.69565217391304</v>
      </c>
      <c r="O42" s="213" t="n">
        <f aca="false">(H42+M42+N42)</f>
        <v>21.101902173913</v>
      </c>
      <c r="P42" s="144" t="n">
        <v>2</v>
      </c>
      <c r="Q42" s="58" t="n">
        <v>2</v>
      </c>
      <c r="R42" s="58" t="n">
        <v>3</v>
      </c>
      <c r="S42" s="58" t="n">
        <v>1</v>
      </c>
      <c r="T42" s="58" t="n">
        <v>2</v>
      </c>
      <c r="U42" s="59" t="n">
        <f aca="false">SUM(P42:T42)</f>
        <v>10</v>
      </c>
      <c r="V42" s="58" t="n">
        <v>2</v>
      </c>
      <c r="W42" s="58" t="n">
        <v>2</v>
      </c>
      <c r="X42" s="58" t="n">
        <v>3</v>
      </c>
      <c r="Y42" s="58" t="n">
        <v>1</v>
      </c>
      <c r="Z42" s="58" t="n">
        <v>2</v>
      </c>
      <c r="AA42" s="59" t="n">
        <f aca="false">SUM(V42:Z42)</f>
        <v>10</v>
      </c>
      <c r="AB42" s="58" t="n">
        <v>2</v>
      </c>
      <c r="AC42" s="58" t="n">
        <v>2</v>
      </c>
      <c r="AD42" s="58" t="n">
        <v>2</v>
      </c>
      <c r="AE42" s="58" t="n">
        <v>1</v>
      </c>
      <c r="AF42" s="58" t="n">
        <v>1</v>
      </c>
      <c r="AG42" s="59" t="n">
        <f aca="false">SUM(AB42:AF42)</f>
        <v>8</v>
      </c>
      <c r="AH42" s="58" t="n">
        <v>2</v>
      </c>
      <c r="AI42" s="58" t="n">
        <v>2</v>
      </c>
      <c r="AJ42" s="58" t="n">
        <v>2</v>
      </c>
      <c r="AK42" s="58" t="n">
        <v>1</v>
      </c>
      <c r="AL42" s="58" t="n">
        <v>1</v>
      </c>
      <c r="AM42" s="59" t="n">
        <f aca="false">SUM(AH42:AL42)</f>
        <v>8</v>
      </c>
      <c r="AN42" s="58" t="n">
        <v>2</v>
      </c>
      <c r="AO42" s="58" t="n">
        <v>2</v>
      </c>
      <c r="AP42" s="58" t="n">
        <v>2</v>
      </c>
      <c r="AQ42" s="58" t="n">
        <v>1</v>
      </c>
      <c r="AR42" s="58" t="n">
        <v>2</v>
      </c>
      <c r="AS42" s="59" t="n">
        <f aca="false">SUM(AN42:AR42)</f>
        <v>9</v>
      </c>
      <c r="AT42" s="58" t="n">
        <v>2</v>
      </c>
      <c r="AU42" s="58" t="n">
        <v>2</v>
      </c>
      <c r="AV42" s="58" t="n">
        <v>2</v>
      </c>
      <c r="AW42" s="58" t="n">
        <v>1</v>
      </c>
      <c r="AX42" s="58" t="n">
        <v>2</v>
      </c>
      <c r="AY42" s="59" t="n">
        <f aca="false">SUM(AT42:AX42)</f>
        <v>9</v>
      </c>
      <c r="AZ42" s="58" t="n">
        <v>2</v>
      </c>
      <c r="BA42" s="58" t="n">
        <v>2</v>
      </c>
      <c r="BB42" s="58" t="n">
        <v>3</v>
      </c>
      <c r="BC42" s="58" t="n">
        <v>1</v>
      </c>
      <c r="BD42" s="58" t="n">
        <v>2</v>
      </c>
      <c r="BE42" s="59" t="n">
        <f aca="false">SUM(AZ42:BD42)</f>
        <v>10</v>
      </c>
      <c r="BF42" s="58" t="n">
        <v>2</v>
      </c>
      <c r="BG42" s="58" t="n">
        <v>2</v>
      </c>
      <c r="BH42" s="58" t="n">
        <v>2</v>
      </c>
      <c r="BI42" s="58" t="n">
        <v>1</v>
      </c>
      <c r="BJ42" s="58" t="n">
        <v>2</v>
      </c>
      <c r="BK42" s="59" t="n">
        <f aca="false">SUM(BF42:BJ42)</f>
        <v>9</v>
      </c>
      <c r="BL42" s="58" t="n">
        <v>2</v>
      </c>
      <c r="BM42" s="58" t="n">
        <v>2</v>
      </c>
      <c r="BN42" s="58" t="n">
        <v>2</v>
      </c>
      <c r="BO42" s="58" t="n">
        <v>1</v>
      </c>
      <c r="BP42" s="58" t="n">
        <v>2</v>
      </c>
      <c r="BQ42" s="59" t="n">
        <f aca="false">SUM(BL42:BP42)</f>
        <v>9</v>
      </c>
      <c r="BR42" s="58" t="n">
        <v>2</v>
      </c>
      <c r="BS42" s="58" t="n">
        <v>2</v>
      </c>
      <c r="BT42" s="58" t="n">
        <v>2</v>
      </c>
      <c r="BU42" s="58" t="n">
        <v>0</v>
      </c>
      <c r="BV42" s="58" t="n">
        <v>2</v>
      </c>
      <c r="BW42" s="59" t="n">
        <f aca="false">SUM(BR42:BV42)</f>
        <v>8</v>
      </c>
      <c r="BX42" s="58" t="n">
        <v>2</v>
      </c>
      <c r="BY42" s="58" t="n">
        <v>2</v>
      </c>
      <c r="BZ42" s="58" t="n">
        <v>2</v>
      </c>
      <c r="CA42" s="58" t="n">
        <v>1</v>
      </c>
      <c r="CB42" s="58" t="n">
        <v>2</v>
      </c>
      <c r="CC42" s="59" t="n">
        <f aca="false">SUM(BX42:CB42)</f>
        <v>9</v>
      </c>
      <c r="CD42" s="58" t="n">
        <v>2</v>
      </c>
      <c r="CE42" s="58" t="n">
        <v>2</v>
      </c>
      <c r="CF42" s="58" t="n">
        <v>3</v>
      </c>
      <c r="CG42" s="58" t="n">
        <v>1</v>
      </c>
      <c r="CH42" s="58" t="n">
        <v>2</v>
      </c>
      <c r="CI42" s="59" t="n">
        <f aca="false">SUM(CD42:CH42)</f>
        <v>10</v>
      </c>
      <c r="CJ42" s="58" t="n">
        <v>2</v>
      </c>
      <c r="CK42" s="58" t="n">
        <v>2</v>
      </c>
      <c r="CL42" s="58" t="n">
        <v>2</v>
      </c>
      <c r="CM42" s="58" t="n">
        <v>1</v>
      </c>
      <c r="CN42" s="58" t="n">
        <v>2</v>
      </c>
      <c r="CO42" s="59" t="n">
        <f aca="false">SUM(CJ42:CN42)</f>
        <v>9</v>
      </c>
      <c r="CP42" s="58" t="n">
        <v>2</v>
      </c>
      <c r="CQ42" s="58" t="n">
        <v>2</v>
      </c>
      <c r="CR42" s="58" t="n">
        <v>2</v>
      </c>
      <c r="CS42" s="58" t="n">
        <v>1</v>
      </c>
      <c r="CT42" s="58" t="n">
        <v>2</v>
      </c>
      <c r="CU42" s="59" t="n">
        <f aca="false">SUM(CP42:CT42)</f>
        <v>9</v>
      </c>
      <c r="CV42" s="58" t="n">
        <v>2</v>
      </c>
      <c r="CW42" s="58" t="n">
        <v>2</v>
      </c>
      <c r="CX42" s="58" t="n">
        <v>2</v>
      </c>
      <c r="CY42" s="58" t="n">
        <v>0</v>
      </c>
      <c r="CZ42" s="58" t="n">
        <v>2</v>
      </c>
      <c r="DA42" s="59" t="n">
        <f aca="false">SUM(CV42:CZ42)</f>
        <v>8</v>
      </c>
      <c r="DB42" s="58" t="n">
        <v>2</v>
      </c>
      <c r="DC42" s="58" t="n">
        <v>1</v>
      </c>
      <c r="DD42" s="58" t="n">
        <v>2</v>
      </c>
      <c r="DE42" s="58" t="n">
        <v>1</v>
      </c>
      <c r="DF42" s="58" t="n">
        <v>2</v>
      </c>
      <c r="DG42" s="59" t="n">
        <f aca="false">SUM(DB42:DF42)</f>
        <v>8</v>
      </c>
      <c r="DH42" s="27"/>
      <c r="DI42" s="27"/>
    </row>
    <row r="43" customFormat="false" ht="15" hidden="false" customHeight="false" outlineLevel="0" collapsed="false">
      <c r="A43" s="91" t="n">
        <f aca="false">(ROW()-5)</f>
        <v>38</v>
      </c>
      <c r="B43" s="195" t="n">
        <v>7650</v>
      </c>
      <c r="C43" s="57" t="s">
        <v>49</v>
      </c>
      <c r="D43" s="214" t="n">
        <v>14</v>
      </c>
      <c r="E43" s="215" t="n">
        <v>19</v>
      </c>
      <c r="F43" s="197" t="n">
        <v>29</v>
      </c>
      <c r="G43" s="198" t="n">
        <f aca="false">AVERAGE(D43:E43)</f>
        <v>16.5</v>
      </c>
      <c r="H43" s="210" t="n">
        <f aca="false">(AVERAGE(U43,AA43,AG43,AM43,AS43,AY43,BE43,BK43,BQ43,BW43,CC43,CI43,CO43,CU43,DA43,DG43)*15)/10</f>
        <v>10.40625</v>
      </c>
      <c r="I43" s="211" t="n">
        <v>7</v>
      </c>
      <c r="J43" s="211" t="n">
        <v>7</v>
      </c>
      <c r="K43" s="211" t="n">
        <v>7</v>
      </c>
      <c r="L43" s="211" t="n">
        <v>7</v>
      </c>
      <c r="M43" s="212" t="n">
        <f aca="false">CEILING(((I43+J43+K43+L43)*5)/40,1)</f>
        <v>4</v>
      </c>
      <c r="N43" s="212" t="n">
        <f aca="false">(F43*5)/46</f>
        <v>3.15217391304348</v>
      </c>
      <c r="O43" s="213" t="n">
        <f aca="false">(H43+M43+N43)</f>
        <v>17.5584239130435</v>
      </c>
      <c r="P43" s="144" t="n">
        <v>2</v>
      </c>
      <c r="Q43" s="58" t="n">
        <v>1</v>
      </c>
      <c r="R43" s="58" t="n">
        <v>2</v>
      </c>
      <c r="S43" s="58" t="n">
        <v>0</v>
      </c>
      <c r="T43" s="58" t="n">
        <v>2</v>
      </c>
      <c r="U43" s="59" t="n">
        <f aca="false">SUM(P43:T43)</f>
        <v>7</v>
      </c>
      <c r="V43" s="58" t="n">
        <v>2</v>
      </c>
      <c r="W43" s="58" t="n">
        <v>2</v>
      </c>
      <c r="X43" s="58" t="n">
        <v>3</v>
      </c>
      <c r="Y43" s="58" t="n">
        <v>1</v>
      </c>
      <c r="Z43" s="58" t="n">
        <v>2</v>
      </c>
      <c r="AA43" s="59" t="n">
        <f aca="false">SUM(V43:Z43)</f>
        <v>10</v>
      </c>
      <c r="AB43" s="58" t="n">
        <v>2</v>
      </c>
      <c r="AC43" s="58" t="n">
        <v>2</v>
      </c>
      <c r="AD43" s="58" t="n">
        <v>3</v>
      </c>
      <c r="AE43" s="58" t="n">
        <v>0</v>
      </c>
      <c r="AF43" s="58" t="n">
        <v>2</v>
      </c>
      <c r="AG43" s="59" t="n">
        <f aca="false">SUM(AB43:AF43)</f>
        <v>9</v>
      </c>
      <c r="AH43" s="58" t="n">
        <v>2</v>
      </c>
      <c r="AI43" s="58" t="n">
        <v>2</v>
      </c>
      <c r="AJ43" s="58" t="n">
        <v>3</v>
      </c>
      <c r="AK43" s="58" t="n">
        <v>1</v>
      </c>
      <c r="AL43" s="58" t="n">
        <v>2</v>
      </c>
      <c r="AM43" s="59" t="n">
        <f aca="false">SUM(AH43:AL43)</f>
        <v>10</v>
      </c>
      <c r="AN43" s="58" t="n">
        <v>2</v>
      </c>
      <c r="AO43" s="58" t="n">
        <v>2</v>
      </c>
      <c r="AP43" s="58" t="n">
        <v>3</v>
      </c>
      <c r="AQ43" s="58" t="n">
        <v>1</v>
      </c>
      <c r="AR43" s="58" t="n">
        <v>2</v>
      </c>
      <c r="AS43" s="59" t="n">
        <f aca="false">SUM(AN43:AR43)</f>
        <v>10</v>
      </c>
      <c r="AT43" s="58" t="n">
        <v>2</v>
      </c>
      <c r="AU43" s="58" t="n">
        <v>2</v>
      </c>
      <c r="AV43" s="58" t="n">
        <v>2</v>
      </c>
      <c r="AW43" s="58" t="n">
        <v>1</v>
      </c>
      <c r="AX43" s="58" t="n">
        <v>1</v>
      </c>
      <c r="AY43" s="59" t="n">
        <f aca="false">SUM(AT43:AX43)</f>
        <v>8</v>
      </c>
      <c r="AZ43" s="58" t="n">
        <v>2</v>
      </c>
      <c r="BA43" s="58" t="n">
        <v>2</v>
      </c>
      <c r="BB43" s="58" t="n">
        <v>2</v>
      </c>
      <c r="BC43" s="58" t="n">
        <v>0</v>
      </c>
      <c r="BD43" s="58" t="n">
        <v>1</v>
      </c>
      <c r="BE43" s="59" t="n">
        <f aca="false">SUM(AZ43:BD43)</f>
        <v>7</v>
      </c>
      <c r="BF43" s="58" t="n">
        <v>2</v>
      </c>
      <c r="BG43" s="58" t="n">
        <v>1</v>
      </c>
      <c r="BH43" s="58" t="n">
        <v>2</v>
      </c>
      <c r="BI43" s="58" t="n">
        <v>0</v>
      </c>
      <c r="BJ43" s="58" t="n">
        <v>2</v>
      </c>
      <c r="BK43" s="59" t="n">
        <f aca="false">SUM(BF43:BJ43)</f>
        <v>7</v>
      </c>
      <c r="BL43" s="58" t="n">
        <v>2</v>
      </c>
      <c r="BM43" s="58" t="n">
        <v>1</v>
      </c>
      <c r="BN43" s="58" t="n">
        <v>2</v>
      </c>
      <c r="BO43" s="58" t="n">
        <v>1</v>
      </c>
      <c r="BP43" s="58" t="n">
        <v>2</v>
      </c>
      <c r="BQ43" s="59" t="n">
        <f aca="false">SUM(BL43:BP43)</f>
        <v>8</v>
      </c>
      <c r="BR43" s="58" t="n">
        <v>2</v>
      </c>
      <c r="BS43" s="58" t="n">
        <v>0</v>
      </c>
      <c r="BT43" s="58" t="n">
        <v>2</v>
      </c>
      <c r="BU43" s="58" t="n">
        <v>0</v>
      </c>
      <c r="BV43" s="58" t="n">
        <v>1</v>
      </c>
      <c r="BW43" s="59" t="n">
        <f aca="false">SUM(BR43:BV43)</f>
        <v>5</v>
      </c>
      <c r="BX43" s="58" t="n">
        <v>2</v>
      </c>
      <c r="BY43" s="58" t="n">
        <v>0</v>
      </c>
      <c r="BZ43" s="58" t="n">
        <v>2</v>
      </c>
      <c r="CA43" s="58" t="n">
        <v>1</v>
      </c>
      <c r="CB43" s="58" t="n">
        <v>1</v>
      </c>
      <c r="CC43" s="59" t="n">
        <f aca="false">SUM(BX43:CB43)</f>
        <v>6</v>
      </c>
      <c r="CD43" s="58"/>
      <c r="CE43" s="58"/>
      <c r="CF43" s="58"/>
      <c r="CG43" s="58"/>
      <c r="CH43" s="58"/>
      <c r="CI43" s="59" t="n">
        <f aca="false">SUM(CD43:CH43)</f>
        <v>0</v>
      </c>
      <c r="CJ43" s="58"/>
      <c r="CK43" s="58"/>
      <c r="CL43" s="58"/>
      <c r="CM43" s="58"/>
      <c r="CN43" s="58"/>
      <c r="CO43" s="59" t="n">
        <f aca="false">SUM(CJ43:CN43)</f>
        <v>0</v>
      </c>
      <c r="CP43" s="58" t="n">
        <v>2</v>
      </c>
      <c r="CQ43" s="58" t="n">
        <v>1</v>
      </c>
      <c r="CR43" s="58" t="n">
        <v>2</v>
      </c>
      <c r="CS43" s="58" t="n">
        <v>1</v>
      </c>
      <c r="CT43" s="58" t="n">
        <v>2</v>
      </c>
      <c r="CU43" s="59" t="n">
        <f aca="false">SUM(CP43:CT43)</f>
        <v>8</v>
      </c>
      <c r="CV43" s="58" t="n">
        <v>2</v>
      </c>
      <c r="CW43" s="58" t="n">
        <v>1</v>
      </c>
      <c r="CX43" s="58" t="n">
        <v>2</v>
      </c>
      <c r="CY43" s="58" t="n">
        <v>1</v>
      </c>
      <c r="CZ43" s="58" t="n">
        <v>2</v>
      </c>
      <c r="DA43" s="59" t="n">
        <f aca="false">SUM(CV43:CZ43)</f>
        <v>8</v>
      </c>
      <c r="DB43" s="58" t="n">
        <v>2</v>
      </c>
      <c r="DC43" s="58" t="n">
        <v>1</v>
      </c>
      <c r="DD43" s="58" t="n">
        <v>2</v>
      </c>
      <c r="DE43" s="58" t="n">
        <v>1</v>
      </c>
      <c r="DF43" s="58" t="n">
        <v>2</v>
      </c>
      <c r="DG43" s="59" t="n">
        <f aca="false">SUM(DB43:DF43)</f>
        <v>8</v>
      </c>
      <c r="DH43" s="27"/>
      <c r="DI43" s="27"/>
    </row>
    <row r="44" customFormat="false" ht="15" hidden="false" customHeight="false" outlineLevel="0" collapsed="false">
      <c r="A44" s="91" t="n">
        <f aca="false">(ROW()-5)</f>
        <v>39</v>
      </c>
      <c r="B44" s="195" t="n">
        <v>7651</v>
      </c>
      <c r="C44" s="57" t="s">
        <v>50</v>
      </c>
      <c r="D44" s="196" t="n">
        <v>1</v>
      </c>
      <c r="E44" s="215" t="n">
        <v>19</v>
      </c>
      <c r="F44" s="197" t="n">
        <v>31</v>
      </c>
      <c r="G44" s="198" t="n">
        <f aca="false">AVERAGE(D44:E44)</f>
        <v>10</v>
      </c>
      <c r="H44" s="210" t="n">
        <f aca="false">(AVERAGE(U44,AA44,AG44,AM44,AS44,AY44,BE44,BK44,BQ44,BW44,CC44,CI44,CO44,CU44,DA44,DG44)*15)/10</f>
        <v>10.96875</v>
      </c>
      <c r="I44" s="200" t="n">
        <v>6</v>
      </c>
      <c r="J44" s="200" t="n">
        <v>7</v>
      </c>
      <c r="K44" s="200" t="n">
        <v>6</v>
      </c>
      <c r="L44" s="200" t="n">
        <v>7</v>
      </c>
      <c r="M44" s="212" t="n">
        <f aca="false">CEILING(((I44+J44+K44+L44)*5)/40,1)</f>
        <v>4</v>
      </c>
      <c r="N44" s="212" t="n">
        <f aca="false">(F44*5)/46</f>
        <v>3.3695652173913</v>
      </c>
      <c r="O44" s="213" t="n">
        <f aca="false">(H44+M44+N44)</f>
        <v>18.3383152173913</v>
      </c>
      <c r="P44" s="145" t="n">
        <v>2</v>
      </c>
      <c r="Q44" s="146" t="n">
        <v>2</v>
      </c>
      <c r="R44" s="146" t="n">
        <v>3</v>
      </c>
      <c r="S44" s="146" t="n">
        <v>0</v>
      </c>
      <c r="T44" s="147" t="n">
        <v>2</v>
      </c>
      <c r="U44" s="63" t="n">
        <f aca="false">SUM(P44:T44)</f>
        <v>9</v>
      </c>
      <c r="V44" s="148" t="n">
        <v>2</v>
      </c>
      <c r="W44" s="149" t="n">
        <v>2</v>
      </c>
      <c r="X44" s="149" t="n">
        <v>2</v>
      </c>
      <c r="Y44" s="149" t="n">
        <v>0</v>
      </c>
      <c r="Z44" s="150" t="n">
        <v>2</v>
      </c>
      <c r="AA44" s="63" t="n">
        <f aca="false">SUM(V44:Z44)</f>
        <v>8</v>
      </c>
      <c r="AB44" s="60" t="n">
        <v>2</v>
      </c>
      <c r="AC44" s="61" t="n">
        <v>2</v>
      </c>
      <c r="AD44" s="61" t="n">
        <v>2</v>
      </c>
      <c r="AE44" s="61" t="n">
        <v>0</v>
      </c>
      <c r="AF44" s="62" t="n">
        <v>2</v>
      </c>
      <c r="AG44" s="63" t="n">
        <f aca="false">SUM(AB44:AF44)</f>
        <v>8</v>
      </c>
      <c r="AH44" s="60" t="n">
        <v>2</v>
      </c>
      <c r="AI44" s="61" t="n">
        <v>2</v>
      </c>
      <c r="AJ44" s="61" t="n">
        <v>2</v>
      </c>
      <c r="AK44" s="61" t="n">
        <v>0</v>
      </c>
      <c r="AL44" s="62" t="n">
        <v>2</v>
      </c>
      <c r="AM44" s="63" t="n">
        <f aca="false">SUM(AH44:AL44)</f>
        <v>8</v>
      </c>
      <c r="AN44" s="60" t="n">
        <v>2</v>
      </c>
      <c r="AO44" s="61" t="n">
        <v>2</v>
      </c>
      <c r="AP44" s="61" t="n">
        <v>2</v>
      </c>
      <c r="AQ44" s="61" t="n">
        <v>0</v>
      </c>
      <c r="AR44" s="62" t="n">
        <v>2</v>
      </c>
      <c r="AS44" s="63" t="n">
        <f aca="false">SUM(AN44:AR44)</f>
        <v>8</v>
      </c>
      <c r="AT44" s="60" t="n">
        <v>2</v>
      </c>
      <c r="AU44" s="61" t="n">
        <v>1</v>
      </c>
      <c r="AV44" s="61" t="n">
        <v>2</v>
      </c>
      <c r="AW44" s="61" t="n">
        <v>0</v>
      </c>
      <c r="AX44" s="62" t="n">
        <v>2</v>
      </c>
      <c r="AY44" s="63" t="n">
        <f aca="false">SUM(AT44:AX44)</f>
        <v>7</v>
      </c>
      <c r="AZ44" s="60" t="n">
        <v>2</v>
      </c>
      <c r="BA44" s="61" t="n">
        <v>1</v>
      </c>
      <c r="BB44" s="61" t="n">
        <v>2</v>
      </c>
      <c r="BC44" s="61" t="n">
        <v>0</v>
      </c>
      <c r="BD44" s="62" t="n">
        <v>2</v>
      </c>
      <c r="BE44" s="63" t="n">
        <f aca="false">SUM(AZ44:BD44)</f>
        <v>7</v>
      </c>
      <c r="BF44" s="60" t="n">
        <v>2</v>
      </c>
      <c r="BG44" s="61" t="n">
        <v>1</v>
      </c>
      <c r="BH44" s="61" t="n">
        <v>2</v>
      </c>
      <c r="BI44" s="61" t="n">
        <v>0</v>
      </c>
      <c r="BJ44" s="62" t="n">
        <v>2</v>
      </c>
      <c r="BK44" s="63" t="n">
        <f aca="false">SUM(BF44:BJ44)</f>
        <v>7</v>
      </c>
      <c r="BL44" s="60" t="n">
        <v>2</v>
      </c>
      <c r="BM44" s="61" t="n">
        <v>1</v>
      </c>
      <c r="BN44" s="61" t="n">
        <v>1</v>
      </c>
      <c r="BO44" s="61" t="n">
        <v>0</v>
      </c>
      <c r="BP44" s="62" t="n">
        <v>2</v>
      </c>
      <c r="BQ44" s="63" t="n">
        <f aca="false">SUM(BL44:BP44)</f>
        <v>6</v>
      </c>
      <c r="BR44" s="60" t="n">
        <v>2</v>
      </c>
      <c r="BS44" s="61" t="n">
        <v>2</v>
      </c>
      <c r="BT44" s="61" t="n">
        <v>2</v>
      </c>
      <c r="BU44" s="61" t="n">
        <v>0</v>
      </c>
      <c r="BV44" s="62" t="n">
        <v>1</v>
      </c>
      <c r="BW44" s="63" t="n">
        <f aca="false">SUM(BR44:BV44)</f>
        <v>7</v>
      </c>
      <c r="BX44" s="60" t="n">
        <v>2</v>
      </c>
      <c r="BY44" s="61" t="n">
        <v>2</v>
      </c>
      <c r="BZ44" s="61" t="n">
        <v>2</v>
      </c>
      <c r="CA44" s="61" t="n">
        <v>0</v>
      </c>
      <c r="CB44" s="62" t="n">
        <v>2</v>
      </c>
      <c r="CC44" s="63" t="n">
        <f aca="false">SUM(BX44:CB44)</f>
        <v>8</v>
      </c>
      <c r="CD44" s="60" t="n">
        <v>2</v>
      </c>
      <c r="CE44" s="61" t="n">
        <v>2</v>
      </c>
      <c r="CF44" s="61" t="n">
        <v>2</v>
      </c>
      <c r="CG44" s="61" t="n">
        <v>0</v>
      </c>
      <c r="CH44" s="62" t="n">
        <v>2</v>
      </c>
      <c r="CI44" s="63" t="n">
        <f aca="false">SUM(CD44:CH44)</f>
        <v>8</v>
      </c>
      <c r="CJ44" s="60" t="n">
        <v>2</v>
      </c>
      <c r="CK44" s="61" t="n">
        <v>1</v>
      </c>
      <c r="CL44" s="61" t="n">
        <v>2</v>
      </c>
      <c r="CM44" s="61" t="n">
        <v>0</v>
      </c>
      <c r="CN44" s="62" t="n">
        <v>2</v>
      </c>
      <c r="CO44" s="63" t="n">
        <f aca="false">SUM(CJ44:CN44)</f>
        <v>7</v>
      </c>
      <c r="CP44" s="60" t="n">
        <v>2</v>
      </c>
      <c r="CQ44" s="61" t="n">
        <v>1</v>
      </c>
      <c r="CR44" s="61" t="n">
        <v>2</v>
      </c>
      <c r="CS44" s="61" t="n">
        <v>0</v>
      </c>
      <c r="CT44" s="62" t="n">
        <v>1</v>
      </c>
      <c r="CU44" s="63" t="n">
        <f aca="false">SUM(CP44:CT44)</f>
        <v>6</v>
      </c>
      <c r="CV44" s="60" t="n">
        <v>2</v>
      </c>
      <c r="CW44" s="61" t="n">
        <v>1</v>
      </c>
      <c r="CX44" s="61" t="n">
        <v>2</v>
      </c>
      <c r="CY44" s="61" t="n">
        <v>0</v>
      </c>
      <c r="CZ44" s="62" t="n">
        <v>1</v>
      </c>
      <c r="DA44" s="63" t="n">
        <f aca="false">SUM(CV44:CZ44)</f>
        <v>6</v>
      </c>
      <c r="DB44" s="60" t="n">
        <v>2</v>
      </c>
      <c r="DC44" s="61" t="n">
        <v>1</v>
      </c>
      <c r="DD44" s="61" t="n">
        <v>2</v>
      </c>
      <c r="DE44" s="61" t="n">
        <v>0</v>
      </c>
      <c r="DF44" s="62" t="n">
        <v>2</v>
      </c>
      <c r="DG44" s="64" t="n">
        <f aca="false">SUM(DB44:DF44)</f>
        <v>7</v>
      </c>
      <c r="DH44" s="27"/>
      <c r="DI44" s="27"/>
    </row>
    <row r="45" customFormat="false" ht="15" hidden="false" customHeight="false" outlineLevel="0" collapsed="false">
      <c r="A45" s="91" t="n">
        <f aca="false">(ROW()-5)</f>
        <v>40</v>
      </c>
      <c r="B45" s="195" t="n">
        <v>7652</v>
      </c>
      <c r="C45" s="57" t="s">
        <v>51</v>
      </c>
      <c r="D45" s="218" t="n">
        <v>18</v>
      </c>
      <c r="E45" s="215" t="n">
        <v>19</v>
      </c>
      <c r="F45" s="197" t="n">
        <v>38</v>
      </c>
      <c r="G45" s="198" t="n">
        <f aca="false">AVERAGE(D45:E45)</f>
        <v>18.5</v>
      </c>
      <c r="H45" s="210" t="n">
        <f aca="false">(AVERAGE(U45,AA45,AG45,AM45,AS45,AY45,BE45,BK45,BQ45,BW45,CC45,CI45,CO45,CU45,DA45,DG45)*15)/10</f>
        <v>13.5</v>
      </c>
      <c r="I45" s="211" t="n">
        <v>7</v>
      </c>
      <c r="J45" s="211" t="n">
        <v>7</v>
      </c>
      <c r="K45" s="211" t="n">
        <v>7</v>
      </c>
      <c r="L45" s="211" t="n">
        <v>7</v>
      </c>
      <c r="M45" s="212" t="n">
        <f aca="false">CEILING(((I45+J45+K45+L45)*5)/40,1)</f>
        <v>4</v>
      </c>
      <c r="N45" s="212" t="n">
        <f aca="false">(F45*5)/46</f>
        <v>4.1304347826087</v>
      </c>
      <c r="O45" s="213" t="n">
        <f aca="false">(H45+M45+N45)</f>
        <v>21.6304347826087</v>
      </c>
      <c r="P45" s="138" t="n">
        <v>2</v>
      </c>
      <c r="Q45" s="22" t="n">
        <v>2</v>
      </c>
      <c r="R45" s="22" t="n">
        <v>3</v>
      </c>
      <c r="S45" s="22" t="n">
        <v>0</v>
      </c>
      <c r="T45" s="139" t="n">
        <v>2</v>
      </c>
      <c r="U45" s="54" t="n">
        <f aca="false">SUM(P45:T45)</f>
        <v>9</v>
      </c>
      <c r="V45" s="136" t="n">
        <v>2</v>
      </c>
      <c r="W45" s="20" t="n">
        <v>2</v>
      </c>
      <c r="X45" s="20" t="n">
        <v>3</v>
      </c>
      <c r="Y45" s="20" t="n">
        <v>1</v>
      </c>
      <c r="Z45" s="140" t="n">
        <v>2</v>
      </c>
      <c r="AA45" s="63" t="n">
        <f aca="false">SUM(V45:Z45)</f>
        <v>10</v>
      </c>
      <c r="AB45" s="51" t="n">
        <v>2</v>
      </c>
      <c r="AC45" s="52" t="n">
        <v>2</v>
      </c>
      <c r="AD45" s="52" t="n">
        <v>3</v>
      </c>
      <c r="AE45" s="52" t="n">
        <v>1</v>
      </c>
      <c r="AF45" s="53" t="n">
        <v>2</v>
      </c>
      <c r="AG45" s="54" t="n">
        <f aca="false">SUM(AB45:AF45)</f>
        <v>10</v>
      </c>
      <c r="AH45" s="51" t="n">
        <v>2</v>
      </c>
      <c r="AI45" s="52" t="n">
        <v>2</v>
      </c>
      <c r="AJ45" s="52" t="n">
        <v>3</v>
      </c>
      <c r="AK45" s="52" t="n">
        <v>1</v>
      </c>
      <c r="AL45" s="53" t="n">
        <v>2</v>
      </c>
      <c r="AM45" s="54" t="n">
        <f aca="false">SUM(AH45:AL45)</f>
        <v>10</v>
      </c>
      <c r="AN45" s="51" t="n">
        <v>2</v>
      </c>
      <c r="AO45" s="52" t="n">
        <v>2</v>
      </c>
      <c r="AP45" s="52" t="n">
        <v>2</v>
      </c>
      <c r="AQ45" s="52" t="n">
        <v>1</v>
      </c>
      <c r="AR45" s="53" t="n">
        <v>2</v>
      </c>
      <c r="AS45" s="54" t="n">
        <f aca="false">SUM(AN45:AR45)</f>
        <v>9</v>
      </c>
      <c r="AT45" s="51" t="n">
        <v>2</v>
      </c>
      <c r="AU45" s="52" t="n">
        <v>2</v>
      </c>
      <c r="AV45" s="52" t="n">
        <v>2</v>
      </c>
      <c r="AW45" s="52" t="n">
        <v>1</v>
      </c>
      <c r="AX45" s="53" t="n">
        <v>2</v>
      </c>
      <c r="AY45" s="54" t="n">
        <f aca="false">SUM(AT45:AX45)</f>
        <v>9</v>
      </c>
      <c r="AZ45" s="51" t="n">
        <v>2</v>
      </c>
      <c r="BA45" s="52" t="n">
        <v>2</v>
      </c>
      <c r="BB45" s="52" t="n">
        <v>2</v>
      </c>
      <c r="BC45" s="52" t="n">
        <v>1</v>
      </c>
      <c r="BD45" s="53" t="n">
        <v>2</v>
      </c>
      <c r="BE45" s="54" t="n">
        <f aca="false">SUM(AZ45:BD45)</f>
        <v>9</v>
      </c>
      <c r="BF45" s="51" t="n">
        <v>2</v>
      </c>
      <c r="BG45" s="52" t="n">
        <v>2</v>
      </c>
      <c r="BH45" s="52" t="n">
        <v>2</v>
      </c>
      <c r="BI45" s="52" t="n">
        <v>0</v>
      </c>
      <c r="BJ45" s="53" t="n">
        <v>2</v>
      </c>
      <c r="BK45" s="54" t="n">
        <f aca="false">SUM(BF45:BJ45)</f>
        <v>8</v>
      </c>
      <c r="BL45" s="51" t="n">
        <v>2</v>
      </c>
      <c r="BM45" s="52" t="n">
        <v>2</v>
      </c>
      <c r="BN45" s="52" t="n">
        <v>3</v>
      </c>
      <c r="BO45" s="52" t="n">
        <v>0</v>
      </c>
      <c r="BP45" s="53" t="n">
        <v>2</v>
      </c>
      <c r="BQ45" s="54" t="n">
        <f aca="false">SUM(BL45:BP45)</f>
        <v>9</v>
      </c>
      <c r="BR45" s="51" t="n">
        <v>2</v>
      </c>
      <c r="BS45" s="52" t="n">
        <v>2</v>
      </c>
      <c r="BT45" s="52" t="n">
        <v>3</v>
      </c>
      <c r="BU45" s="52" t="n">
        <v>0</v>
      </c>
      <c r="BV45" s="53" t="n">
        <v>2</v>
      </c>
      <c r="BW45" s="54" t="n">
        <f aca="false">SUM(BR45:BV45)</f>
        <v>9</v>
      </c>
      <c r="BX45" s="51" t="n">
        <v>2</v>
      </c>
      <c r="BY45" s="52" t="n">
        <v>2</v>
      </c>
      <c r="BZ45" s="52" t="n">
        <v>3</v>
      </c>
      <c r="CA45" s="52" t="n">
        <v>0</v>
      </c>
      <c r="CB45" s="53" t="n">
        <v>2</v>
      </c>
      <c r="CC45" s="54" t="n">
        <f aca="false">SUM(BX45:CB45)</f>
        <v>9</v>
      </c>
      <c r="CD45" s="51" t="n">
        <v>2</v>
      </c>
      <c r="CE45" s="52" t="n">
        <v>2</v>
      </c>
      <c r="CF45" s="52" t="n">
        <v>2</v>
      </c>
      <c r="CG45" s="52" t="n">
        <v>0</v>
      </c>
      <c r="CH45" s="53" t="n">
        <v>2</v>
      </c>
      <c r="CI45" s="54" t="n">
        <f aca="false">SUM(CD45:CH45)</f>
        <v>8</v>
      </c>
      <c r="CJ45" s="51" t="n">
        <v>2</v>
      </c>
      <c r="CK45" s="52" t="n">
        <v>2</v>
      </c>
      <c r="CL45" s="52" t="n">
        <v>2</v>
      </c>
      <c r="CM45" s="52" t="n">
        <v>0</v>
      </c>
      <c r="CN45" s="53" t="n">
        <v>2</v>
      </c>
      <c r="CO45" s="54" t="n">
        <f aca="false">SUM(CJ45:CN45)</f>
        <v>8</v>
      </c>
      <c r="CP45" s="51" t="n">
        <v>2</v>
      </c>
      <c r="CQ45" s="52" t="n">
        <v>2</v>
      </c>
      <c r="CR45" s="52" t="n">
        <v>3</v>
      </c>
      <c r="CS45" s="52" t="n">
        <v>0</v>
      </c>
      <c r="CT45" s="53" t="n">
        <v>2</v>
      </c>
      <c r="CU45" s="54" t="n">
        <f aca="false">SUM(CP45:CT45)</f>
        <v>9</v>
      </c>
      <c r="CV45" s="51" t="n">
        <v>2</v>
      </c>
      <c r="CW45" s="52" t="n">
        <v>2</v>
      </c>
      <c r="CX45" s="52" t="n">
        <v>3</v>
      </c>
      <c r="CY45" s="52" t="n">
        <v>0</v>
      </c>
      <c r="CZ45" s="53" t="n">
        <v>2</v>
      </c>
      <c r="DA45" s="54" t="n">
        <f aca="false">SUM(CV45:CZ45)</f>
        <v>9</v>
      </c>
      <c r="DB45" s="51" t="n">
        <v>2</v>
      </c>
      <c r="DC45" s="52" t="n">
        <v>2</v>
      </c>
      <c r="DD45" s="52" t="n">
        <v>3</v>
      </c>
      <c r="DE45" s="52" t="n">
        <v>0</v>
      </c>
      <c r="DF45" s="53" t="n">
        <v>2</v>
      </c>
      <c r="DG45" s="55" t="n">
        <f aca="false">SUM(DB45:DF45)</f>
        <v>9</v>
      </c>
      <c r="DH45" s="27"/>
      <c r="DI45" s="27"/>
    </row>
    <row r="46" customFormat="false" ht="15" hidden="false" customHeight="false" outlineLevel="0" collapsed="false">
      <c r="A46" s="91" t="n">
        <f aca="false">(ROW()-5)</f>
        <v>41</v>
      </c>
      <c r="B46" s="195" t="n">
        <v>7653</v>
      </c>
      <c r="C46" s="57" t="s">
        <v>52</v>
      </c>
      <c r="D46" s="214" t="n">
        <v>17</v>
      </c>
      <c r="E46" s="221" t="n">
        <v>20</v>
      </c>
      <c r="F46" s="197" t="n">
        <v>39</v>
      </c>
      <c r="G46" s="198" t="n">
        <f aca="false">AVERAGE(D46:E46)</f>
        <v>18.5</v>
      </c>
      <c r="H46" s="210" t="n">
        <f aca="false">(AVERAGE(U46,AA46,AG46,AM46,AS46,AY46,BE46,BK46,BQ46,BW46,CC46,CI46,CO46,CU46,DA46,DG46)*15)/10</f>
        <v>13.03125</v>
      </c>
      <c r="I46" s="216" t="n">
        <v>9</v>
      </c>
      <c r="J46" s="211" t="n">
        <v>8</v>
      </c>
      <c r="K46" s="211" t="n">
        <v>8</v>
      </c>
      <c r="L46" s="211" t="n">
        <v>8</v>
      </c>
      <c r="M46" s="212" t="n">
        <f aca="false">CEILING(((I46+J46+K46+L46)*5)/40,1)</f>
        <v>5</v>
      </c>
      <c r="N46" s="212" t="n">
        <f aca="false">(F46*5)/46</f>
        <v>4.23913043478261</v>
      </c>
      <c r="O46" s="213" t="n">
        <f aca="false">(H46+M46+N46)</f>
        <v>22.2703804347826</v>
      </c>
      <c r="P46" s="138" t="n">
        <v>2</v>
      </c>
      <c r="Q46" s="22" t="n">
        <v>2</v>
      </c>
      <c r="R46" s="22" t="n">
        <v>2</v>
      </c>
      <c r="S46" s="22" t="n">
        <v>1</v>
      </c>
      <c r="T46" s="139" t="n">
        <v>2</v>
      </c>
      <c r="U46" s="54" t="n">
        <f aca="false">SUM(P46:T46)</f>
        <v>9</v>
      </c>
      <c r="V46" s="136" t="n">
        <v>2</v>
      </c>
      <c r="W46" s="20" t="n">
        <v>2</v>
      </c>
      <c r="X46" s="20" t="n">
        <v>2</v>
      </c>
      <c r="Y46" s="20" t="n">
        <v>1</v>
      </c>
      <c r="Z46" s="140" t="n">
        <v>2</v>
      </c>
      <c r="AA46" s="63" t="n">
        <f aca="false">SUM(V46:Z46)</f>
        <v>9</v>
      </c>
      <c r="AB46" s="51" t="n">
        <v>2</v>
      </c>
      <c r="AC46" s="52" t="n">
        <v>2</v>
      </c>
      <c r="AD46" s="52" t="n">
        <v>2</v>
      </c>
      <c r="AE46" s="52" t="n">
        <v>1</v>
      </c>
      <c r="AF46" s="53" t="n">
        <v>2</v>
      </c>
      <c r="AG46" s="54" t="n">
        <f aca="false">SUM(AB46:AF46)</f>
        <v>9</v>
      </c>
      <c r="AH46" s="51" t="n">
        <v>2</v>
      </c>
      <c r="AI46" s="52" t="n">
        <v>2</v>
      </c>
      <c r="AJ46" s="52" t="n">
        <v>3</v>
      </c>
      <c r="AK46" s="52" t="n">
        <v>1</v>
      </c>
      <c r="AL46" s="53" t="n">
        <v>1</v>
      </c>
      <c r="AM46" s="54" t="n">
        <f aca="false">SUM(AH46:AL46)</f>
        <v>9</v>
      </c>
      <c r="AN46" s="51" t="n">
        <v>2</v>
      </c>
      <c r="AO46" s="52" t="n">
        <v>2</v>
      </c>
      <c r="AP46" s="52" t="n">
        <v>2</v>
      </c>
      <c r="AQ46" s="52" t="n">
        <v>1</v>
      </c>
      <c r="AR46" s="53" t="n">
        <v>2</v>
      </c>
      <c r="AS46" s="54" t="n">
        <f aca="false">SUM(AN46:AR46)</f>
        <v>9</v>
      </c>
      <c r="AT46" s="51" t="n">
        <v>2</v>
      </c>
      <c r="AU46" s="52" t="n">
        <v>2</v>
      </c>
      <c r="AV46" s="52" t="n">
        <v>2</v>
      </c>
      <c r="AW46" s="52" t="n">
        <v>0</v>
      </c>
      <c r="AX46" s="53" t="n">
        <v>2</v>
      </c>
      <c r="AY46" s="54" t="n">
        <f aca="false">SUM(AT46:AX46)</f>
        <v>8</v>
      </c>
      <c r="AZ46" s="51" t="n">
        <v>2</v>
      </c>
      <c r="BA46" s="52" t="n">
        <v>2</v>
      </c>
      <c r="BB46" s="52" t="n">
        <v>3</v>
      </c>
      <c r="BC46" s="52" t="n">
        <v>0</v>
      </c>
      <c r="BD46" s="53" t="n">
        <v>2</v>
      </c>
      <c r="BE46" s="54" t="n">
        <f aca="false">SUM(AZ46:BD46)</f>
        <v>9</v>
      </c>
      <c r="BF46" s="51" t="n">
        <v>2</v>
      </c>
      <c r="BG46" s="52" t="n">
        <v>2</v>
      </c>
      <c r="BH46" s="52" t="n">
        <v>2</v>
      </c>
      <c r="BI46" s="52" t="n">
        <v>0</v>
      </c>
      <c r="BJ46" s="53" t="n">
        <v>2</v>
      </c>
      <c r="BK46" s="54" t="n">
        <f aca="false">SUM(BF46:BJ46)</f>
        <v>8</v>
      </c>
      <c r="BL46" s="51" t="n">
        <v>2</v>
      </c>
      <c r="BM46" s="52" t="n">
        <v>1</v>
      </c>
      <c r="BN46" s="52" t="n">
        <v>2</v>
      </c>
      <c r="BO46" s="52" t="n">
        <v>1</v>
      </c>
      <c r="BP46" s="53" t="n">
        <v>1</v>
      </c>
      <c r="BQ46" s="54" t="n">
        <f aca="false">SUM(BL46:BP46)</f>
        <v>7</v>
      </c>
      <c r="BR46" s="51" t="n">
        <v>2</v>
      </c>
      <c r="BS46" s="52" t="n">
        <v>2</v>
      </c>
      <c r="BT46" s="52" t="n">
        <v>3</v>
      </c>
      <c r="BU46" s="52" t="n">
        <v>0</v>
      </c>
      <c r="BV46" s="53" t="n">
        <v>2</v>
      </c>
      <c r="BW46" s="54" t="n">
        <f aca="false">SUM(BR46:BV46)</f>
        <v>9</v>
      </c>
      <c r="BX46" s="51" t="n">
        <v>2</v>
      </c>
      <c r="BY46" s="52" t="n">
        <v>2</v>
      </c>
      <c r="BZ46" s="52" t="n">
        <v>3</v>
      </c>
      <c r="CA46" s="52" t="n">
        <v>0</v>
      </c>
      <c r="CB46" s="53" t="n">
        <v>2</v>
      </c>
      <c r="CC46" s="54" t="n">
        <f aca="false">SUM(BX46:CB46)</f>
        <v>9</v>
      </c>
      <c r="CD46" s="51" t="n">
        <v>2</v>
      </c>
      <c r="CE46" s="52" t="n">
        <v>2</v>
      </c>
      <c r="CF46" s="52" t="n">
        <v>3</v>
      </c>
      <c r="CG46" s="52" t="n">
        <v>1</v>
      </c>
      <c r="CH46" s="53" t="n">
        <v>2</v>
      </c>
      <c r="CI46" s="54" t="n">
        <f aca="false">SUM(CD46:CH46)</f>
        <v>10</v>
      </c>
      <c r="CJ46" s="51" t="n">
        <v>2</v>
      </c>
      <c r="CK46" s="52" t="n">
        <v>2</v>
      </c>
      <c r="CL46" s="52" t="n">
        <v>3</v>
      </c>
      <c r="CM46" s="52" t="n">
        <v>0</v>
      </c>
      <c r="CN46" s="53" t="n">
        <v>2</v>
      </c>
      <c r="CO46" s="54" t="n">
        <f aca="false">SUM(CJ46:CN46)</f>
        <v>9</v>
      </c>
      <c r="CP46" s="51" t="n">
        <v>2</v>
      </c>
      <c r="CQ46" s="52" t="n">
        <v>1</v>
      </c>
      <c r="CR46" s="52" t="n">
        <v>3</v>
      </c>
      <c r="CS46" s="52" t="n">
        <v>0</v>
      </c>
      <c r="CT46" s="53" t="n">
        <v>2</v>
      </c>
      <c r="CU46" s="54" t="n">
        <f aca="false">SUM(CP46:CT46)</f>
        <v>8</v>
      </c>
      <c r="CV46" s="51" t="n">
        <v>2</v>
      </c>
      <c r="CW46" s="52" t="n">
        <v>2</v>
      </c>
      <c r="CX46" s="52" t="n">
        <v>3</v>
      </c>
      <c r="CY46" s="52" t="n">
        <v>0</v>
      </c>
      <c r="CZ46" s="53" t="n">
        <v>2</v>
      </c>
      <c r="DA46" s="54" t="n">
        <f aca="false">SUM(CV46:CZ46)</f>
        <v>9</v>
      </c>
      <c r="DB46" s="51" t="n">
        <v>2</v>
      </c>
      <c r="DC46" s="52" t="n">
        <v>2</v>
      </c>
      <c r="DD46" s="52" t="n">
        <v>2</v>
      </c>
      <c r="DE46" s="52" t="n">
        <v>0</v>
      </c>
      <c r="DF46" s="53" t="n">
        <v>2</v>
      </c>
      <c r="DG46" s="55" t="n">
        <f aca="false">SUM(DB46:DF46)</f>
        <v>8</v>
      </c>
      <c r="DH46" s="27"/>
      <c r="DI46" s="27"/>
    </row>
    <row r="47" customFormat="false" ht="15" hidden="false" customHeight="false" outlineLevel="0" collapsed="false">
      <c r="A47" s="91" t="n">
        <f aca="false">(ROW()-5)</f>
        <v>42</v>
      </c>
      <c r="B47" s="195" t="n">
        <v>7654</v>
      </c>
      <c r="C47" s="57" t="s">
        <v>53</v>
      </c>
      <c r="D47" s="222" t="n">
        <v>4</v>
      </c>
      <c r="E47" s="223" t="n">
        <v>12</v>
      </c>
      <c r="F47" s="197" t="n">
        <v>32</v>
      </c>
      <c r="G47" s="198" t="n">
        <f aca="false">AVERAGE(D47:E47)</f>
        <v>8</v>
      </c>
      <c r="H47" s="210" t="n">
        <f aca="false">(AVERAGE(U47,AA47,AG47,AM47,AS47,AY47,BE47,BK47,BQ47,BW47,CC47,CI47,CO47,CU47,DA47,DG47)*15)/10</f>
        <v>10.96875</v>
      </c>
      <c r="I47" s="219" t="n">
        <v>4</v>
      </c>
      <c r="J47" s="219" t="n">
        <v>4</v>
      </c>
      <c r="K47" s="219" t="n">
        <v>4</v>
      </c>
      <c r="L47" s="219" t="n">
        <v>4</v>
      </c>
      <c r="M47" s="212" t="n">
        <f aca="false">CEILING(((I47+J47+K47+L47)*5)/40,1)</f>
        <v>2</v>
      </c>
      <c r="N47" s="212" t="n">
        <f aca="false">(F47*5)/46</f>
        <v>3.47826086956522</v>
      </c>
      <c r="O47" s="213" t="n">
        <f aca="false">(H47+M47+N47)</f>
        <v>16.4470108695652</v>
      </c>
      <c r="P47" s="138" t="n">
        <v>2</v>
      </c>
      <c r="Q47" s="22" t="n">
        <v>2</v>
      </c>
      <c r="R47" s="22" t="n">
        <v>1</v>
      </c>
      <c r="S47" s="22" t="n">
        <v>0</v>
      </c>
      <c r="T47" s="139" t="n">
        <v>2</v>
      </c>
      <c r="U47" s="54" t="n">
        <f aca="false">SUM(P47:T47)</f>
        <v>7</v>
      </c>
      <c r="V47" s="136" t="n">
        <v>2</v>
      </c>
      <c r="W47" s="20" t="n">
        <v>2</v>
      </c>
      <c r="X47" s="20" t="n">
        <v>2</v>
      </c>
      <c r="Y47" s="20" t="n">
        <v>0</v>
      </c>
      <c r="Z47" s="140" t="n">
        <v>2</v>
      </c>
      <c r="AA47" s="63" t="n">
        <f aca="false">SUM(V47:Z47)</f>
        <v>8</v>
      </c>
      <c r="AB47" s="51" t="n">
        <v>1</v>
      </c>
      <c r="AC47" s="52" t="n">
        <v>2</v>
      </c>
      <c r="AD47" s="52" t="n">
        <v>2</v>
      </c>
      <c r="AE47" s="52" t="n">
        <v>0</v>
      </c>
      <c r="AF47" s="53" t="n">
        <v>2</v>
      </c>
      <c r="AG47" s="54" t="n">
        <f aca="false">SUM(AB47:AF47)</f>
        <v>7</v>
      </c>
      <c r="AH47" s="51" t="n">
        <v>2</v>
      </c>
      <c r="AI47" s="52" t="n">
        <v>2</v>
      </c>
      <c r="AJ47" s="52" t="n">
        <v>2</v>
      </c>
      <c r="AK47" s="52" t="n">
        <v>0</v>
      </c>
      <c r="AL47" s="53" t="n">
        <v>2</v>
      </c>
      <c r="AM47" s="54" t="n">
        <f aca="false">SUM(AH47:AL47)</f>
        <v>8</v>
      </c>
      <c r="AN47" s="51" t="n">
        <v>2</v>
      </c>
      <c r="AO47" s="52" t="n">
        <v>2</v>
      </c>
      <c r="AP47" s="52" t="n">
        <v>2</v>
      </c>
      <c r="AQ47" s="52" t="n">
        <v>0</v>
      </c>
      <c r="AR47" s="53" t="n">
        <v>2</v>
      </c>
      <c r="AS47" s="54" t="n">
        <f aca="false">SUM(AN47:AR47)</f>
        <v>8</v>
      </c>
      <c r="AT47" s="51" t="n">
        <v>2</v>
      </c>
      <c r="AU47" s="52" t="n">
        <v>2</v>
      </c>
      <c r="AV47" s="52" t="n">
        <v>2</v>
      </c>
      <c r="AW47" s="52" t="n">
        <v>0</v>
      </c>
      <c r="AX47" s="53" t="n">
        <v>2</v>
      </c>
      <c r="AY47" s="54" t="n">
        <f aca="false">SUM(AT47:AX47)</f>
        <v>8</v>
      </c>
      <c r="AZ47" s="51" t="n">
        <v>2</v>
      </c>
      <c r="BA47" s="52" t="n">
        <v>2</v>
      </c>
      <c r="BB47" s="52" t="n">
        <v>2</v>
      </c>
      <c r="BC47" s="52" t="n">
        <v>0</v>
      </c>
      <c r="BD47" s="53" t="n">
        <v>2</v>
      </c>
      <c r="BE47" s="54" t="n">
        <f aca="false">SUM(AZ47:BD47)</f>
        <v>8</v>
      </c>
      <c r="BF47" s="51" t="n">
        <v>2</v>
      </c>
      <c r="BG47" s="52" t="n">
        <v>1</v>
      </c>
      <c r="BH47" s="52" t="n">
        <v>2</v>
      </c>
      <c r="BI47" s="52" t="n">
        <v>0</v>
      </c>
      <c r="BJ47" s="53" t="n">
        <v>2</v>
      </c>
      <c r="BK47" s="54" t="n">
        <f aca="false">SUM(BF47:BJ47)</f>
        <v>7</v>
      </c>
      <c r="BL47" s="51" t="n">
        <v>1</v>
      </c>
      <c r="BM47" s="52" t="n">
        <v>2</v>
      </c>
      <c r="BN47" s="52" t="n">
        <v>2</v>
      </c>
      <c r="BO47" s="52" t="n">
        <v>0</v>
      </c>
      <c r="BP47" s="53" t="n">
        <v>2</v>
      </c>
      <c r="BQ47" s="54" t="n">
        <f aca="false">SUM(BL47:BP47)</f>
        <v>7</v>
      </c>
      <c r="BR47" s="51" t="n">
        <v>2</v>
      </c>
      <c r="BS47" s="52" t="n">
        <v>1</v>
      </c>
      <c r="BT47" s="52" t="n">
        <v>2</v>
      </c>
      <c r="BU47" s="52" t="n">
        <v>0</v>
      </c>
      <c r="BV47" s="53" t="n">
        <v>2</v>
      </c>
      <c r="BW47" s="54" t="n">
        <f aca="false">SUM(BR47:BV47)</f>
        <v>7</v>
      </c>
      <c r="BX47" s="51" t="n">
        <v>2</v>
      </c>
      <c r="BY47" s="52" t="n">
        <v>1</v>
      </c>
      <c r="BZ47" s="52" t="n">
        <v>2</v>
      </c>
      <c r="CA47" s="52" t="n">
        <v>0</v>
      </c>
      <c r="CB47" s="53" t="n">
        <v>2</v>
      </c>
      <c r="CC47" s="54" t="n">
        <f aca="false">SUM(BX47:CB47)</f>
        <v>7</v>
      </c>
      <c r="CD47" s="51" t="n">
        <v>2</v>
      </c>
      <c r="CE47" s="52" t="n">
        <v>1</v>
      </c>
      <c r="CF47" s="52" t="n">
        <v>2</v>
      </c>
      <c r="CG47" s="52" t="n">
        <v>0</v>
      </c>
      <c r="CH47" s="53" t="n">
        <v>2</v>
      </c>
      <c r="CI47" s="54" t="n">
        <f aca="false">SUM(CD47:CH47)</f>
        <v>7</v>
      </c>
      <c r="CJ47" s="51" t="n">
        <v>2</v>
      </c>
      <c r="CK47" s="52" t="n">
        <v>2</v>
      </c>
      <c r="CL47" s="52" t="n">
        <v>2</v>
      </c>
      <c r="CM47" s="52" t="n">
        <v>0</v>
      </c>
      <c r="CN47" s="53" t="n">
        <v>2</v>
      </c>
      <c r="CO47" s="54" t="n">
        <f aca="false">SUM(CJ47:CN47)</f>
        <v>8</v>
      </c>
      <c r="CP47" s="51" t="n">
        <v>1</v>
      </c>
      <c r="CQ47" s="52" t="n">
        <v>2</v>
      </c>
      <c r="CR47" s="52" t="n">
        <v>2</v>
      </c>
      <c r="CS47" s="52" t="n">
        <v>0</v>
      </c>
      <c r="CT47" s="53" t="n">
        <v>2</v>
      </c>
      <c r="CU47" s="54" t="n">
        <f aca="false">SUM(CP47:CT47)</f>
        <v>7</v>
      </c>
      <c r="CV47" s="51" t="n">
        <v>2</v>
      </c>
      <c r="CW47" s="52" t="n">
        <v>1</v>
      </c>
      <c r="CX47" s="52" t="n">
        <v>2</v>
      </c>
      <c r="CY47" s="52" t="n">
        <v>0</v>
      </c>
      <c r="CZ47" s="53" t="n">
        <v>2</v>
      </c>
      <c r="DA47" s="54" t="n">
        <f aca="false">SUM(CV47:CZ47)</f>
        <v>7</v>
      </c>
      <c r="DB47" s="51" t="n">
        <v>1</v>
      </c>
      <c r="DC47" s="52" t="n">
        <v>1</v>
      </c>
      <c r="DD47" s="52" t="n">
        <v>2</v>
      </c>
      <c r="DE47" s="52" t="n">
        <v>2</v>
      </c>
      <c r="DF47" s="53"/>
      <c r="DG47" s="55" t="n">
        <f aca="false">SUM(DB47:DF47)</f>
        <v>6</v>
      </c>
      <c r="DH47" s="27"/>
      <c r="DI47" s="27"/>
    </row>
    <row r="48" customFormat="false" ht="15" hidden="false" customHeight="false" outlineLevel="0" collapsed="false">
      <c r="A48" s="91" t="n">
        <f aca="false">(ROW()-5)</f>
        <v>43</v>
      </c>
      <c r="B48" s="195" t="n">
        <v>7655</v>
      </c>
      <c r="C48" s="57" t="s">
        <v>54</v>
      </c>
      <c r="D48" s="218" t="n">
        <v>20</v>
      </c>
      <c r="E48" s="215" t="n">
        <v>19</v>
      </c>
      <c r="F48" s="197" t="n">
        <v>31</v>
      </c>
      <c r="G48" s="198" t="n">
        <f aca="false">AVERAGE(D48:E48)</f>
        <v>19.5</v>
      </c>
      <c r="H48" s="210" t="n">
        <f aca="false">(AVERAGE(U48,AA48,AG48,AM48,AS48,AY48,BE48,BK48,BQ48,BW48,CC48,CI48,CO48,CU48,DA48,DG48)*15)/10</f>
        <v>11.53125</v>
      </c>
      <c r="I48" s="211" t="n">
        <v>8</v>
      </c>
      <c r="J48" s="211" t="n">
        <v>8</v>
      </c>
      <c r="K48" s="211" t="n">
        <v>7</v>
      </c>
      <c r="L48" s="211" t="n">
        <v>8</v>
      </c>
      <c r="M48" s="212" t="n">
        <f aca="false">CEILING(((I48+J48+K48+L48)*5)/40,1)</f>
        <v>4</v>
      </c>
      <c r="N48" s="212" t="n">
        <f aca="false">(F48*5)/46</f>
        <v>3.3695652173913</v>
      </c>
      <c r="O48" s="213" t="n">
        <f aca="false">(H48+M48+N48)</f>
        <v>18.9008152173913</v>
      </c>
      <c r="P48" s="138" t="n">
        <v>2</v>
      </c>
      <c r="Q48" s="22" t="n">
        <v>2</v>
      </c>
      <c r="R48" s="22" t="n">
        <v>3</v>
      </c>
      <c r="S48" s="22" t="n">
        <f aca="false">-T482</f>
        <v>-0</v>
      </c>
      <c r="T48" s="139" t="n">
        <v>2</v>
      </c>
      <c r="U48" s="54" t="n">
        <f aca="false">SUM(P48:T48)</f>
        <v>9</v>
      </c>
      <c r="V48" s="136" t="n">
        <v>2</v>
      </c>
      <c r="W48" s="20" t="n">
        <v>2</v>
      </c>
      <c r="X48" s="20" t="n">
        <v>3</v>
      </c>
      <c r="Y48" s="20" t="n">
        <v>0</v>
      </c>
      <c r="Z48" s="140" t="n">
        <v>2</v>
      </c>
      <c r="AA48" s="63" t="n">
        <f aca="false">SUM(V48:Z48)</f>
        <v>9</v>
      </c>
      <c r="AB48" s="51" t="n">
        <v>2</v>
      </c>
      <c r="AC48" s="52" t="n">
        <v>2</v>
      </c>
      <c r="AD48" s="52" t="n">
        <v>3</v>
      </c>
      <c r="AE48" s="52" t="n">
        <v>0</v>
      </c>
      <c r="AF48" s="53" t="n">
        <v>2</v>
      </c>
      <c r="AG48" s="54" t="n">
        <f aca="false">SUM(AB48:AF48)</f>
        <v>9</v>
      </c>
      <c r="AH48" s="51" t="n">
        <v>2</v>
      </c>
      <c r="AI48" s="52" t="n">
        <v>2</v>
      </c>
      <c r="AJ48" s="52" t="n">
        <v>3</v>
      </c>
      <c r="AK48" s="52" t="n">
        <v>0</v>
      </c>
      <c r="AL48" s="53" t="n">
        <v>2</v>
      </c>
      <c r="AM48" s="54" t="n">
        <f aca="false">SUM(AH48:AL48)</f>
        <v>9</v>
      </c>
      <c r="AN48" s="51" t="n">
        <v>2</v>
      </c>
      <c r="AO48" s="52" t="n">
        <v>2</v>
      </c>
      <c r="AP48" s="52" t="n">
        <v>3</v>
      </c>
      <c r="AQ48" s="52" t="n">
        <v>0</v>
      </c>
      <c r="AR48" s="53" t="n">
        <v>2</v>
      </c>
      <c r="AS48" s="54" t="n">
        <f aca="false">SUM(AN48:AR48)</f>
        <v>9</v>
      </c>
      <c r="AT48" s="51" t="n">
        <v>2</v>
      </c>
      <c r="AU48" s="52" t="n">
        <v>2</v>
      </c>
      <c r="AV48" s="52" t="n">
        <v>2</v>
      </c>
      <c r="AW48" s="52" t="n">
        <v>0</v>
      </c>
      <c r="AX48" s="53" t="n">
        <v>2</v>
      </c>
      <c r="AY48" s="54" t="n">
        <f aca="false">SUM(AT48:AX48)</f>
        <v>8</v>
      </c>
      <c r="AZ48" s="51" t="n">
        <v>2</v>
      </c>
      <c r="BA48" s="52" t="n">
        <v>2</v>
      </c>
      <c r="BB48" s="52" t="n">
        <v>2</v>
      </c>
      <c r="BC48" s="52" t="n">
        <v>0</v>
      </c>
      <c r="BD48" s="53" t="n">
        <v>1</v>
      </c>
      <c r="BE48" s="54" t="n">
        <f aca="false">SUM(AZ48:BD48)</f>
        <v>7</v>
      </c>
      <c r="BF48" s="51" t="n">
        <v>2</v>
      </c>
      <c r="BG48" s="52" t="n">
        <v>1</v>
      </c>
      <c r="BH48" s="52" t="n">
        <v>2</v>
      </c>
      <c r="BI48" s="52" t="n">
        <v>0</v>
      </c>
      <c r="BJ48" s="53" t="n">
        <v>1</v>
      </c>
      <c r="BK48" s="54" t="n">
        <f aca="false">SUM(BF48:BJ48)</f>
        <v>6</v>
      </c>
      <c r="BL48" s="51" t="n">
        <v>2</v>
      </c>
      <c r="BM48" s="52" t="n">
        <v>2</v>
      </c>
      <c r="BN48" s="52" t="n">
        <v>2</v>
      </c>
      <c r="BO48" s="52" t="n">
        <v>0</v>
      </c>
      <c r="BP48" s="53" t="n">
        <v>1</v>
      </c>
      <c r="BQ48" s="54" t="n">
        <f aca="false">SUM(BL48:BP48)</f>
        <v>7</v>
      </c>
      <c r="BR48" s="51" t="n">
        <v>2</v>
      </c>
      <c r="BS48" s="52" t="n">
        <v>2</v>
      </c>
      <c r="BT48" s="52" t="n">
        <v>2</v>
      </c>
      <c r="BU48" s="52" t="n">
        <v>0</v>
      </c>
      <c r="BV48" s="53" t="n">
        <v>2</v>
      </c>
      <c r="BW48" s="54" t="n">
        <f aca="false">SUM(BR48:BV48)</f>
        <v>8</v>
      </c>
      <c r="BX48" s="51" t="n">
        <v>2</v>
      </c>
      <c r="BY48" s="52" t="n">
        <v>2</v>
      </c>
      <c r="BZ48" s="52" t="n">
        <v>2</v>
      </c>
      <c r="CA48" s="52" t="n">
        <v>0</v>
      </c>
      <c r="CB48" s="53" t="n">
        <v>2</v>
      </c>
      <c r="CC48" s="54" t="n">
        <f aca="false">SUM(BX48:CB48)</f>
        <v>8</v>
      </c>
      <c r="CD48" s="51" t="n">
        <v>2</v>
      </c>
      <c r="CE48" s="52" t="n">
        <v>2</v>
      </c>
      <c r="CF48" s="52" t="n">
        <v>2</v>
      </c>
      <c r="CG48" s="52" t="n">
        <v>0</v>
      </c>
      <c r="CH48" s="53" t="n">
        <v>2</v>
      </c>
      <c r="CI48" s="54" t="n">
        <f aca="false">SUM(CD48:CH48)</f>
        <v>8</v>
      </c>
      <c r="CJ48" s="51" t="n">
        <v>2</v>
      </c>
      <c r="CK48" s="52" t="n">
        <v>2</v>
      </c>
      <c r="CL48" s="52" t="n">
        <v>2</v>
      </c>
      <c r="CM48" s="52" t="n">
        <v>0</v>
      </c>
      <c r="CN48" s="53" t="n">
        <v>2</v>
      </c>
      <c r="CO48" s="54" t="n">
        <f aca="false">SUM(CJ48:CN48)</f>
        <v>8</v>
      </c>
      <c r="CP48" s="51" t="n">
        <v>2</v>
      </c>
      <c r="CQ48" s="52" t="n">
        <v>2</v>
      </c>
      <c r="CR48" s="52" t="n">
        <v>2</v>
      </c>
      <c r="CS48" s="52" t="n">
        <v>0</v>
      </c>
      <c r="CT48" s="53" t="n">
        <v>1</v>
      </c>
      <c r="CU48" s="54" t="n">
        <f aca="false">SUM(CP48:CT48)</f>
        <v>7</v>
      </c>
      <c r="CV48" s="51" t="n">
        <v>1</v>
      </c>
      <c r="CW48" s="52" t="n">
        <v>2</v>
      </c>
      <c r="CX48" s="52" t="n">
        <v>1</v>
      </c>
      <c r="CY48" s="52" t="n">
        <v>0</v>
      </c>
      <c r="CZ48" s="53" t="n">
        <v>2</v>
      </c>
      <c r="DA48" s="54" t="n">
        <f aca="false">SUM(CV48:CZ48)</f>
        <v>6</v>
      </c>
      <c r="DB48" s="51" t="n">
        <v>2</v>
      </c>
      <c r="DC48" s="52" t="n">
        <v>0</v>
      </c>
      <c r="DD48" s="52" t="n">
        <v>2</v>
      </c>
      <c r="DE48" s="52" t="n">
        <v>0</v>
      </c>
      <c r="DF48" s="53" t="n">
        <v>1</v>
      </c>
      <c r="DG48" s="55" t="n">
        <f aca="false">SUM(DB48:DF48)</f>
        <v>5</v>
      </c>
      <c r="DH48" s="27"/>
      <c r="DI48" s="27"/>
    </row>
    <row r="49" customFormat="false" ht="15" hidden="false" customHeight="false" outlineLevel="0" collapsed="false">
      <c r="A49" s="91" t="n">
        <f aca="false">(ROW()-5)</f>
        <v>44</v>
      </c>
      <c r="B49" s="195" t="n">
        <v>7656</v>
      </c>
      <c r="C49" s="57" t="s">
        <v>55</v>
      </c>
      <c r="D49" s="214" t="n">
        <v>13</v>
      </c>
      <c r="E49" s="197" t="n">
        <v>18</v>
      </c>
      <c r="F49" s="197" t="n">
        <v>29</v>
      </c>
      <c r="G49" s="198" t="n">
        <f aca="false">AVERAGE(D49:E49)</f>
        <v>15.5</v>
      </c>
      <c r="H49" s="210" t="n">
        <f aca="false">(AVERAGE(U49,AA49,AG49,AM49,AS49,AY49,BE49,BK49,BQ49,BW49,CC49,CI49,CO49,CU49,DA49,DG49)*15)/10</f>
        <v>12</v>
      </c>
      <c r="I49" s="211" t="n">
        <v>7</v>
      </c>
      <c r="J49" s="211" t="n">
        <v>7</v>
      </c>
      <c r="K49" s="211" t="n">
        <v>7</v>
      </c>
      <c r="L49" s="211" t="n">
        <v>7</v>
      </c>
      <c r="M49" s="212" t="n">
        <f aca="false">CEILING(((I49+J49+K49+L49)*5)/40,1)</f>
        <v>4</v>
      </c>
      <c r="N49" s="212" t="n">
        <f aca="false">(F49*5)/46</f>
        <v>3.15217391304348</v>
      </c>
      <c r="O49" s="213" t="n">
        <f aca="false">(H49+M49+N49)</f>
        <v>19.1521739130435</v>
      </c>
      <c r="P49" s="138" t="n">
        <v>2</v>
      </c>
      <c r="Q49" s="22" t="n">
        <v>2</v>
      </c>
      <c r="R49" s="22" t="n">
        <v>2</v>
      </c>
      <c r="S49" s="22" t="n">
        <v>0</v>
      </c>
      <c r="T49" s="139" t="n">
        <v>2</v>
      </c>
      <c r="U49" s="54" t="n">
        <f aca="false">SUM(P49:T49)</f>
        <v>8</v>
      </c>
      <c r="V49" s="136" t="n">
        <v>2</v>
      </c>
      <c r="W49" s="20" t="n">
        <v>2</v>
      </c>
      <c r="X49" s="20" t="n">
        <v>2</v>
      </c>
      <c r="Y49" s="20" t="n">
        <v>0</v>
      </c>
      <c r="Z49" s="137" t="n">
        <v>2</v>
      </c>
      <c r="AA49" s="63" t="n">
        <f aca="false">SUM(V49:Z49)</f>
        <v>8</v>
      </c>
      <c r="AB49" s="51" t="n">
        <v>2</v>
      </c>
      <c r="AC49" s="52" t="n">
        <v>2</v>
      </c>
      <c r="AD49" s="52" t="n">
        <v>2</v>
      </c>
      <c r="AE49" s="52" t="n">
        <v>0</v>
      </c>
      <c r="AF49" s="53" t="n">
        <v>2</v>
      </c>
      <c r="AG49" s="54" t="n">
        <v>8</v>
      </c>
      <c r="AH49" s="51" t="n">
        <v>2</v>
      </c>
      <c r="AI49" s="52" t="n">
        <v>2</v>
      </c>
      <c r="AJ49" s="52" t="n">
        <v>2</v>
      </c>
      <c r="AK49" s="52" t="n">
        <v>0</v>
      </c>
      <c r="AL49" s="53" t="n">
        <v>2</v>
      </c>
      <c r="AM49" s="54" t="n">
        <f aca="false">SUM(AH49:AL49)</f>
        <v>8</v>
      </c>
      <c r="AN49" s="51" t="n">
        <v>2</v>
      </c>
      <c r="AO49" s="52" t="n">
        <v>2</v>
      </c>
      <c r="AP49" s="52" t="n">
        <v>2</v>
      </c>
      <c r="AQ49" s="52" t="n">
        <v>0</v>
      </c>
      <c r="AR49" s="53" t="n">
        <v>2</v>
      </c>
      <c r="AS49" s="54" t="n">
        <f aca="false">SUM(AN49:AR49)</f>
        <v>8</v>
      </c>
      <c r="AT49" s="51" t="n">
        <v>2</v>
      </c>
      <c r="AU49" s="52" t="n">
        <v>2</v>
      </c>
      <c r="AV49" s="52" t="n">
        <v>2</v>
      </c>
      <c r="AW49" s="52" t="n">
        <v>0</v>
      </c>
      <c r="AX49" s="53" t="n">
        <v>2</v>
      </c>
      <c r="AY49" s="54" t="n">
        <f aca="false">SUM(AT49:AX49)</f>
        <v>8</v>
      </c>
      <c r="AZ49" s="51" t="n">
        <v>2</v>
      </c>
      <c r="BA49" s="52" t="n">
        <v>2</v>
      </c>
      <c r="BB49" s="52" t="n">
        <v>2</v>
      </c>
      <c r="BC49" s="52" t="n">
        <v>0</v>
      </c>
      <c r="BD49" s="53" t="n">
        <v>2</v>
      </c>
      <c r="BE49" s="54" t="n">
        <f aca="false">SUM(AZ49:BD49)</f>
        <v>8</v>
      </c>
      <c r="BF49" s="51" t="n">
        <v>2</v>
      </c>
      <c r="BG49" s="52" t="n">
        <v>2</v>
      </c>
      <c r="BH49" s="52" t="n">
        <v>2</v>
      </c>
      <c r="BI49" s="52" t="n">
        <v>0</v>
      </c>
      <c r="BJ49" s="53" t="n">
        <v>2</v>
      </c>
      <c r="BK49" s="54" t="n">
        <f aca="false">SUM(BF49:BJ49)</f>
        <v>8</v>
      </c>
      <c r="BL49" s="51" t="n">
        <v>2</v>
      </c>
      <c r="BM49" s="52" t="n">
        <v>2</v>
      </c>
      <c r="BN49" s="52" t="n">
        <v>2</v>
      </c>
      <c r="BO49" s="52" t="n">
        <v>0</v>
      </c>
      <c r="BP49" s="53" t="n">
        <v>2</v>
      </c>
      <c r="BQ49" s="54" t="n">
        <f aca="false">SUM(BL49:BP49)</f>
        <v>8</v>
      </c>
      <c r="BR49" s="51" t="n">
        <v>2</v>
      </c>
      <c r="BS49" s="52" t="n">
        <v>2</v>
      </c>
      <c r="BT49" s="52" t="n">
        <v>2</v>
      </c>
      <c r="BU49" s="52" t="n">
        <v>0</v>
      </c>
      <c r="BV49" s="53" t="n">
        <v>2</v>
      </c>
      <c r="BW49" s="54" t="n">
        <f aca="false">SUM(BR49:BV49)</f>
        <v>8</v>
      </c>
      <c r="BX49" s="51" t="n">
        <v>2</v>
      </c>
      <c r="BY49" s="52" t="n">
        <v>2</v>
      </c>
      <c r="BZ49" s="52" t="n">
        <v>2</v>
      </c>
      <c r="CA49" s="52" t="n">
        <v>0</v>
      </c>
      <c r="CB49" s="53" t="n">
        <v>2</v>
      </c>
      <c r="CC49" s="54" t="n">
        <f aca="false">SUM(BX49:CB49)</f>
        <v>8</v>
      </c>
      <c r="CD49" s="51" t="n">
        <v>2</v>
      </c>
      <c r="CE49" s="52" t="n">
        <v>2</v>
      </c>
      <c r="CF49" s="52" t="n">
        <v>2</v>
      </c>
      <c r="CG49" s="52" t="n">
        <v>0</v>
      </c>
      <c r="CH49" s="53" t="n">
        <v>2</v>
      </c>
      <c r="CI49" s="54" t="n">
        <f aca="false">SUM(CD49:CH49)</f>
        <v>8</v>
      </c>
      <c r="CJ49" s="51" t="n">
        <v>2</v>
      </c>
      <c r="CK49" s="52" t="n">
        <v>2</v>
      </c>
      <c r="CL49" s="52" t="n">
        <v>2</v>
      </c>
      <c r="CM49" s="52" t="n">
        <v>0</v>
      </c>
      <c r="CN49" s="53" t="n">
        <v>2</v>
      </c>
      <c r="CO49" s="54" t="n">
        <f aca="false">SUM(CJ49:CN49)</f>
        <v>8</v>
      </c>
      <c r="CP49" s="51" t="n">
        <v>2</v>
      </c>
      <c r="CQ49" s="52" t="n">
        <v>2</v>
      </c>
      <c r="CR49" s="52" t="n">
        <v>2</v>
      </c>
      <c r="CS49" s="52" t="n">
        <v>0</v>
      </c>
      <c r="CT49" s="53" t="n">
        <v>2</v>
      </c>
      <c r="CU49" s="54" t="n">
        <f aca="false">SUM(CP49:CT49)</f>
        <v>8</v>
      </c>
      <c r="CV49" s="51" t="n">
        <v>2</v>
      </c>
      <c r="CW49" s="52" t="n">
        <v>2</v>
      </c>
      <c r="CX49" s="52" t="n">
        <v>2</v>
      </c>
      <c r="CY49" s="52" t="n">
        <v>0</v>
      </c>
      <c r="CZ49" s="53" t="n">
        <v>2</v>
      </c>
      <c r="DA49" s="54" t="n">
        <v>8</v>
      </c>
      <c r="DB49" s="51" t="n">
        <v>2</v>
      </c>
      <c r="DC49" s="52" t="n">
        <v>2</v>
      </c>
      <c r="DD49" s="52" t="n">
        <v>2</v>
      </c>
      <c r="DE49" s="52" t="n">
        <v>0</v>
      </c>
      <c r="DF49" s="53" t="n">
        <v>2</v>
      </c>
      <c r="DG49" s="55" t="n">
        <f aca="false">SUM(DB49:DF49)</f>
        <v>8</v>
      </c>
      <c r="DH49" s="27"/>
      <c r="DI49" s="27"/>
    </row>
    <row r="50" customFormat="false" ht="15" hidden="false" customHeight="false" outlineLevel="0" collapsed="false">
      <c r="A50" s="91" t="n">
        <f aca="false">(ROW()-5)</f>
        <v>45</v>
      </c>
      <c r="B50" s="195" t="n">
        <v>7657</v>
      </c>
      <c r="C50" s="57" t="s">
        <v>56</v>
      </c>
      <c r="D50" s="218" t="n">
        <v>19</v>
      </c>
      <c r="E50" s="215" t="n">
        <v>19</v>
      </c>
      <c r="F50" s="197" t="n">
        <v>42</v>
      </c>
      <c r="G50" s="198" t="n">
        <f aca="false">AVERAGE(D50:E50)</f>
        <v>19</v>
      </c>
      <c r="H50" s="210" t="n">
        <f aca="false">(AVERAGE(U50,AA50,AG50,AM50,AS50,AY50,BE50,BK50,BQ50,BW50,CC50,CI50,CO50,CU50,DA50,DG50)*15)/10</f>
        <v>13.78125</v>
      </c>
      <c r="I50" s="216" t="n">
        <v>9</v>
      </c>
      <c r="J50" s="216" t="n">
        <v>9</v>
      </c>
      <c r="K50" s="216" t="n">
        <v>9</v>
      </c>
      <c r="L50" s="216" t="n">
        <v>9</v>
      </c>
      <c r="M50" s="212" t="n">
        <f aca="false">((I50+J50+K50+L50)*5)/40</f>
        <v>4.5</v>
      </c>
      <c r="N50" s="212" t="n">
        <f aca="false">(F50*5)/46</f>
        <v>4.56521739130435</v>
      </c>
      <c r="O50" s="213" t="n">
        <f aca="false">(H50+M50+N50)</f>
        <v>22.8464673913043</v>
      </c>
      <c r="P50" s="138" t="n">
        <v>2</v>
      </c>
      <c r="Q50" s="22" t="n">
        <v>2</v>
      </c>
      <c r="R50" s="22" t="n">
        <v>3</v>
      </c>
      <c r="S50" s="22" t="n">
        <v>1</v>
      </c>
      <c r="T50" s="139" t="n">
        <v>2</v>
      </c>
      <c r="U50" s="54" t="n">
        <f aca="false">SUM(P50:T50)</f>
        <v>10</v>
      </c>
      <c r="V50" s="136" t="n">
        <v>2</v>
      </c>
      <c r="W50" s="20" t="n">
        <v>2</v>
      </c>
      <c r="X50" s="20" t="n">
        <v>3</v>
      </c>
      <c r="Y50" s="20" t="n">
        <v>1</v>
      </c>
      <c r="Z50" s="140" t="n">
        <v>2</v>
      </c>
      <c r="AA50" s="63" t="n">
        <f aca="false">SUM(V50:Z50)</f>
        <v>10</v>
      </c>
      <c r="AB50" s="51" t="n">
        <v>2</v>
      </c>
      <c r="AC50" s="52" t="n">
        <v>2</v>
      </c>
      <c r="AD50" s="52" t="n">
        <v>3</v>
      </c>
      <c r="AE50" s="52" t="n">
        <v>1</v>
      </c>
      <c r="AF50" s="53" t="n">
        <v>2</v>
      </c>
      <c r="AG50" s="54" t="n">
        <f aca="false">SUM(AB50:AF50)</f>
        <v>10</v>
      </c>
      <c r="AH50" s="51" t="n">
        <v>2</v>
      </c>
      <c r="AI50" s="52" t="n">
        <v>2</v>
      </c>
      <c r="AJ50" s="52" t="n">
        <v>3</v>
      </c>
      <c r="AK50" s="52" t="n">
        <v>0</v>
      </c>
      <c r="AL50" s="53" t="n">
        <v>2</v>
      </c>
      <c r="AM50" s="54" t="n">
        <f aca="false">SUM(AH50:AL50)</f>
        <v>9</v>
      </c>
      <c r="AN50" s="51" t="n">
        <v>2</v>
      </c>
      <c r="AO50" s="52" t="n">
        <v>2</v>
      </c>
      <c r="AP50" s="52" t="n">
        <v>3</v>
      </c>
      <c r="AQ50" s="52" t="n">
        <v>1</v>
      </c>
      <c r="AR50" s="53" t="n">
        <v>2</v>
      </c>
      <c r="AS50" s="54" t="n">
        <f aca="false">SUM(AN50:AR50)</f>
        <v>10</v>
      </c>
      <c r="AT50" s="51" t="n">
        <v>2</v>
      </c>
      <c r="AU50" s="52" t="n">
        <v>2</v>
      </c>
      <c r="AV50" s="52" t="n">
        <v>3</v>
      </c>
      <c r="AW50" s="52" t="n">
        <v>0</v>
      </c>
      <c r="AX50" s="53" t="n">
        <v>2</v>
      </c>
      <c r="AY50" s="54" t="n">
        <f aca="false">SUM(AT50:AX50)</f>
        <v>9</v>
      </c>
      <c r="AZ50" s="51" t="n">
        <v>2</v>
      </c>
      <c r="BA50" s="52" t="n">
        <v>2</v>
      </c>
      <c r="BB50" s="52" t="n">
        <v>3</v>
      </c>
      <c r="BC50" s="52" t="n">
        <v>1</v>
      </c>
      <c r="BD50" s="53" t="n">
        <v>2</v>
      </c>
      <c r="BE50" s="54" t="n">
        <f aca="false">SUM(AZ50:BD50)</f>
        <v>10</v>
      </c>
      <c r="BF50" s="51" t="n">
        <v>2</v>
      </c>
      <c r="BG50" s="52" t="n">
        <v>2</v>
      </c>
      <c r="BH50" s="52" t="n">
        <v>2</v>
      </c>
      <c r="BI50" s="52" t="n">
        <v>1</v>
      </c>
      <c r="BJ50" s="53" t="n">
        <v>2</v>
      </c>
      <c r="BK50" s="54" t="n">
        <f aca="false">SUM(BF50:BJ50)</f>
        <v>9</v>
      </c>
      <c r="BL50" s="51" t="n">
        <v>2</v>
      </c>
      <c r="BM50" s="52" t="n">
        <v>2</v>
      </c>
      <c r="BN50" s="52" t="n">
        <v>3</v>
      </c>
      <c r="BO50" s="52" t="n">
        <v>0</v>
      </c>
      <c r="BP50" s="53" t="n">
        <v>2</v>
      </c>
      <c r="BQ50" s="54" t="n">
        <f aca="false">SUM(BL50:BP50)</f>
        <v>9</v>
      </c>
      <c r="BR50" s="51" t="n">
        <v>2</v>
      </c>
      <c r="BS50" s="52" t="n">
        <v>2</v>
      </c>
      <c r="BT50" s="52" t="n">
        <v>3</v>
      </c>
      <c r="BU50" s="52" t="n">
        <v>0</v>
      </c>
      <c r="BV50" s="53" t="n">
        <v>2</v>
      </c>
      <c r="BW50" s="54" t="n">
        <f aca="false">SUM(BR50:BV50)</f>
        <v>9</v>
      </c>
      <c r="BX50" s="51" t="n">
        <v>2</v>
      </c>
      <c r="BY50" s="52" t="n">
        <v>2</v>
      </c>
      <c r="BZ50" s="52" t="n">
        <v>2</v>
      </c>
      <c r="CA50" s="52" t="n">
        <v>1</v>
      </c>
      <c r="CB50" s="53" t="n">
        <v>2</v>
      </c>
      <c r="CC50" s="54" t="n">
        <f aca="false">SUM(BX50:CB50)</f>
        <v>9</v>
      </c>
      <c r="CD50" s="51" t="n">
        <v>2</v>
      </c>
      <c r="CE50" s="52" t="n">
        <v>2</v>
      </c>
      <c r="CF50" s="52" t="n">
        <v>3</v>
      </c>
      <c r="CG50" s="52" t="n">
        <v>1</v>
      </c>
      <c r="CH50" s="53" t="n">
        <v>1</v>
      </c>
      <c r="CI50" s="54" t="n">
        <f aca="false">SUM(CD50:CH50)</f>
        <v>9</v>
      </c>
      <c r="CJ50" s="51" t="n">
        <v>2</v>
      </c>
      <c r="CK50" s="52" t="n">
        <v>2</v>
      </c>
      <c r="CL50" s="52" t="n">
        <v>3</v>
      </c>
      <c r="CM50" s="52" t="n">
        <v>0</v>
      </c>
      <c r="CN50" s="53" t="n">
        <v>1</v>
      </c>
      <c r="CO50" s="54" t="n">
        <f aca="false">SUM(CJ50:CN50)</f>
        <v>8</v>
      </c>
      <c r="CP50" s="51" t="n">
        <v>2</v>
      </c>
      <c r="CQ50" s="52" t="n">
        <v>2</v>
      </c>
      <c r="CR50" s="52" t="n">
        <v>3</v>
      </c>
      <c r="CS50" s="52" t="n">
        <v>0</v>
      </c>
      <c r="CT50" s="53" t="n">
        <v>1</v>
      </c>
      <c r="CU50" s="54" t="n">
        <f aca="false">SUM(CP50:CT50)</f>
        <v>8</v>
      </c>
      <c r="CV50" s="51" t="n">
        <v>2</v>
      </c>
      <c r="CW50" s="52" t="n">
        <v>2</v>
      </c>
      <c r="CX50" s="52" t="n">
        <v>3</v>
      </c>
      <c r="CY50" s="52" t="n">
        <v>0</v>
      </c>
      <c r="CZ50" s="53" t="n">
        <v>2</v>
      </c>
      <c r="DA50" s="54" t="n">
        <f aca="false">SUM(CV50:CZ50)</f>
        <v>9</v>
      </c>
      <c r="DB50" s="51" t="n">
        <v>2</v>
      </c>
      <c r="DC50" s="52" t="n">
        <v>2</v>
      </c>
      <c r="DD50" s="52" t="n">
        <v>3</v>
      </c>
      <c r="DE50" s="52" t="n">
        <v>0</v>
      </c>
      <c r="DF50" s="53" t="n">
        <v>2</v>
      </c>
      <c r="DG50" s="55" t="n">
        <f aca="false">SUM(DB50:DF50)</f>
        <v>9</v>
      </c>
      <c r="DH50" s="27"/>
      <c r="DI50" s="27"/>
    </row>
    <row r="51" customFormat="false" ht="15" hidden="false" customHeight="false" outlineLevel="0" collapsed="false">
      <c r="A51" s="91" t="n">
        <f aca="false">(ROW()-5)</f>
        <v>46</v>
      </c>
      <c r="B51" s="195" t="n">
        <v>7658</v>
      </c>
      <c r="C51" s="57" t="s">
        <v>57</v>
      </c>
      <c r="D51" s="196" t="n">
        <v>3</v>
      </c>
      <c r="E51" s="224" t="n">
        <v>3</v>
      </c>
      <c r="F51" s="197" t="n">
        <v>27</v>
      </c>
      <c r="G51" s="198" t="n">
        <f aca="false">AVERAGE(D51:E51)</f>
        <v>3</v>
      </c>
      <c r="H51" s="210" t="n">
        <f aca="false">(AVERAGE(U51,AA51,AG51,AM51,AS51,AY51,BE51,BK51,BQ51,BW51,CC51,CI51,CO51,CU51,DA51,DG51)*15)/10</f>
        <v>9.1875</v>
      </c>
      <c r="I51" s="219" t="n">
        <v>3</v>
      </c>
      <c r="J51" s="219" t="n">
        <v>3</v>
      </c>
      <c r="K51" s="219" t="n">
        <v>3</v>
      </c>
      <c r="L51" s="219" t="n">
        <v>3</v>
      </c>
      <c r="M51" s="212" t="n">
        <f aca="false">CEILING(((I51+J51+K51+L51)*5)/40,1)</f>
        <v>2</v>
      </c>
      <c r="N51" s="212" t="n">
        <f aca="false">(F51*5)/46</f>
        <v>2.93478260869565</v>
      </c>
      <c r="O51" s="213" t="n">
        <f aca="false">(H51+M51+N51)</f>
        <v>14.1222826086957</v>
      </c>
      <c r="P51" s="138" t="n">
        <v>1</v>
      </c>
      <c r="Q51" s="22" t="n">
        <v>1</v>
      </c>
      <c r="R51" s="22" t="n">
        <v>2</v>
      </c>
      <c r="S51" s="22"/>
      <c r="T51" s="139" t="n">
        <v>2</v>
      </c>
      <c r="U51" s="54" t="n">
        <f aca="false">SUM(P51:T51)</f>
        <v>6</v>
      </c>
      <c r="V51" s="136" t="n">
        <v>1</v>
      </c>
      <c r="W51" s="20" t="n">
        <v>1</v>
      </c>
      <c r="X51" s="20" t="n">
        <v>2</v>
      </c>
      <c r="Y51" s="20"/>
      <c r="Z51" s="140" t="n">
        <v>2</v>
      </c>
      <c r="AA51" s="63" t="n">
        <f aca="false">SUM(V51:Z51)</f>
        <v>6</v>
      </c>
      <c r="AB51" s="51" t="n">
        <v>1</v>
      </c>
      <c r="AC51" s="52" t="n">
        <v>1</v>
      </c>
      <c r="AD51" s="52" t="n">
        <v>2</v>
      </c>
      <c r="AE51" s="52"/>
      <c r="AF51" s="53" t="n">
        <v>2</v>
      </c>
      <c r="AG51" s="54" t="n">
        <f aca="false">SUM(AB51:AF51)</f>
        <v>6</v>
      </c>
      <c r="AH51" s="51" t="n">
        <v>1</v>
      </c>
      <c r="AI51" s="52" t="n">
        <v>1</v>
      </c>
      <c r="AJ51" s="52" t="n">
        <v>2</v>
      </c>
      <c r="AK51" s="52"/>
      <c r="AL51" s="53" t="n">
        <v>2</v>
      </c>
      <c r="AM51" s="54" t="n">
        <f aca="false">SUM(AH51:AL51)</f>
        <v>6</v>
      </c>
      <c r="AN51" s="51" t="n">
        <v>1</v>
      </c>
      <c r="AO51" s="52" t="n">
        <v>1</v>
      </c>
      <c r="AP51" s="52" t="n">
        <v>2</v>
      </c>
      <c r="AQ51" s="52"/>
      <c r="AR51" s="53" t="n">
        <v>2</v>
      </c>
      <c r="AS51" s="54" t="n">
        <f aca="false">SUM(AN51:AR51)</f>
        <v>6</v>
      </c>
      <c r="AT51" s="51" t="n">
        <v>1</v>
      </c>
      <c r="AU51" s="52" t="n">
        <v>1</v>
      </c>
      <c r="AV51" s="52" t="n">
        <v>2</v>
      </c>
      <c r="AW51" s="52"/>
      <c r="AX51" s="53" t="n">
        <v>2</v>
      </c>
      <c r="AY51" s="54" t="n">
        <f aca="false">SUM(AT51:AX51)</f>
        <v>6</v>
      </c>
      <c r="AZ51" s="51" t="n">
        <v>1</v>
      </c>
      <c r="BA51" s="52" t="n">
        <v>1</v>
      </c>
      <c r="BB51" s="52" t="n">
        <v>2</v>
      </c>
      <c r="BC51" s="52"/>
      <c r="BD51" s="53" t="n">
        <v>2</v>
      </c>
      <c r="BE51" s="54" t="n">
        <f aca="false">SUM(AZ51:BD51)</f>
        <v>6</v>
      </c>
      <c r="BF51" s="51" t="n">
        <v>1</v>
      </c>
      <c r="BG51" s="52" t="n">
        <v>1</v>
      </c>
      <c r="BH51" s="52" t="n">
        <v>2</v>
      </c>
      <c r="BI51" s="52"/>
      <c r="BJ51" s="53" t="n">
        <v>2</v>
      </c>
      <c r="BK51" s="54" t="n">
        <f aca="false">SUM(BF51:BJ51)</f>
        <v>6</v>
      </c>
      <c r="BL51" s="51" t="n">
        <v>1</v>
      </c>
      <c r="BM51" s="52" t="n">
        <v>1</v>
      </c>
      <c r="BN51" s="52" t="n">
        <v>2</v>
      </c>
      <c r="BO51" s="52"/>
      <c r="BP51" s="53" t="n">
        <v>2</v>
      </c>
      <c r="BQ51" s="54" t="n">
        <f aca="false">SUM(BL51:BP51)</f>
        <v>6</v>
      </c>
      <c r="BR51" s="51" t="n">
        <v>1</v>
      </c>
      <c r="BS51" s="52" t="n">
        <v>2</v>
      </c>
      <c r="BT51" s="52" t="n">
        <v>2</v>
      </c>
      <c r="BU51" s="52" t="n">
        <v>2</v>
      </c>
      <c r="BV51" s="53"/>
      <c r="BW51" s="54" t="n">
        <f aca="false">SUM(BR51:BV51)</f>
        <v>7</v>
      </c>
      <c r="BX51" s="51" t="n">
        <v>1</v>
      </c>
      <c r="BY51" s="52" t="n">
        <v>1</v>
      </c>
      <c r="BZ51" s="52" t="n">
        <v>2</v>
      </c>
      <c r="CA51" s="52" t="n">
        <v>2</v>
      </c>
      <c r="CB51" s="53"/>
      <c r="CC51" s="54" t="n">
        <f aca="false">SUM(BX51:CB51)</f>
        <v>6</v>
      </c>
      <c r="CD51" s="51" t="n">
        <v>1</v>
      </c>
      <c r="CE51" s="52" t="n">
        <v>1</v>
      </c>
      <c r="CF51" s="52" t="n">
        <v>2</v>
      </c>
      <c r="CG51" s="52" t="n">
        <v>2</v>
      </c>
      <c r="CH51" s="53"/>
      <c r="CI51" s="54" t="n">
        <f aca="false">SUM(CD51:CH51)</f>
        <v>6</v>
      </c>
      <c r="CJ51" s="51" t="n">
        <v>1</v>
      </c>
      <c r="CK51" s="52" t="n">
        <v>1</v>
      </c>
      <c r="CL51" s="52" t="n">
        <v>2</v>
      </c>
      <c r="CM51" s="52" t="n">
        <v>2</v>
      </c>
      <c r="CN51" s="53"/>
      <c r="CO51" s="54" t="n">
        <f aca="false">SUM(CJ51:CN51)</f>
        <v>6</v>
      </c>
      <c r="CP51" s="51" t="n">
        <v>1</v>
      </c>
      <c r="CQ51" s="52" t="n">
        <v>1</v>
      </c>
      <c r="CR51" s="52" t="n">
        <v>2</v>
      </c>
      <c r="CS51" s="52" t="n">
        <v>2</v>
      </c>
      <c r="CT51" s="53"/>
      <c r="CU51" s="54" t="n">
        <f aca="false">SUM(CP51:CT51)</f>
        <v>6</v>
      </c>
      <c r="CV51" s="51" t="n">
        <v>1</v>
      </c>
      <c r="CW51" s="52" t="n">
        <v>1</v>
      </c>
      <c r="CX51" s="52" t="n">
        <v>2</v>
      </c>
      <c r="CY51" s="52" t="n">
        <v>2</v>
      </c>
      <c r="CZ51" s="53"/>
      <c r="DA51" s="54" t="n">
        <f aca="false">SUM(CV51:CZ51)</f>
        <v>6</v>
      </c>
      <c r="DB51" s="51" t="n">
        <v>2</v>
      </c>
      <c r="DC51" s="52" t="n">
        <v>1</v>
      </c>
      <c r="DD51" s="52" t="n">
        <v>2</v>
      </c>
      <c r="DE51" s="52" t="n">
        <v>2</v>
      </c>
      <c r="DF51" s="53"/>
      <c r="DG51" s="55" t="n">
        <f aca="false">SUM(DB51:DF51)</f>
        <v>7</v>
      </c>
      <c r="DH51" s="27"/>
      <c r="DI51" s="27"/>
    </row>
    <row r="52" customFormat="false" ht="15" hidden="false" customHeight="false" outlineLevel="0" collapsed="false">
      <c r="A52" s="91" t="n">
        <f aca="false">(ROW()-5)</f>
        <v>47</v>
      </c>
      <c r="B52" s="195" t="n">
        <v>7659</v>
      </c>
      <c r="C52" s="57" t="s">
        <v>58</v>
      </c>
      <c r="D52" s="214" t="n">
        <v>15</v>
      </c>
      <c r="E52" s="197" t="n">
        <v>13</v>
      </c>
      <c r="F52" s="197" t="n">
        <v>42</v>
      </c>
      <c r="G52" s="198" t="n">
        <f aca="false">AVERAGE(D52:E52)</f>
        <v>14</v>
      </c>
      <c r="H52" s="210" t="n">
        <f aca="false">(AVERAGE(U52,AA52,AG52,AM52,AS52,AY52,BE52,BK52,BQ52,BW52,CC52,CI52,CO52,CU52,DA52,DG52)*15)/10</f>
        <v>12.9</v>
      </c>
      <c r="I52" s="211" t="n">
        <v>8</v>
      </c>
      <c r="J52" s="211" t="n">
        <v>8</v>
      </c>
      <c r="K52" s="211" t="n">
        <v>7</v>
      </c>
      <c r="L52" s="211" t="n">
        <v>8</v>
      </c>
      <c r="M52" s="212" t="n">
        <f aca="false">CEILING(((I52+J52+K52+L52)*5)/40,1)</f>
        <v>4</v>
      </c>
      <c r="N52" s="212" t="n">
        <f aca="false">(F52*5)/46</f>
        <v>4.56521739130435</v>
      </c>
      <c r="O52" s="213" t="n">
        <f aca="false">(H52+M52+N52)</f>
        <v>21.4652173913043</v>
      </c>
      <c r="P52" s="138" t="n">
        <v>2</v>
      </c>
      <c r="Q52" s="22" t="n">
        <v>2</v>
      </c>
      <c r="R52" s="22" t="n">
        <v>3</v>
      </c>
      <c r="S52" s="22" t="n">
        <v>0</v>
      </c>
      <c r="T52" s="139" t="n">
        <v>2</v>
      </c>
      <c r="U52" s="54" t="n">
        <f aca="false">SUM(P52:T52)</f>
        <v>9</v>
      </c>
      <c r="V52" s="136" t="n">
        <v>2</v>
      </c>
      <c r="W52" s="20" t="n">
        <v>2</v>
      </c>
      <c r="X52" s="20" t="n">
        <v>3</v>
      </c>
      <c r="Y52" s="20" t="n">
        <v>0</v>
      </c>
      <c r="Z52" s="140" t="n">
        <v>2</v>
      </c>
      <c r="AA52" s="63" t="n">
        <f aca="false">SUM(V52:Z52)</f>
        <v>9</v>
      </c>
      <c r="AB52" s="51" t="n">
        <v>2</v>
      </c>
      <c r="AC52" s="52" t="n">
        <v>2</v>
      </c>
      <c r="AD52" s="52" t="n">
        <v>3</v>
      </c>
      <c r="AE52" s="52" t="n">
        <v>0</v>
      </c>
      <c r="AF52" s="53" t="n">
        <v>2</v>
      </c>
      <c r="AG52" s="54" t="n">
        <f aca="false">SUM(AB52:AF52)</f>
        <v>9</v>
      </c>
      <c r="AH52" s="51" t="n">
        <v>2</v>
      </c>
      <c r="AI52" s="52" t="n">
        <v>2</v>
      </c>
      <c r="AJ52" s="52" t="n">
        <v>3</v>
      </c>
      <c r="AK52" s="52" t="n">
        <v>0</v>
      </c>
      <c r="AL52" s="53" t="n">
        <v>2</v>
      </c>
      <c r="AM52" s="54" t="n">
        <f aca="false">SUM(AH52:AL52)</f>
        <v>9</v>
      </c>
      <c r="AN52" s="51" t="n">
        <v>2</v>
      </c>
      <c r="AO52" s="52" t="n">
        <v>2</v>
      </c>
      <c r="AP52" s="52" t="n">
        <v>3</v>
      </c>
      <c r="AQ52" s="52" t="n">
        <v>1</v>
      </c>
      <c r="AR52" s="53" t="n">
        <v>2</v>
      </c>
      <c r="AS52" s="54" t="n">
        <f aca="false">SUM(AN52:AR52)</f>
        <v>10</v>
      </c>
      <c r="AT52" s="51" t="n">
        <v>2</v>
      </c>
      <c r="AU52" s="52" t="n">
        <v>2</v>
      </c>
      <c r="AV52" s="52" t="n">
        <v>3</v>
      </c>
      <c r="AW52" s="52" t="n">
        <v>1</v>
      </c>
      <c r="AX52" s="53" t="n">
        <v>2</v>
      </c>
      <c r="AY52" s="54" t="n">
        <f aca="false">SUM(AT52:AX52)</f>
        <v>10</v>
      </c>
      <c r="AZ52" s="51" t="n">
        <v>2</v>
      </c>
      <c r="BA52" s="52" t="n">
        <v>2</v>
      </c>
      <c r="BB52" s="52" t="n">
        <v>3</v>
      </c>
      <c r="BC52" s="52" t="n">
        <v>0</v>
      </c>
      <c r="BD52" s="53" t="n">
        <v>2</v>
      </c>
      <c r="BE52" s="54" t="n">
        <v>2</v>
      </c>
      <c r="BF52" s="51" t="n">
        <v>2</v>
      </c>
      <c r="BG52" s="52" t="n">
        <v>2</v>
      </c>
      <c r="BH52" s="52" t="n">
        <v>3</v>
      </c>
      <c r="BI52" s="52" t="n">
        <v>0</v>
      </c>
      <c r="BJ52" s="53" t="n">
        <v>2</v>
      </c>
      <c r="BK52" s="54" t="n">
        <f aca="false">SUM(BF52:BJ52)</f>
        <v>9</v>
      </c>
      <c r="BL52" s="51" t="n">
        <v>2</v>
      </c>
      <c r="BM52" s="52" t="n">
        <v>2</v>
      </c>
      <c r="BN52" s="52" t="n">
        <v>3</v>
      </c>
      <c r="BO52" s="52" t="n">
        <v>0</v>
      </c>
      <c r="BP52" s="53" t="n">
        <v>1</v>
      </c>
      <c r="BQ52" s="54" t="n">
        <f aca="false">SUM(BL52:BP52)</f>
        <v>8</v>
      </c>
      <c r="BR52" s="51" t="n">
        <v>2</v>
      </c>
      <c r="BS52" s="52" t="n">
        <v>2</v>
      </c>
      <c r="BT52" s="52" t="n">
        <v>3</v>
      </c>
      <c r="BU52" s="52" t="n">
        <v>0</v>
      </c>
      <c r="BV52" s="53" t="n">
        <v>2</v>
      </c>
      <c r="BW52" s="54"/>
      <c r="BX52" s="51" t="n">
        <v>2</v>
      </c>
      <c r="BY52" s="52" t="n">
        <v>2</v>
      </c>
      <c r="BZ52" s="52" t="n">
        <v>3</v>
      </c>
      <c r="CA52" s="52" t="n">
        <v>0</v>
      </c>
      <c r="CB52" s="53" t="n">
        <v>1</v>
      </c>
      <c r="CC52" s="54" t="n">
        <f aca="false">SUM(BX52:CB52)</f>
        <v>8</v>
      </c>
      <c r="CD52" s="51" t="n">
        <v>2</v>
      </c>
      <c r="CE52" s="52" t="n">
        <v>2</v>
      </c>
      <c r="CF52" s="52" t="n">
        <v>3</v>
      </c>
      <c r="CG52" s="52" t="n">
        <v>1</v>
      </c>
      <c r="CH52" s="53" t="n">
        <v>1</v>
      </c>
      <c r="CI52" s="54" t="n">
        <f aca="false">SUM(CD52:CH52)</f>
        <v>9</v>
      </c>
      <c r="CJ52" s="51" t="n">
        <v>2</v>
      </c>
      <c r="CK52" s="52" t="n">
        <v>2</v>
      </c>
      <c r="CL52" s="52" t="n">
        <v>3</v>
      </c>
      <c r="CM52" s="52" t="n">
        <v>0</v>
      </c>
      <c r="CN52" s="53" t="n">
        <v>2</v>
      </c>
      <c r="CO52" s="54" t="n">
        <f aca="false">SUM(CJ52:CN52)</f>
        <v>9</v>
      </c>
      <c r="CP52" s="51" t="n">
        <v>2</v>
      </c>
      <c r="CQ52" s="52" t="n">
        <v>2</v>
      </c>
      <c r="CR52" s="52" t="n">
        <v>3</v>
      </c>
      <c r="CS52" s="52" t="n">
        <v>0</v>
      </c>
      <c r="CT52" s="53" t="n">
        <v>2</v>
      </c>
      <c r="CU52" s="54" t="n">
        <f aca="false">SUM(CP52:CT52)</f>
        <v>9</v>
      </c>
      <c r="CV52" s="51" t="n">
        <v>2</v>
      </c>
      <c r="CW52" s="52" t="n">
        <v>2</v>
      </c>
      <c r="CX52" s="52" t="n">
        <v>3</v>
      </c>
      <c r="CY52" s="52" t="n">
        <v>0</v>
      </c>
      <c r="CZ52" s="53" t="n">
        <v>2</v>
      </c>
      <c r="DA52" s="54" t="n">
        <f aca="false">SUM(CV52:CZ52)</f>
        <v>9</v>
      </c>
      <c r="DB52" s="51" t="n">
        <v>2</v>
      </c>
      <c r="DC52" s="52" t="n">
        <v>2</v>
      </c>
      <c r="DD52" s="52" t="n">
        <v>3</v>
      </c>
      <c r="DE52" s="52" t="n">
        <v>1</v>
      </c>
      <c r="DF52" s="53" t="n">
        <v>2</v>
      </c>
      <c r="DG52" s="55" t="n">
        <f aca="false">SUM(DB52:DF52)</f>
        <v>10</v>
      </c>
      <c r="DH52" s="27"/>
      <c r="DI52" s="27"/>
    </row>
    <row r="53" customFormat="false" ht="15" hidden="false" customHeight="false" outlineLevel="0" collapsed="false">
      <c r="A53" s="91" t="n">
        <f aca="false">(ROW()-5)</f>
        <v>48</v>
      </c>
      <c r="B53" s="195" t="n">
        <v>7660</v>
      </c>
      <c r="C53" s="57" t="s">
        <v>59</v>
      </c>
      <c r="D53" s="214" t="n">
        <v>14</v>
      </c>
      <c r="E53" s="197" t="n">
        <v>15</v>
      </c>
      <c r="F53" s="197" t="n">
        <v>35</v>
      </c>
      <c r="G53" s="198" t="n">
        <f aca="false">AVERAGE(D53:E53)</f>
        <v>14.5</v>
      </c>
      <c r="H53" s="210" t="n">
        <f aca="false">(AVERAGE(U53,AA53,AG53,AM53,AS53,AY53,BE53,BK53,BQ53,BW53,CC53,CI53,CO53,CU53,DA53,DG53)*15)/10</f>
        <v>12.09375</v>
      </c>
      <c r="I53" s="211" t="n">
        <v>7</v>
      </c>
      <c r="J53" s="211" t="n">
        <v>7</v>
      </c>
      <c r="K53" s="211" t="n">
        <v>7</v>
      </c>
      <c r="L53" s="211" t="n">
        <v>7</v>
      </c>
      <c r="M53" s="212" t="n">
        <f aca="false">CEILING(((I53+J53+K53+L53)*5)/40,1)</f>
        <v>4</v>
      </c>
      <c r="N53" s="212" t="n">
        <f aca="false">(F53*5)/46</f>
        <v>3.80434782608696</v>
      </c>
      <c r="O53" s="213" t="n">
        <f aca="false">(H53+M53+N53)</f>
        <v>19.898097826087</v>
      </c>
      <c r="P53" s="138" t="n">
        <v>2</v>
      </c>
      <c r="Q53" s="22" t="n">
        <v>2</v>
      </c>
      <c r="R53" s="22" t="n">
        <v>2</v>
      </c>
      <c r="S53" s="22" t="n">
        <v>0</v>
      </c>
      <c r="T53" s="139" t="n">
        <v>2</v>
      </c>
      <c r="U53" s="54" t="n">
        <f aca="false">SUM(P53:T53)</f>
        <v>8</v>
      </c>
      <c r="V53" s="136" t="n">
        <v>2</v>
      </c>
      <c r="W53" s="20" t="n">
        <v>2</v>
      </c>
      <c r="X53" s="20" t="n">
        <v>2</v>
      </c>
      <c r="Y53" s="20" t="n">
        <v>0</v>
      </c>
      <c r="Z53" s="140" t="n">
        <v>2</v>
      </c>
      <c r="AA53" s="63" t="n">
        <f aca="false">SUM(V53:Z53)</f>
        <v>8</v>
      </c>
      <c r="AB53" s="51" t="n">
        <v>2</v>
      </c>
      <c r="AC53" s="52" t="n">
        <v>2</v>
      </c>
      <c r="AD53" s="52" t="n">
        <v>2</v>
      </c>
      <c r="AE53" s="52" t="n">
        <v>0</v>
      </c>
      <c r="AF53" s="53" t="n">
        <v>3</v>
      </c>
      <c r="AG53" s="54" t="n">
        <f aca="false">SUM(AB53:AF53)</f>
        <v>9</v>
      </c>
      <c r="AH53" s="51" t="n">
        <v>2</v>
      </c>
      <c r="AI53" s="52" t="n">
        <v>2</v>
      </c>
      <c r="AJ53" s="52" t="n">
        <v>2</v>
      </c>
      <c r="AK53" s="52" t="n">
        <v>0</v>
      </c>
      <c r="AL53" s="53" t="n">
        <v>2</v>
      </c>
      <c r="AM53" s="54" t="n">
        <f aca="false">SUM(AH53:AL53)</f>
        <v>8</v>
      </c>
      <c r="AN53" s="51" t="n">
        <v>2</v>
      </c>
      <c r="AO53" s="52" t="n">
        <v>2</v>
      </c>
      <c r="AP53" s="52" t="n">
        <v>2</v>
      </c>
      <c r="AQ53" s="52" t="n">
        <v>0</v>
      </c>
      <c r="AR53" s="53" t="n">
        <v>2</v>
      </c>
      <c r="AS53" s="54" t="n">
        <f aca="false">SUM(AN53:AR53)</f>
        <v>8</v>
      </c>
      <c r="AT53" s="51" t="n">
        <v>2</v>
      </c>
      <c r="AU53" s="52" t="n">
        <v>2</v>
      </c>
      <c r="AV53" s="52" t="n">
        <v>2</v>
      </c>
      <c r="AW53" s="52" t="n">
        <v>0</v>
      </c>
      <c r="AX53" s="53" t="n">
        <v>2</v>
      </c>
      <c r="AY53" s="54" t="n">
        <f aca="false">SUM(AT53:AX53)</f>
        <v>8</v>
      </c>
      <c r="AZ53" s="51" t="n">
        <v>2</v>
      </c>
      <c r="BA53" s="52" t="n">
        <v>2</v>
      </c>
      <c r="BB53" s="52" t="n">
        <v>2</v>
      </c>
      <c r="BC53" s="52" t="n">
        <v>0</v>
      </c>
      <c r="BD53" s="53" t="n">
        <v>2</v>
      </c>
      <c r="BE53" s="54" t="n">
        <f aca="false">SUM(AZ53:BD53)</f>
        <v>8</v>
      </c>
      <c r="BF53" s="51" t="n">
        <v>2</v>
      </c>
      <c r="BG53" s="52" t="n">
        <v>2</v>
      </c>
      <c r="BH53" s="52" t="n">
        <v>2</v>
      </c>
      <c r="BI53" s="52" t="n">
        <v>0</v>
      </c>
      <c r="BJ53" s="53" t="n">
        <v>2</v>
      </c>
      <c r="BK53" s="54" t="n">
        <f aca="false">SUM(BF53:BJ53)</f>
        <v>8</v>
      </c>
      <c r="BL53" s="51" t="n">
        <v>2</v>
      </c>
      <c r="BM53" s="52" t="n">
        <v>2</v>
      </c>
      <c r="BN53" s="52" t="n">
        <v>2</v>
      </c>
      <c r="BO53" s="52" t="n">
        <v>0</v>
      </c>
      <c r="BP53" s="53" t="n">
        <v>2</v>
      </c>
      <c r="BQ53" s="54" t="n">
        <f aca="false">SUM(BL53:BP53)</f>
        <v>8</v>
      </c>
      <c r="BR53" s="51" t="n">
        <v>2</v>
      </c>
      <c r="BS53" s="52" t="n">
        <v>2</v>
      </c>
      <c r="BT53" s="52" t="n">
        <v>2</v>
      </c>
      <c r="BU53" s="52" t="n">
        <v>0</v>
      </c>
      <c r="BV53" s="53" t="n">
        <v>2</v>
      </c>
      <c r="BW53" s="54" t="n">
        <f aca="false">SUM(BR53:BV53)</f>
        <v>8</v>
      </c>
      <c r="BX53" s="51" t="n">
        <v>2</v>
      </c>
      <c r="BY53" s="52" t="n">
        <v>2</v>
      </c>
      <c r="BZ53" s="52" t="n">
        <v>2</v>
      </c>
      <c r="CA53" s="52" t="n">
        <v>0</v>
      </c>
      <c r="CB53" s="53" t="n">
        <v>2</v>
      </c>
      <c r="CC53" s="54" t="n">
        <f aca="false">SUM(BX53:CB53)</f>
        <v>8</v>
      </c>
      <c r="CD53" s="51" t="n">
        <v>2</v>
      </c>
      <c r="CE53" s="52" t="n">
        <v>2</v>
      </c>
      <c r="CF53" s="52" t="n">
        <v>2</v>
      </c>
      <c r="CG53" s="52" t="n">
        <v>0</v>
      </c>
      <c r="CH53" s="53" t="n">
        <v>2</v>
      </c>
      <c r="CI53" s="54" t="n">
        <f aca="false">SUM(CD53:CH53)</f>
        <v>8</v>
      </c>
      <c r="CJ53" s="51" t="n">
        <v>2</v>
      </c>
      <c r="CK53" s="52" t="n">
        <v>2</v>
      </c>
      <c r="CL53" s="52" t="n">
        <v>2</v>
      </c>
      <c r="CM53" s="52" t="n">
        <v>0</v>
      </c>
      <c r="CN53" s="53" t="n">
        <v>2</v>
      </c>
      <c r="CO53" s="54" t="n">
        <f aca="false">SUM(CJ53:CN53)</f>
        <v>8</v>
      </c>
      <c r="CP53" s="51" t="n">
        <v>2</v>
      </c>
      <c r="CQ53" s="52" t="n">
        <v>2</v>
      </c>
      <c r="CR53" s="52" t="n">
        <v>2</v>
      </c>
      <c r="CS53" s="52" t="n">
        <v>0</v>
      </c>
      <c r="CT53" s="53" t="n">
        <v>2</v>
      </c>
      <c r="CU53" s="54" t="n">
        <f aca="false">SUM(CP53:CT53)</f>
        <v>8</v>
      </c>
      <c r="CV53" s="51" t="n">
        <v>2</v>
      </c>
      <c r="CW53" s="52" t="n">
        <v>2</v>
      </c>
      <c r="CX53" s="52" t="n">
        <v>2</v>
      </c>
      <c r="CY53" s="52" t="n">
        <v>0</v>
      </c>
      <c r="CZ53" s="53" t="n">
        <v>2</v>
      </c>
      <c r="DA53" s="54" t="n">
        <f aca="false">SUM(CV53:CZ53)</f>
        <v>8</v>
      </c>
      <c r="DB53" s="51" t="n">
        <v>2</v>
      </c>
      <c r="DC53" s="52" t="n">
        <v>2</v>
      </c>
      <c r="DD53" s="52" t="n">
        <v>2</v>
      </c>
      <c r="DE53" s="52" t="n">
        <v>0</v>
      </c>
      <c r="DF53" s="53" t="n">
        <v>2</v>
      </c>
      <c r="DG53" s="55" t="n">
        <f aca="false">SUM(DB53:DF53)</f>
        <v>8</v>
      </c>
      <c r="DH53" s="27"/>
      <c r="DI53" s="27"/>
    </row>
    <row r="54" customFormat="false" ht="15" hidden="false" customHeight="false" outlineLevel="0" collapsed="false">
      <c r="A54" s="91" t="n">
        <f aca="false">(ROW()-5)</f>
        <v>49</v>
      </c>
      <c r="B54" s="195" t="n">
        <v>7661</v>
      </c>
      <c r="C54" s="57" t="s">
        <v>60</v>
      </c>
      <c r="D54" s="214" t="n">
        <v>11</v>
      </c>
      <c r="E54" s="197" t="n">
        <v>13</v>
      </c>
      <c r="F54" s="197" t="n">
        <v>33</v>
      </c>
      <c r="G54" s="198" t="n">
        <f aca="false">AVERAGE(D54:E54)</f>
        <v>12</v>
      </c>
      <c r="H54" s="210" t="n">
        <f aca="false">(AVERAGE(U54,AA54,AG54,AM54,AS54,AY54,BE54,BK54,BQ54,BW54,CC54,CI54,CO54,CU54,DA54,DG54)*15)/10</f>
        <v>11.25</v>
      </c>
      <c r="I54" s="219" t="n">
        <v>4</v>
      </c>
      <c r="J54" s="219" t="n">
        <v>4</v>
      </c>
      <c r="K54" s="219" t="n">
        <v>4</v>
      </c>
      <c r="L54" s="219" t="n">
        <v>4</v>
      </c>
      <c r="M54" s="212" t="n">
        <f aca="false">CEILING(((I54+J54+K54+L54)*5)/40,1)</f>
        <v>2</v>
      </c>
      <c r="N54" s="212" t="n">
        <f aca="false">(F54*5)/46</f>
        <v>3.58695652173913</v>
      </c>
      <c r="O54" s="213" t="n">
        <f aca="false">(H54+M54+N54)</f>
        <v>16.8369565217391</v>
      </c>
      <c r="P54" s="138" t="n">
        <v>2</v>
      </c>
      <c r="Q54" s="22" t="n">
        <v>2</v>
      </c>
      <c r="R54" s="22" t="n">
        <v>2</v>
      </c>
      <c r="S54" s="22" t="n">
        <v>0</v>
      </c>
      <c r="T54" s="139" t="n">
        <v>2</v>
      </c>
      <c r="U54" s="54" t="n">
        <f aca="false">SUM(P54:T54)</f>
        <v>8</v>
      </c>
      <c r="V54" s="136" t="n">
        <v>2</v>
      </c>
      <c r="W54" s="20" t="n">
        <v>2</v>
      </c>
      <c r="X54" s="20" t="n">
        <v>3</v>
      </c>
      <c r="Y54" s="20" t="n">
        <v>0</v>
      </c>
      <c r="Z54" s="140" t="n">
        <v>2</v>
      </c>
      <c r="AA54" s="63" t="n">
        <f aca="false">SUM(V54:Z54)</f>
        <v>9</v>
      </c>
      <c r="AB54" s="51" t="n">
        <v>2</v>
      </c>
      <c r="AC54" s="52" t="n">
        <v>1</v>
      </c>
      <c r="AD54" s="52" t="n">
        <v>2</v>
      </c>
      <c r="AE54" s="52" t="n">
        <v>0</v>
      </c>
      <c r="AF54" s="53" t="n">
        <v>2</v>
      </c>
      <c r="AG54" s="54" t="n">
        <f aca="false">SUM(AB54:AF54)</f>
        <v>7</v>
      </c>
      <c r="AH54" s="51" t="n">
        <v>2</v>
      </c>
      <c r="AI54" s="52" t="n">
        <v>2</v>
      </c>
      <c r="AJ54" s="52" t="n">
        <v>3</v>
      </c>
      <c r="AK54" s="52" t="n">
        <v>0</v>
      </c>
      <c r="AL54" s="53" t="n">
        <v>1</v>
      </c>
      <c r="AM54" s="54" t="n">
        <f aca="false">SUM(AH54:AL54)</f>
        <v>8</v>
      </c>
      <c r="AN54" s="51" t="n">
        <v>2</v>
      </c>
      <c r="AO54" s="52" t="n">
        <v>2</v>
      </c>
      <c r="AP54" s="52" t="n">
        <v>2</v>
      </c>
      <c r="AQ54" s="52" t="n">
        <v>0</v>
      </c>
      <c r="AR54" s="53" t="n">
        <v>2</v>
      </c>
      <c r="AS54" s="54" t="n">
        <f aca="false">SUM(AN54:AR54)</f>
        <v>8</v>
      </c>
      <c r="AT54" s="51" t="n">
        <v>2</v>
      </c>
      <c r="AU54" s="52" t="n">
        <v>2</v>
      </c>
      <c r="AV54" s="52" t="n">
        <v>2</v>
      </c>
      <c r="AW54" s="52" t="n">
        <v>0</v>
      </c>
      <c r="AX54" s="53" t="n">
        <v>1</v>
      </c>
      <c r="AY54" s="54" t="n">
        <f aca="false">SUM(AT54:AX54)</f>
        <v>7</v>
      </c>
      <c r="AZ54" s="51" t="n">
        <v>2</v>
      </c>
      <c r="BA54" s="52" t="n">
        <v>2</v>
      </c>
      <c r="BB54" s="52" t="n">
        <v>2</v>
      </c>
      <c r="BC54" s="52" t="n">
        <v>0</v>
      </c>
      <c r="BD54" s="53" t="n">
        <v>1</v>
      </c>
      <c r="BE54" s="54" t="n">
        <f aca="false">SUM(AZ54:BD54)</f>
        <v>7</v>
      </c>
      <c r="BF54" s="51" t="n">
        <v>2</v>
      </c>
      <c r="BG54" s="52" t="n">
        <v>2</v>
      </c>
      <c r="BH54" s="52" t="n">
        <v>2</v>
      </c>
      <c r="BI54" s="52" t="n">
        <v>0</v>
      </c>
      <c r="BJ54" s="53" t="n">
        <v>1</v>
      </c>
      <c r="BK54" s="54" t="n">
        <f aca="false">SUM(BF54:BJ54)</f>
        <v>7</v>
      </c>
      <c r="BL54" s="51" t="n">
        <v>2</v>
      </c>
      <c r="BM54" s="52" t="n">
        <v>1</v>
      </c>
      <c r="BN54" s="52" t="n">
        <v>2</v>
      </c>
      <c r="BO54" s="52" t="n">
        <v>0</v>
      </c>
      <c r="BP54" s="53" t="n">
        <v>1</v>
      </c>
      <c r="BQ54" s="54" t="n">
        <f aca="false">SUM(BL54:BP54)</f>
        <v>6</v>
      </c>
      <c r="BR54" s="51" t="n">
        <v>2</v>
      </c>
      <c r="BS54" s="52" t="n">
        <v>2</v>
      </c>
      <c r="BT54" s="52" t="n">
        <v>2</v>
      </c>
      <c r="BU54" s="52" t="n">
        <v>0</v>
      </c>
      <c r="BV54" s="53" t="n">
        <v>1</v>
      </c>
      <c r="BW54" s="54" t="n">
        <f aca="false">SUM(BR54:BV54)</f>
        <v>7</v>
      </c>
      <c r="BX54" s="51" t="n">
        <v>2</v>
      </c>
      <c r="BY54" s="52" t="n">
        <v>2</v>
      </c>
      <c r="BZ54" s="52" t="n">
        <v>3</v>
      </c>
      <c r="CA54" s="52" t="n">
        <v>0</v>
      </c>
      <c r="CB54" s="53" t="n">
        <v>2</v>
      </c>
      <c r="CC54" s="54" t="n">
        <f aca="false">SUM(BX54:CB54)</f>
        <v>9</v>
      </c>
      <c r="CD54" s="51" t="n">
        <v>2</v>
      </c>
      <c r="CE54" s="52" t="n">
        <v>2</v>
      </c>
      <c r="CF54" s="52" t="n">
        <v>2</v>
      </c>
      <c r="CG54" s="52" t="n">
        <v>0</v>
      </c>
      <c r="CH54" s="53" t="n">
        <v>2</v>
      </c>
      <c r="CI54" s="54" t="n">
        <f aca="false">SUM(CD54:CH54)</f>
        <v>8</v>
      </c>
      <c r="CJ54" s="51" t="n">
        <v>2</v>
      </c>
      <c r="CK54" s="52" t="n">
        <v>2</v>
      </c>
      <c r="CL54" s="52" t="n">
        <v>2</v>
      </c>
      <c r="CM54" s="52" t="n">
        <v>0</v>
      </c>
      <c r="CN54" s="53" t="n">
        <v>1</v>
      </c>
      <c r="CO54" s="54" t="n">
        <f aca="false">SUM(CJ54:CN54)</f>
        <v>7</v>
      </c>
      <c r="CP54" s="51" t="n">
        <v>2</v>
      </c>
      <c r="CQ54" s="52" t="n">
        <v>2</v>
      </c>
      <c r="CR54" s="52" t="n">
        <v>2</v>
      </c>
      <c r="CS54" s="52" t="n">
        <v>0</v>
      </c>
      <c r="CT54" s="53" t="n">
        <v>2</v>
      </c>
      <c r="CU54" s="54" t="n">
        <f aca="false">SUM(CP54:CT54)</f>
        <v>8</v>
      </c>
      <c r="CV54" s="51" t="n">
        <v>2</v>
      </c>
      <c r="CW54" s="52" t="n">
        <v>2</v>
      </c>
      <c r="CX54" s="52" t="n">
        <v>2</v>
      </c>
      <c r="CY54" s="52" t="n">
        <v>0</v>
      </c>
      <c r="CZ54" s="53" t="n">
        <v>2</v>
      </c>
      <c r="DA54" s="54" t="n">
        <f aca="false">SUM(CV54:CZ54)</f>
        <v>8</v>
      </c>
      <c r="DB54" s="51" t="n">
        <v>2</v>
      </c>
      <c r="DC54" s="52" t="n">
        <v>1</v>
      </c>
      <c r="DD54" s="52" t="n">
        <v>2</v>
      </c>
      <c r="DE54" s="52" t="n">
        <v>0</v>
      </c>
      <c r="DF54" s="53" t="n">
        <v>1</v>
      </c>
      <c r="DG54" s="55" t="n">
        <f aca="false">SUM(DB54:DF54)</f>
        <v>6</v>
      </c>
      <c r="DH54" s="27"/>
      <c r="DI54" s="27"/>
    </row>
    <row r="55" customFormat="false" ht="15" hidden="false" customHeight="false" outlineLevel="0" collapsed="false">
      <c r="A55" s="91" t="n">
        <f aca="false">(ROW()-5)</f>
        <v>50</v>
      </c>
      <c r="B55" s="195" t="n">
        <v>7662</v>
      </c>
      <c r="C55" s="57" t="s">
        <v>61</v>
      </c>
      <c r="D55" s="218" t="n">
        <v>18</v>
      </c>
      <c r="E55" s="215" t="n">
        <v>20</v>
      </c>
      <c r="F55" s="197" t="n">
        <v>40</v>
      </c>
      <c r="G55" s="198" t="n">
        <f aca="false">AVERAGE(D55:E55)</f>
        <v>19</v>
      </c>
      <c r="H55" s="210" t="n">
        <f aca="false">(AVERAGE(U55,AA55,AG55,AM55,AS55,AY55,BE55,BK55,BQ55,BW55,CC55,CI55,CO55,CU55,DA55,DG55)*15)/10</f>
        <v>13.3125</v>
      </c>
      <c r="I55" s="211" t="n">
        <v>8</v>
      </c>
      <c r="J55" s="211" t="n">
        <v>7</v>
      </c>
      <c r="K55" s="211" t="n">
        <v>7</v>
      </c>
      <c r="L55" s="211" t="n">
        <v>8</v>
      </c>
      <c r="M55" s="212" t="n">
        <f aca="false">CEILING(((I55+J55+K55+L55)*5)/40,1)</f>
        <v>4</v>
      </c>
      <c r="N55" s="212" t="n">
        <f aca="false">(F55*5)/46</f>
        <v>4.34782608695652</v>
      </c>
      <c r="O55" s="213" t="n">
        <f aca="false">(H55+M55+N55)</f>
        <v>21.6603260869565</v>
      </c>
      <c r="P55" s="138" t="n">
        <v>2</v>
      </c>
      <c r="Q55" s="22" t="n">
        <v>2</v>
      </c>
      <c r="R55" s="22" t="n">
        <v>3</v>
      </c>
      <c r="S55" s="22" t="n">
        <v>1</v>
      </c>
      <c r="T55" s="139" t="n">
        <v>2</v>
      </c>
      <c r="U55" s="54" t="n">
        <f aca="false">SUM(P55:T55)</f>
        <v>10</v>
      </c>
      <c r="V55" s="136" t="n">
        <v>2</v>
      </c>
      <c r="W55" s="20" t="n">
        <v>2</v>
      </c>
      <c r="X55" s="20" t="n">
        <v>3</v>
      </c>
      <c r="Y55" s="20" t="n">
        <v>0</v>
      </c>
      <c r="Z55" s="140" t="n">
        <v>2</v>
      </c>
      <c r="AA55" s="63" t="n">
        <f aca="false">SUM(V55:Z55)</f>
        <v>9</v>
      </c>
      <c r="AB55" s="51" t="n">
        <v>2</v>
      </c>
      <c r="AC55" s="52" t="n">
        <v>2</v>
      </c>
      <c r="AD55" s="52" t="n">
        <v>3</v>
      </c>
      <c r="AE55" s="52" t="n">
        <v>1</v>
      </c>
      <c r="AF55" s="53" t="n">
        <v>2</v>
      </c>
      <c r="AG55" s="54" t="n">
        <f aca="false">SUM(AB55:AF55)</f>
        <v>10</v>
      </c>
      <c r="AH55" s="51" t="n">
        <v>2</v>
      </c>
      <c r="AI55" s="52" t="n">
        <v>2</v>
      </c>
      <c r="AJ55" s="52" t="n">
        <v>3</v>
      </c>
      <c r="AK55" s="52" t="n">
        <v>1</v>
      </c>
      <c r="AL55" s="53" t="n">
        <v>2</v>
      </c>
      <c r="AM55" s="54" t="n">
        <f aca="false">SUM(AH55:AL55)</f>
        <v>10</v>
      </c>
      <c r="AN55" s="51" t="n">
        <v>2</v>
      </c>
      <c r="AO55" s="52" t="n">
        <v>2</v>
      </c>
      <c r="AP55" s="52" t="n">
        <v>3</v>
      </c>
      <c r="AQ55" s="52" t="n">
        <v>0</v>
      </c>
      <c r="AR55" s="53" t="n">
        <v>2</v>
      </c>
      <c r="AS55" s="54" t="n">
        <f aca="false">SUM(AN55:AR55)</f>
        <v>9</v>
      </c>
      <c r="AT55" s="51" t="n">
        <v>2</v>
      </c>
      <c r="AU55" s="52" t="n">
        <v>2</v>
      </c>
      <c r="AV55" s="52" t="n">
        <v>3</v>
      </c>
      <c r="AW55" s="52" t="n">
        <v>1</v>
      </c>
      <c r="AX55" s="53" t="n">
        <v>2</v>
      </c>
      <c r="AY55" s="54" t="n">
        <f aca="false">SUM(AT55:AX55)</f>
        <v>10</v>
      </c>
      <c r="AZ55" s="51" t="n">
        <v>2</v>
      </c>
      <c r="BA55" s="52" t="n">
        <v>2</v>
      </c>
      <c r="BB55" s="52" t="n">
        <v>2</v>
      </c>
      <c r="BC55" s="52" t="n">
        <v>1</v>
      </c>
      <c r="BD55" s="53" t="n">
        <v>2</v>
      </c>
      <c r="BE55" s="54" t="n">
        <f aca="false">SUM(AZ55:BD55)</f>
        <v>9</v>
      </c>
      <c r="BF55" s="51" t="n">
        <v>2</v>
      </c>
      <c r="BG55" s="52" t="n">
        <v>2</v>
      </c>
      <c r="BH55" s="52" t="n">
        <v>3</v>
      </c>
      <c r="BI55" s="52" t="n">
        <v>0</v>
      </c>
      <c r="BJ55" s="53" t="n">
        <v>2</v>
      </c>
      <c r="BK55" s="54" t="n">
        <f aca="false">SUM(BF55:BJ55)</f>
        <v>9</v>
      </c>
      <c r="BL55" s="51" t="n">
        <v>2</v>
      </c>
      <c r="BM55" s="52" t="n">
        <v>2</v>
      </c>
      <c r="BN55" s="52" t="n">
        <v>2</v>
      </c>
      <c r="BO55" s="52" t="n">
        <v>0</v>
      </c>
      <c r="BP55" s="53" t="n">
        <v>1</v>
      </c>
      <c r="BQ55" s="54" t="n">
        <f aca="false">SUM(BL55:BP55)</f>
        <v>7</v>
      </c>
      <c r="BR55" s="51" t="n">
        <v>2</v>
      </c>
      <c r="BS55" s="52" t="n">
        <v>2</v>
      </c>
      <c r="BT55" s="52" t="n">
        <v>2</v>
      </c>
      <c r="BU55" s="52" t="n">
        <v>0</v>
      </c>
      <c r="BV55" s="53" t="n">
        <v>2</v>
      </c>
      <c r="BW55" s="54" t="n">
        <f aca="false">SUM(BR55:BV55)</f>
        <v>8</v>
      </c>
      <c r="BX55" s="51" t="n">
        <v>2</v>
      </c>
      <c r="BY55" s="52" t="n">
        <v>2</v>
      </c>
      <c r="BZ55" s="52" t="n">
        <v>3</v>
      </c>
      <c r="CA55" s="52" t="n">
        <v>0</v>
      </c>
      <c r="CB55" s="53" t="n">
        <v>2</v>
      </c>
      <c r="CC55" s="54" t="n">
        <f aca="false">SUM(BX55:CB55)</f>
        <v>9</v>
      </c>
      <c r="CD55" s="51" t="n">
        <v>2</v>
      </c>
      <c r="CE55" s="52" t="n">
        <v>2</v>
      </c>
      <c r="CF55" s="52" t="n">
        <v>2</v>
      </c>
      <c r="CG55" s="52" t="n">
        <v>0</v>
      </c>
      <c r="CH55" s="53" t="n">
        <v>1</v>
      </c>
      <c r="CI55" s="54" t="n">
        <f aca="false">SUM(CD55:CH55)</f>
        <v>7</v>
      </c>
      <c r="CJ55" s="51" t="n">
        <v>2</v>
      </c>
      <c r="CK55" s="52" t="n">
        <v>2</v>
      </c>
      <c r="CL55" s="52" t="n">
        <v>3</v>
      </c>
      <c r="CM55" s="52" t="n">
        <v>0</v>
      </c>
      <c r="CN55" s="53" t="n">
        <v>2</v>
      </c>
      <c r="CO55" s="54" t="n">
        <f aca="false">SUM(CJ55:CN55)</f>
        <v>9</v>
      </c>
      <c r="CP55" s="51" t="n">
        <v>2</v>
      </c>
      <c r="CQ55" s="52" t="n">
        <v>2</v>
      </c>
      <c r="CR55" s="52" t="n">
        <v>3</v>
      </c>
      <c r="CS55" s="52" t="n">
        <v>0</v>
      </c>
      <c r="CT55" s="53" t="n">
        <v>2</v>
      </c>
      <c r="CU55" s="54" t="n">
        <f aca="false">SUM(CP55:CT55)</f>
        <v>9</v>
      </c>
      <c r="CV55" s="51" t="n">
        <v>2</v>
      </c>
      <c r="CW55" s="52" t="n">
        <v>2</v>
      </c>
      <c r="CX55" s="52" t="n">
        <v>3</v>
      </c>
      <c r="CY55" s="52" t="n">
        <v>0</v>
      </c>
      <c r="CZ55" s="53" t="n">
        <v>1</v>
      </c>
      <c r="DA55" s="54" t="n">
        <f aca="false">SUM(CV55:CZ55)</f>
        <v>8</v>
      </c>
      <c r="DB55" s="51" t="n">
        <v>2</v>
      </c>
      <c r="DC55" s="52" t="n">
        <v>2</v>
      </c>
      <c r="DD55" s="52" t="n">
        <v>3</v>
      </c>
      <c r="DE55" s="52" t="n">
        <v>0</v>
      </c>
      <c r="DF55" s="53" t="n">
        <v>2</v>
      </c>
      <c r="DG55" s="55" t="n">
        <f aca="false">SUM(DB55:DF55)</f>
        <v>9</v>
      </c>
      <c r="DH55" s="27"/>
      <c r="DI55" s="27"/>
    </row>
    <row r="56" customFormat="false" ht="15" hidden="false" customHeight="false" outlineLevel="0" collapsed="false">
      <c r="A56" s="91" t="n">
        <f aca="false">(ROW()-5)</f>
        <v>51</v>
      </c>
      <c r="B56" s="195" t="n">
        <v>7663</v>
      </c>
      <c r="C56" s="57" t="s">
        <v>62</v>
      </c>
      <c r="D56" s="218" t="n">
        <v>18</v>
      </c>
      <c r="E56" s="197" t="n">
        <v>16</v>
      </c>
      <c r="F56" s="197" t="n">
        <v>39</v>
      </c>
      <c r="G56" s="198" t="n">
        <f aca="false">AVERAGE(D56:E56)</f>
        <v>17</v>
      </c>
      <c r="H56" s="210" t="n">
        <f aca="false">(AVERAGE(U56,AA56,AG56,AM56,AS56,AY56,BE56,BK56,BQ56,BW56,CC56,CI56,CO56,CU56,DA56,DG56)*15)/10</f>
        <v>12.5625</v>
      </c>
      <c r="I56" s="211" t="n">
        <v>6</v>
      </c>
      <c r="J56" s="211" t="n">
        <v>6</v>
      </c>
      <c r="K56" s="211" t="n">
        <v>7</v>
      </c>
      <c r="L56" s="211" t="n">
        <v>6</v>
      </c>
      <c r="M56" s="212" t="n">
        <f aca="false">CEILING(((I56+J56+K56+L56)*5)/40,1)</f>
        <v>4</v>
      </c>
      <c r="N56" s="212" t="n">
        <f aca="false">(F56*5)/46</f>
        <v>4.23913043478261</v>
      </c>
      <c r="O56" s="213" t="n">
        <f aca="false">(H56+M56+N56)</f>
        <v>20.8016304347826</v>
      </c>
      <c r="P56" s="138" t="n">
        <v>2</v>
      </c>
      <c r="Q56" s="22" t="n">
        <v>2</v>
      </c>
      <c r="R56" s="22" t="n">
        <v>3</v>
      </c>
      <c r="S56" s="22" t="n">
        <v>0</v>
      </c>
      <c r="T56" s="139" t="n">
        <v>2</v>
      </c>
      <c r="U56" s="54" t="n">
        <f aca="false">SUM(P56:T56)</f>
        <v>9</v>
      </c>
      <c r="V56" s="136" t="n">
        <v>2</v>
      </c>
      <c r="W56" s="20" t="n">
        <v>2</v>
      </c>
      <c r="X56" s="20" t="n">
        <v>3</v>
      </c>
      <c r="Y56" s="20" t="n">
        <v>0</v>
      </c>
      <c r="Z56" s="140" t="n">
        <v>2</v>
      </c>
      <c r="AA56" s="63" t="n">
        <f aca="false">SUM(V56:Z56)</f>
        <v>9</v>
      </c>
      <c r="AB56" s="51" t="n">
        <v>2</v>
      </c>
      <c r="AC56" s="52" t="n">
        <v>2</v>
      </c>
      <c r="AD56" s="52" t="n">
        <v>2</v>
      </c>
      <c r="AE56" s="52" t="n">
        <v>0</v>
      </c>
      <c r="AF56" s="53" t="n">
        <v>2</v>
      </c>
      <c r="AG56" s="54" t="n">
        <f aca="false">SUM(AB56:AF56)</f>
        <v>8</v>
      </c>
      <c r="AH56" s="51" t="n">
        <v>2</v>
      </c>
      <c r="AI56" s="52" t="n">
        <v>2</v>
      </c>
      <c r="AJ56" s="52" t="n">
        <v>2</v>
      </c>
      <c r="AK56" s="52" t="n">
        <v>0</v>
      </c>
      <c r="AL56" s="53" t="n">
        <v>2</v>
      </c>
      <c r="AM56" s="54" t="n">
        <f aca="false">SUM(AH56:AL56)</f>
        <v>8</v>
      </c>
      <c r="AN56" s="51" t="n">
        <v>2</v>
      </c>
      <c r="AO56" s="52" t="n">
        <v>2</v>
      </c>
      <c r="AP56" s="52" t="n">
        <v>3</v>
      </c>
      <c r="AQ56" s="52" t="n">
        <v>0</v>
      </c>
      <c r="AR56" s="53" t="n">
        <v>2</v>
      </c>
      <c r="AS56" s="54" t="n">
        <f aca="false">SUM(AN56:AR56)</f>
        <v>9</v>
      </c>
      <c r="AT56" s="51" t="n">
        <v>2</v>
      </c>
      <c r="AU56" s="52" t="n">
        <v>2</v>
      </c>
      <c r="AV56" s="52" t="n">
        <v>2</v>
      </c>
      <c r="AW56" s="52" t="n">
        <v>0</v>
      </c>
      <c r="AX56" s="53" t="n">
        <v>2</v>
      </c>
      <c r="AY56" s="54" t="n">
        <f aca="false">SUM(AT56:AX56)</f>
        <v>8</v>
      </c>
      <c r="AZ56" s="51" t="n">
        <v>2</v>
      </c>
      <c r="BA56" s="52" t="n">
        <v>2</v>
      </c>
      <c r="BB56" s="52" t="n">
        <v>2</v>
      </c>
      <c r="BC56" s="52" t="n">
        <v>0</v>
      </c>
      <c r="BD56" s="53" t="n">
        <v>2</v>
      </c>
      <c r="BE56" s="54" t="n">
        <f aca="false">SUM(AZ56:BD56)</f>
        <v>8</v>
      </c>
      <c r="BF56" s="51" t="n">
        <v>2</v>
      </c>
      <c r="BG56" s="52" t="n">
        <v>2</v>
      </c>
      <c r="BH56" s="52" t="n">
        <v>2</v>
      </c>
      <c r="BI56" s="52" t="n">
        <v>0</v>
      </c>
      <c r="BJ56" s="53" t="n">
        <v>2</v>
      </c>
      <c r="BK56" s="54" t="n">
        <f aca="false">SUM(BF56:BJ56)</f>
        <v>8</v>
      </c>
      <c r="BL56" s="51" t="n">
        <v>2</v>
      </c>
      <c r="BM56" s="52" t="n">
        <v>2</v>
      </c>
      <c r="BN56" s="52" t="n">
        <v>3</v>
      </c>
      <c r="BO56" s="52" t="n">
        <v>0</v>
      </c>
      <c r="BP56" s="53" t="n">
        <v>2</v>
      </c>
      <c r="BQ56" s="54" t="n">
        <f aca="false">SUM(BL56:BP56)</f>
        <v>9</v>
      </c>
      <c r="BR56" s="51" t="n">
        <v>2</v>
      </c>
      <c r="BS56" s="52" t="n">
        <v>2</v>
      </c>
      <c r="BT56" s="52" t="n">
        <v>2</v>
      </c>
      <c r="BU56" s="52" t="n">
        <v>0</v>
      </c>
      <c r="BV56" s="53" t="n">
        <v>2</v>
      </c>
      <c r="BW56" s="54" t="n">
        <f aca="false">SUM(BR56:BV56)</f>
        <v>8</v>
      </c>
      <c r="BX56" s="51" t="n">
        <v>2</v>
      </c>
      <c r="BY56" s="52" t="n">
        <v>2</v>
      </c>
      <c r="BZ56" s="52" t="n">
        <v>3</v>
      </c>
      <c r="CA56" s="52" t="n">
        <v>0</v>
      </c>
      <c r="CB56" s="53" t="n">
        <v>2</v>
      </c>
      <c r="CC56" s="54" t="n">
        <f aca="false">SUM(BX56:CB56)</f>
        <v>9</v>
      </c>
      <c r="CD56" s="51" t="n">
        <v>2</v>
      </c>
      <c r="CE56" s="52" t="n">
        <v>2</v>
      </c>
      <c r="CF56" s="52" t="n">
        <v>2</v>
      </c>
      <c r="CG56" s="52" t="n">
        <v>0</v>
      </c>
      <c r="CH56" s="53" t="n">
        <v>2</v>
      </c>
      <c r="CI56" s="54" t="n">
        <f aca="false">SUM(CD56:CH56)</f>
        <v>8</v>
      </c>
      <c r="CJ56" s="51" t="n">
        <v>2</v>
      </c>
      <c r="CK56" s="52" t="n">
        <v>1</v>
      </c>
      <c r="CL56" s="52" t="n">
        <v>3</v>
      </c>
      <c r="CM56" s="52" t="n">
        <v>1</v>
      </c>
      <c r="CN56" s="53" t="n">
        <v>1</v>
      </c>
      <c r="CO56" s="54" t="n">
        <f aca="false">SUM(CJ56:CN56)</f>
        <v>8</v>
      </c>
      <c r="CP56" s="51" t="n">
        <v>2</v>
      </c>
      <c r="CQ56" s="52" t="n">
        <v>2</v>
      </c>
      <c r="CR56" s="52" t="n">
        <v>2</v>
      </c>
      <c r="CS56" s="52" t="n">
        <v>0</v>
      </c>
      <c r="CT56" s="53" t="n">
        <v>2</v>
      </c>
      <c r="CU56" s="54" t="n">
        <f aca="false">SUM(CP56:CT56)</f>
        <v>8</v>
      </c>
      <c r="CV56" s="51" t="n">
        <v>2</v>
      </c>
      <c r="CW56" s="52" t="n">
        <v>2</v>
      </c>
      <c r="CX56" s="52" t="n">
        <v>3</v>
      </c>
      <c r="CY56" s="52" t="n">
        <v>0</v>
      </c>
      <c r="CZ56" s="53" t="n">
        <v>2</v>
      </c>
      <c r="DA56" s="54" t="n">
        <f aca="false">SUM(CV56:CZ56)</f>
        <v>9</v>
      </c>
      <c r="DB56" s="51" t="n">
        <v>2</v>
      </c>
      <c r="DC56" s="52" t="n">
        <v>2</v>
      </c>
      <c r="DD56" s="52" t="n">
        <v>2</v>
      </c>
      <c r="DE56" s="52" t="n">
        <v>0</v>
      </c>
      <c r="DF56" s="53" t="n">
        <v>2</v>
      </c>
      <c r="DG56" s="55" t="n">
        <f aca="false">SUM(DB56:DF56)</f>
        <v>8</v>
      </c>
      <c r="DH56" s="27"/>
      <c r="DI56" s="27"/>
    </row>
    <row r="57" customFormat="false" ht="15" hidden="false" customHeight="false" outlineLevel="0" collapsed="false">
      <c r="A57" s="91" t="n">
        <f aca="false">(ROW()-5)</f>
        <v>52</v>
      </c>
      <c r="B57" s="195" t="n">
        <v>7664</v>
      </c>
      <c r="C57" s="57" t="s">
        <v>63</v>
      </c>
      <c r="D57" s="214" t="n">
        <v>15</v>
      </c>
      <c r="E57" s="197" t="n">
        <v>12</v>
      </c>
      <c r="F57" s="197" t="n">
        <v>33</v>
      </c>
      <c r="G57" s="198" t="n">
        <f aca="false">AVERAGE(D57:E57)</f>
        <v>13.5</v>
      </c>
      <c r="H57" s="210" t="n">
        <f aca="false">(AVERAGE(U57,AA57,AG57,AM57,AS57,AY57,BE57,BK57,BQ57,BW57,CC57,CI57,CO57,CU57,DA57,DG57)*15)/10</f>
        <v>12.375</v>
      </c>
      <c r="I57" s="211" t="n">
        <v>7</v>
      </c>
      <c r="J57" s="211" t="n">
        <v>7</v>
      </c>
      <c r="K57" s="211" t="n">
        <v>6</v>
      </c>
      <c r="L57" s="211" t="n">
        <v>7</v>
      </c>
      <c r="M57" s="212" t="n">
        <f aca="false">CEILING(((I57+J57+K57+L57)*5)/40,1)</f>
        <v>4</v>
      </c>
      <c r="N57" s="212" t="n">
        <f aca="false">(F57*5)/46</f>
        <v>3.58695652173913</v>
      </c>
      <c r="O57" s="213" t="n">
        <f aca="false">(H57+M57+N57)</f>
        <v>19.9619565217391</v>
      </c>
      <c r="P57" s="138" t="n">
        <v>2</v>
      </c>
      <c r="Q57" s="22" t="n">
        <v>2</v>
      </c>
      <c r="R57" s="22" t="n">
        <v>3</v>
      </c>
      <c r="S57" s="22" t="n">
        <v>0</v>
      </c>
      <c r="T57" s="139" t="n">
        <v>2</v>
      </c>
      <c r="U57" s="54" t="n">
        <f aca="false">SUM(P57:T57)</f>
        <v>9</v>
      </c>
      <c r="V57" s="136" t="n">
        <v>2</v>
      </c>
      <c r="W57" s="20" t="n">
        <v>2</v>
      </c>
      <c r="X57" s="20" t="n">
        <v>2</v>
      </c>
      <c r="Y57" s="20" t="n">
        <v>0</v>
      </c>
      <c r="Z57" s="140" t="n">
        <v>2</v>
      </c>
      <c r="AA57" s="63" t="n">
        <f aca="false">SUM(V57:Z57)</f>
        <v>8</v>
      </c>
      <c r="AB57" s="51" t="n">
        <v>2</v>
      </c>
      <c r="AC57" s="52" t="n">
        <v>2</v>
      </c>
      <c r="AD57" s="52" t="n">
        <v>3</v>
      </c>
      <c r="AE57" s="52" t="n">
        <v>0</v>
      </c>
      <c r="AF57" s="53" t="n">
        <v>2</v>
      </c>
      <c r="AG57" s="54" t="n">
        <f aca="false">SUM(AB57:AF57)</f>
        <v>9</v>
      </c>
      <c r="AH57" s="51" t="n">
        <v>2</v>
      </c>
      <c r="AI57" s="52" t="n">
        <v>2</v>
      </c>
      <c r="AJ57" s="52" t="n">
        <v>2</v>
      </c>
      <c r="AK57" s="52" t="n">
        <v>0</v>
      </c>
      <c r="AL57" s="53" t="n">
        <v>2</v>
      </c>
      <c r="AM57" s="54" t="n">
        <f aca="false">SUM(AH57:AL57)</f>
        <v>8</v>
      </c>
      <c r="AN57" s="51" t="n">
        <v>2</v>
      </c>
      <c r="AO57" s="52" t="n">
        <v>2</v>
      </c>
      <c r="AP57" s="52" t="n">
        <v>2</v>
      </c>
      <c r="AQ57" s="52" t="n">
        <v>0</v>
      </c>
      <c r="AR57" s="53" t="n">
        <v>2</v>
      </c>
      <c r="AS57" s="54" t="n">
        <f aca="false">SUM(AN57:AR57)</f>
        <v>8</v>
      </c>
      <c r="AT57" s="51" t="n">
        <v>2</v>
      </c>
      <c r="AU57" s="52" t="n">
        <v>2</v>
      </c>
      <c r="AV57" s="52" t="n">
        <v>2</v>
      </c>
      <c r="AW57" s="52" t="n">
        <v>0</v>
      </c>
      <c r="AX57" s="53" t="n">
        <v>2</v>
      </c>
      <c r="AY57" s="54" t="n">
        <f aca="false">SUM(AT57:AX57)</f>
        <v>8</v>
      </c>
      <c r="AZ57" s="51" t="n">
        <v>2</v>
      </c>
      <c r="BA57" s="52" t="n">
        <v>1</v>
      </c>
      <c r="BB57" s="52" t="n">
        <v>2</v>
      </c>
      <c r="BC57" s="52" t="n">
        <v>0</v>
      </c>
      <c r="BD57" s="53" t="n">
        <v>2</v>
      </c>
      <c r="BE57" s="54" t="n">
        <f aca="false">SUM(AZ57:BD57)</f>
        <v>7</v>
      </c>
      <c r="BF57" s="51" t="n">
        <v>2</v>
      </c>
      <c r="BG57" s="52" t="n">
        <v>2</v>
      </c>
      <c r="BH57" s="52" t="n">
        <v>2</v>
      </c>
      <c r="BI57" s="52" t="n">
        <v>0</v>
      </c>
      <c r="BJ57" s="53" t="n">
        <v>2</v>
      </c>
      <c r="BK57" s="54" t="n">
        <f aca="false">SUM(BF57:BJ57)</f>
        <v>8</v>
      </c>
      <c r="BL57" s="51" t="n">
        <v>2</v>
      </c>
      <c r="BM57" s="52" t="n">
        <v>1</v>
      </c>
      <c r="BN57" s="52" t="n">
        <v>2</v>
      </c>
      <c r="BO57" s="52" t="n">
        <v>0</v>
      </c>
      <c r="BP57" s="53" t="n">
        <v>2</v>
      </c>
      <c r="BQ57" s="54" t="n">
        <f aca="false">SUM(BL57:BP57)</f>
        <v>7</v>
      </c>
      <c r="BR57" s="51" t="n">
        <v>2</v>
      </c>
      <c r="BS57" s="52" t="n">
        <v>2</v>
      </c>
      <c r="BT57" s="52" t="n">
        <v>2</v>
      </c>
      <c r="BU57" s="52" t="n">
        <v>0</v>
      </c>
      <c r="BV57" s="53" t="n">
        <v>2</v>
      </c>
      <c r="BW57" s="54" t="n">
        <f aca="false">SUM(BR57:BV57)</f>
        <v>8</v>
      </c>
      <c r="BX57" s="51" t="n">
        <v>2</v>
      </c>
      <c r="BY57" s="52" t="n">
        <v>2</v>
      </c>
      <c r="BZ57" s="52" t="n">
        <v>3</v>
      </c>
      <c r="CA57" s="52" t="n">
        <v>0</v>
      </c>
      <c r="CB57" s="53" t="n">
        <v>2</v>
      </c>
      <c r="CC57" s="54" t="n">
        <f aca="false">SUM(BX57:CB57)</f>
        <v>9</v>
      </c>
      <c r="CD57" s="51" t="n">
        <v>2</v>
      </c>
      <c r="CE57" s="52" t="n">
        <v>2</v>
      </c>
      <c r="CF57" s="52" t="n">
        <v>3</v>
      </c>
      <c r="CG57" s="52" t="n">
        <v>0</v>
      </c>
      <c r="CH57" s="53" t="n">
        <v>2</v>
      </c>
      <c r="CI57" s="54" t="n">
        <f aca="false">SUM(CD57:CH57)</f>
        <v>9</v>
      </c>
      <c r="CJ57" s="51" t="n">
        <v>2</v>
      </c>
      <c r="CK57" s="52" t="n">
        <v>2</v>
      </c>
      <c r="CL57" s="52" t="n">
        <v>3</v>
      </c>
      <c r="CM57" s="52" t="n">
        <v>0</v>
      </c>
      <c r="CN57" s="53" t="n">
        <v>2</v>
      </c>
      <c r="CO57" s="54" t="n">
        <f aca="false">SUM(CJ57:CN57)</f>
        <v>9</v>
      </c>
      <c r="CP57" s="51" t="n">
        <v>2</v>
      </c>
      <c r="CQ57" s="52" t="n">
        <v>1</v>
      </c>
      <c r="CR57" s="52" t="n">
        <v>2</v>
      </c>
      <c r="CS57" s="52" t="n">
        <v>0</v>
      </c>
      <c r="CT57" s="53" t="n">
        <v>2</v>
      </c>
      <c r="CU57" s="54" t="n">
        <f aca="false">SUM(CP57:CT57)</f>
        <v>7</v>
      </c>
      <c r="CV57" s="51" t="n">
        <v>2</v>
      </c>
      <c r="CW57" s="52" t="n">
        <v>2</v>
      </c>
      <c r="CX57" s="52" t="n">
        <v>3</v>
      </c>
      <c r="CY57" s="52" t="n">
        <v>0</v>
      </c>
      <c r="CZ57" s="53" t="n">
        <v>2</v>
      </c>
      <c r="DA57" s="54" t="n">
        <f aca="false">SUM(CV57:CZ57)</f>
        <v>9</v>
      </c>
      <c r="DB57" s="51" t="n">
        <v>2</v>
      </c>
      <c r="DC57" s="52" t="n">
        <v>2</v>
      </c>
      <c r="DD57" s="52" t="n">
        <v>3</v>
      </c>
      <c r="DE57" s="52" t="n">
        <v>0</v>
      </c>
      <c r="DF57" s="53" t="n">
        <v>2</v>
      </c>
      <c r="DG57" s="55" t="n">
        <f aca="false">SUM(DB57:DF57)</f>
        <v>9</v>
      </c>
      <c r="DH57" s="27"/>
      <c r="DI57" s="27"/>
    </row>
    <row r="58" customFormat="false" ht="18.75" hidden="false" customHeight="true" outlineLevel="0" collapsed="false">
      <c r="A58" s="91" t="n">
        <f aca="false">(ROW()-5)</f>
        <v>53</v>
      </c>
      <c r="B58" s="195" t="n">
        <v>7665</v>
      </c>
      <c r="C58" s="57" t="s">
        <v>64</v>
      </c>
      <c r="D58" s="214" t="n">
        <v>12</v>
      </c>
      <c r="E58" s="197" t="n">
        <v>13</v>
      </c>
      <c r="F58" s="197" t="n">
        <v>28</v>
      </c>
      <c r="G58" s="198" t="n">
        <f aca="false">AVERAGE(D58:E58)</f>
        <v>12.5</v>
      </c>
      <c r="H58" s="210" t="n">
        <f aca="false">(AVERAGE(U58,AA58,AG58,AM58,AS58,AY58,BE58,BK58,BQ58,BW58,CC58,CI58,CO58,CU58,DA58,DG58)*15)/10</f>
        <v>10.875</v>
      </c>
      <c r="I58" s="219" t="n">
        <v>5</v>
      </c>
      <c r="J58" s="219" t="n">
        <v>5</v>
      </c>
      <c r="K58" s="219" t="n">
        <v>5</v>
      </c>
      <c r="L58" s="219" t="n">
        <v>5</v>
      </c>
      <c r="M58" s="212" t="n">
        <f aca="false">CEILING(((I58+J58+K58+L58)*5)/40,1)</f>
        <v>3</v>
      </c>
      <c r="N58" s="212" t="n">
        <f aca="false">(F58*5)/46</f>
        <v>3.04347826086957</v>
      </c>
      <c r="O58" s="213" t="n">
        <f aca="false">(H58+M58+N58)</f>
        <v>16.9184782608696</v>
      </c>
      <c r="P58" s="138" t="n">
        <v>2</v>
      </c>
      <c r="Q58" s="22" t="n">
        <v>2</v>
      </c>
      <c r="R58" s="22" t="n">
        <v>0</v>
      </c>
      <c r="S58" s="22" t="n">
        <v>2</v>
      </c>
      <c r="T58" s="139" t="n">
        <v>2</v>
      </c>
      <c r="U58" s="54" t="n">
        <f aca="false">SUM(P58:T58)</f>
        <v>8</v>
      </c>
      <c r="V58" s="136" t="n">
        <v>1</v>
      </c>
      <c r="W58" s="20" t="n">
        <v>2</v>
      </c>
      <c r="X58" s="20" t="n">
        <v>2</v>
      </c>
      <c r="Y58" s="20" t="n">
        <v>0</v>
      </c>
      <c r="Z58" s="137" t="n">
        <v>2</v>
      </c>
      <c r="AA58" s="63" t="n">
        <f aca="false">SUM(V58:Z58)</f>
        <v>7</v>
      </c>
      <c r="AB58" s="51" t="n">
        <v>2</v>
      </c>
      <c r="AC58" s="52" t="n">
        <v>1</v>
      </c>
      <c r="AD58" s="52" t="n">
        <v>2</v>
      </c>
      <c r="AE58" s="52" t="n">
        <v>0</v>
      </c>
      <c r="AF58" s="53" t="n">
        <v>2</v>
      </c>
      <c r="AG58" s="54" t="n">
        <f aca="false">SUM(AB58:AF58)</f>
        <v>7</v>
      </c>
      <c r="AH58" s="51" t="n">
        <v>2</v>
      </c>
      <c r="AI58" s="52" t="n">
        <v>1</v>
      </c>
      <c r="AJ58" s="52" t="n">
        <v>2</v>
      </c>
      <c r="AK58" s="52" t="n">
        <v>0</v>
      </c>
      <c r="AL58" s="53" t="n">
        <v>2</v>
      </c>
      <c r="AM58" s="54" t="n">
        <f aca="false">SUM(AH58:AL58)</f>
        <v>7</v>
      </c>
      <c r="AN58" s="51" t="n">
        <v>1</v>
      </c>
      <c r="AO58" s="52" t="n">
        <v>2</v>
      </c>
      <c r="AP58" s="52" t="n">
        <v>2</v>
      </c>
      <c r="AQ58" s="52" t="n">
        <v>0</v>
      </c>
      <c r="AR58" s="53" t="n">
        <v>2</v>
      </c>
      <c r="AS58" s="54" t="n">
        <f aca="false">SUM(AN58:AR58)</f>
        <v>7</v>
      </c>
      <c r="AT58" s="51" t="n">
        <v>1</v>
      </c>
      <c r="AU58" s="52" t="n">
        <v>2</v>
      </c>
      <c r="AV58" s="52" t="n">
        <v>2</v>
      </c>
      <c r="AW58" s="52" t="n">
        <v>0</v>
      </c>
      <c r="AX58" s="53" t="n">
        <v>2</v>
      </c>
      <c r="AY58" s="54" t="n">
        <f aca="false">SUM(AT58:AX58)</f>
        <v>7</v>
      </c>
      <c r="AZ58" s="51" t="n">
        <v>1</v>
      </c>
      <c r="BA58" s="52" t="n">
        <v>1</v>
      </c>
      <c r="BB58" s="52" t="n">
        <v>2</v>
      </c>
      <c r="BC58" s="52" t="n">
        <v>0</v>
      </c>
      <c r="BD58" s="53" t="n">
        <v>2</v>
      </c>
      <c r="BE58" s="54" t="n">
        <f aca="false">SUM(AZ58:BD58)</f>
        <v>6</v>
      </c>
      <c r="BF58" s="51" t="n">
        <v>2</v>
      </c>
      <c r="BG58" s="52" t="n">
        <v>2</v>
      </c>
      <c r="BH58" s="52" t="n">
        <v>2</v>
      </c>
      <c r="BI58" s="52" t="n">
        <v>0</v>
      </c>
      <c r="BJ58" s="53" t="n">
        <v>2</v>
      </c>
      <c r="BK58" s="54" t="n">
        <f aca="false">SUM(BF58:BJ58)</f>
        <v>8</v>
      </c>
      <c r="BL58" s="51" t="n">
        <v>2</v>
      </c>
      <c r="BM58" s="52" t="n">
        <v>1</v>
      </c>
      <c r="BN58" s="52" t="n">
        <v>2</v>
      </c>
      <c r="BO58" s="52" t="n">
        <v>0</v>
      </c>
      <c r="BP58" s="53" t="n">
        <v>2</v>
      </c>
      <c r="BQ58" s="54" t="n">
        <f aca="false">SUM(BL58:BP58)</f>
        <v>7</v>
      </c>
      <c r="BR58" s="51" t="n">
        <v>1</v>
      </c>
      <c r="BS58" s="52" t="n">
        <v>2</v>
      </c>
      <c r="BT58" s="52" t="n">
        <v>2</v>
      </c>
      <c r="BU58" s="52" t="n">
        <v>0</v>
      </c>
      <c r="BV58" s="53" t="n">
        <v>2</v>
      </c>
      <c r="BW58" s="54" t="n">
        <f aca="false">SUM(BR58:BV58)</f>
        <v>7</v>
      </c>
      <c r="BX58" s="51" t="n">
        <v>2</v>
      </c>
      <c r="BY58" s="52" t="n">
        <v>2</v>
      </c>
      <c r="BZ58" s="52" t="n">
        <v>2</v>
      </c>
      <c r="CA58" s="52" t="n">
        <v>0</v>
      </c>
      <c r="CB58" s="53" t="n">
        <v>2</v>
      </c>
      <c r="CC58" s="54" t="n">
        <f aca="false">SUM(BX58:CB58)</f>
        <v>8</v>
      </c>
      <c r="CD58" s="51" t="n">
        <v>2</v>
      </c>
      <c r="CE58" s="52" t="n">
        <v>1</v>
      </c>
      <c r="CF58" s="52" t="n">
        <v>2</v>
      </c>
      <c r="CG58" s="52" t="n">
        <v>0</v>
      </c>
      <c r="CH58" s="53" t="n">
        <v>2</v>
      </c>
      <c r="CI58" s="54" t="n">
        <f aca="false">SUM(CD58:CH58)</f>
        <v>7</v>
      </c>
      <c r="CJ58" s="51" t="n">
        <v>1</v>
      </c>
      <c r="CK58" s="52" t="n">
        <v>2</v>
      </c>
      <c r="CL58" s="52" t="n">
        <v>2</v>
      </c>
      <c r="CM58" s="52" t="n">
        <v>0</v>
      </c>
      <c r="CN58" s="53" t="n">
        <v>2</v>
      </c>
      <c r="CO58" s="54" t="n">
        <f aca="false">SUM(CJ58:CN58)</f>
        <v>7</v>
      </c>
      <c r="CP58" s="51" t="n">
        <v>2</v>
      </c>
      <c r="CQ58" s="52" t="n">
        <v>2</v>
      </c>
      <c r="CR58" s="52" t="n">
        <v>2</v>
      </c>
      <c r="CS58" s="52" t="n">
        <v>0</v>
      </c>
      <c r="CT58" s="53" t="n">
        <v>2</v>
      </c>
      <c r="CU58" s="54" t="n">
        <f aca="false">SUM(CP58:CT58)</f>
        <v>8</v>
      </c>
      <c r="CV58" s="51" t="n">
        <v>2</v>
      </c>
      <c r="CW58" s="52" t="n">
        <v>2</v>
      </c>
      <c r="CX58" s="52" t="n">
        <v>2</v>
      </c>
      <c r="CY58" s="52" t="n">
        <v>0</v>
      </c>
      <c r="CZ58" s="53" t="n">
        <v>2</v>
      </c>
      <c r="DA58" s="54" t="n">
        <f aca="false">SUM(CV58:CZ58)</f>
        <v>8</v>
      </c>
      <c r="DB58" s="51" t="n">
        <v>2</v>
      </c>
      <c r="DC58" s="52" t="n">
        <v>1</v>
      </c>
      <c r="DD58" s="52" t="n">
        <v>2</v>
      </c>
      <c r="DE58" s="52" t="n">
        <v>0</v>
      </c>
      <c r="DF58" s="53" t="n">
        <v>2</v>
      </c>
      <c r="DG58" s="55" t="n">
        <f aca="false">SUM(DB58:DF58)</f>
        <v>7</v>
      </c>
      <c r="DH58" s="27"/>
      <c r="DI58" s="27"/>
    </row>
    <row r="59" customFormat="false" ht="15" hidden="false" customHeight="false" outlineLevel="0" collapsed="false">
      <c r="A59" s="91" t="n">
        <f aca="false">(ROW()-5)</f>
        <v>54</v>
      </c>
      <c r="B59" s="195" t="n">
        <v>7666</v>
      </c>
      <c r="C59" s="57" t="s">
        <v>65</v>
      </c>
      <c r="D59" s="196" t="n">
        <v>6</v>
      </c>
      <c r="E59" s="197" t="n">
        <v>9</v>
      </c>
      <c r="F59" s="197" t="n">
        <v>36</v>
      </c>
      <c r="G59" s="198" t="n">
        <f aca="false">AVERAGE(D59:E59)</f>
        <v>7.5</v>
      </c>
      <c r="H59" s="210" t="n">
        <f aca="false">(AVERAGE(U59,AA59,AG59,AM59,AS59,AY59,BE59,BK59,BQ59,BW59,CC59,CI59,CO59,CU59,DA59,DG59)*15)/10</f>
        <v>11.71875</v>
      </c>
      <c r="I59" s="211" t="n">
        <v>6</v>
      </c>
      <c r="J59" s="211" t="n">
        <v>6</v>
      </c>
      <c r="K59" s="211" t="n">
        <v>6</v>
      </c>
      <c r="L59" s="211" t="n">
        <v>6</v>
      </c>
      <c r="M59" s="212" t="n">
        <f aca="false">CEILING(((I59+J59+K59+L59)*5)/40,1)</f>
        <v>3</v>
      </c>
      <c r="N59" s="212" t="n">
        <f aca="false">(F59*5)/46</f>
        <v>3.91304347826087</v>
      </c>
      <c r="O59" s="213" t="n">
        <f aca="false">(H59+M59+N59)</f>
        <v>18.6317934782609</v>
      </c>
      <c r="P59" s="138" t="n">
        <v>2</v>
      </c>
      <c r="Q59" s="22" t="n">
        <v>2</v>
      </c>
      <c r="R59" s="22" t="n">
        <v>2</v>
      </c>
      <c r="S59" s="22" t="n">
        <v>0</v>
      </c>
      <c r="T59" s="139" t="n">
        <v>2</v>
      </c>
      <c r="U59" s="54" t="n">
        <f aca="false">SUM(P59:T59)</f>
        <v>8</v>
      </c>
      <c r="V59" s="136" t="n">
        <v>2</v>
      </c>
      <c r="W59" s="20" t="n">
        <v>2</v>
      </c>
      <c r="X59" s="20" t="n">
        <v>2</v>
      </c>
      <c r="Y59" s="20" t="n">
        <v>0</v>
      </c>
      <c r="Z59" s="137" t="n">
        <v>2</v>
      </c>
      <c r="AA59" s="63" t="n">
        <f aca="false">SUM(V59:Z59)</f>
        <v>8</v>
      </c>
      <c r="AB59" s="51" t="n">
        <v>2</v>
      </c>
      <c r="AC59" s="52" t="n">
        <v>2</v>
      </c>
      <c r="AD59" s="52" t="n">
        <v>2</v>
      </c>
      <c r="AE59" s="52" t="n">
        <v>0</v>
      </c>
      <c r="AF59" s="53" t="n">
        <v>2</v>
      </c>
      <c r="AG59" s="54" t="n">
        <f aca="false">SUM(AB59:AF59)</f>
        <v>8</v>
      </c>
      <c r="AH59" s="51" t="n">
        <v>2</v>
      </c>
      <c r="AI59" s="52" t="n">
        <v>2</v>
      </c>
      <c r="AJ59" s="52" t="n">
        <v>2</v>
      </c>
      <c r="AK59" s="52" t="n">
        <v>0</v>
      </c>
      <c r="AL59" s="53" t="n">
        <v>2</v>
      </c>
      <c r="AM59" s="54" t="n">
        <f aca="false">SUM(AH59:AL59)</f>
        <v>8</v>
      </c>
      <c r="AN59" s="51" t="n">
        <v>2</v>
      </c>
      <c r="AO59" s="52" t="n">
        <v>2</v>
      </c>
      <c r="AP59" s="52" t="n">
        <v>2</v>
      </c>
      <c r="AQ59" s="52" t="n">
        <v>0</v>
      </c>
      <c r="AR59" s="53" t="n">
        <v>2</v>
      </c>
      <c r="AS59" s="54" t="n">
        <f aca="false">SUM(AN59:AR59)</f>
        <v>8</v>
      </c>
      <c r="AT59" s="51" t="n">
        <v>2</v>
      </c>
      <c r="AU59" s="52" t="n">
        <v>2</v>
      </c>
      <c r="AV59" s="52" t="n">
        <v>2</v>
      </c>
      <c r="AW59" s="52" t="n">
        <v>0</v>
      </c>
      <c r="AX59" s="53" t="n">
        <v>2</v>
      </c>
      <c r="AY59" s="54" t="n">
        <f aca="false">SUM(AT59:AX59)</f>
        <v>8</v>
      </c>
      <c r="AZ59" s="51" t="n">
        <v>2</v>
      </c>
      <c r="BA59" s="52" t="n">
        <v>1</v>
      </c>
      <c r="BB59" s="52" t="n">
        <v>2</v>
      </c>
      <c r="BC59" s="52" t="n">
        <v>0</v>
      </c>
      <c r="BD59" s="53" t="n">
        <v>2</v>
      </c>
      <c r="BE59" s="54" t="n">
        <f aca="false">SUM(AZ59:BD59)</f>
        <v>7</v>
      </c>
      <c r="BF59" s="51" t="n">
        <v>2</v>
      </c>
      <c r="BG59" s="52" t="n">
        <v>1</v>
      </c>
      <c r="BH59" s="52" t="n">
        <v>2</v>
      </c>
      <c r="BI59" s="52" t="n">
        <v>0</v>
      </c>
      <c r="BJ59" s="53" t="n">
        <v>2</v>
      </c>
      <c r="BK59" s="54" t="n">
        <f aca="false">SUM(BF59:BJ59)</f>
        <v>7</v>
      </c>
      <c r="BL59" s="51" t="n">
        <v>2</v>
      </c>
      <c r="BM59" s="52" t="n">
        <v>2</v>
      </c>
      <c r="BN59" s="52" t="n">
        <v>2</v>
      </c>
      <c r="BO59" s="52" t="n">
        <v>0</v>
      </c>
      <c r="BP59" s="53" t="n">
        <v>2</v>
      </c>
      <c r="BQ59" s="54" t="n">
        <f aca="false">SUM(BL59:BP59)</f>
        <v>8</v>
      </c>
      <c r="BR59" s="51" t="n">
        <v>2</v>
      </c>
      <c r="BS59" s="52" t="n">
        <v>2</v>
      </c>
      <c r="BT59" s="52" t="n">
        <v>2</v>
      </c>
      <c r="BU59" s="52" t="n">
        <v>0</v>
      </c>
      <c r="BV59" s="53" t="n">
        <v>2</v>
      </c>
      <c r="BW59" s="54" t="n">
        <f aca="false">SUM(BR59:BV59)</f>
        <v>8</v>
      </c>
      <c r="BX59" s="51" t="n">
        <v>2</v>
      </c>
      <c r="BY59" s="52" t="n">
        <v>2</v>
      </c>
      <c r="BZ59" s="52" t="n">
        <v>2</v>
      </c>
      <c r="CA59" s="52" t="n">
        <v>0</v>
      </c>
      <c r="CB59" s="53" t="n">
        <v>2</v>
      </c>
      <c r="CC59" s="54" t="n">
        <f aca="false">SUM(BX59:CB59)</f>
        <v>8</v>
      </c>
      <c r="CD59" s="51" t="n">
        <v>2</v>
      </c>
      <c r="CE59" s="52" t="n">
        <v>2</v>
      </c>
      <c r="CF59" s="52" t="n">
        <v>2</v>
      </c>
      <c r="CG59" s="52" t="n">
        <v>0</v>
      </c>
      <c r="CH59" s="53" t="n">
        <v>2</v>
      </c>
      <c r="CI59" s="54" t="n">
        <f aca="false">SUM(CD59:CH59)</f>
        <v>8</v>
      </c>
      <c r="CJ59" s="51" t="n">
        <v>2</v>
      </c>
      <c r="CK59" s="52" t="n">
        <v>2</v>
      </c>
      <c r="CL59" s="52" t="n">
        <v>2</v>
      </c>
      <c r="CM59" s="52" t="n">
        <v>0</v>
      </c>
      <c r="CN59" s="53" t="n">
        <v>2</v>
      </c>
      <c r="CO59" s="54" t="n">
        <f aca="false">SUM(CJ59:CN59)</f>
        <v>8</v>
      </c>
      <c r="CP59" s="51" t="n">
        <v>2</v>
      </c>
      <c r="CQ59" s="52" t="n">
        <v>2</v>
      </c>
      <c r="CR59" s="52" t="n">
        <v>2</v>
      </c>
      <c r="CS59" s="52" t="n">
        <v>0</v>
      </c>
      <c r="CT59" s="53" t="n">
        <v>2</v>
      </c>
      <c r="CU59" s="54" t="n">
        <f aca="false">SUM(CP59:CT59)</f>
        <v>8</v>
      </c>
      <c r="CV59" s="51" t="n">
        <v>2</v>
      </c>
      <c r="CW59" s="52" t="n">
        <v>2</v>
      </c>
      <c r="CX59" s="52" t="n">
        <v>2</v>
      </c>
      <c r="CY59" s="52" t="n">
        <v>0</v>
      </c>
      <c r="CZ59" s="53" t="n">
        <v>2</v>
      </c>
      <c r="DA59" s="54" t="n">
        <f aca="false">SUM(CV59:CZ59)</f>
        <v>8</v>
      </c>
      <c r="DB59" s="51" t="n">
        <v>2</v>
      </c>
      <c r="DC59" s="52" t="n">
        <v>1</v>
      </c>
      <c r="DD59" s="52" t="n">
        <v>2</v>
      </c>
      <c r="DE59" s="52" t="n">
        <v>0</v>
      </c>
      <c r="DF59" s="53" t="n">
        <v>2</v>
      </c>
      <c r="DG59" s="55" t="n">
        <f aca="false">SUM(DB59:DF59)</f>
        <v>7</v>
      </c>
      <c r="DH59" s="27"/>
      <c r="DI59" s="27"/>
    </row>
    <row r="60" customFormat="false" ht="15" hidden="false" customHeight="false" outlineLevel="0" collapsed="false">
      <c r="A60" s="91" t="n">
        <f aca="false">(ROW()-5)</f>
        <v>55</v>
      </c>
      <c r="B60" s="195" t="n">
        <v>7667</v>
      </c>
      <c r="C60" s="57" t="s">
        <v>66</v>
      </c>
      <c r="D60" s="214" t="n">
        <v>14</v>
      </c>
      <c r="E60" s="197" t="n">
        <v>17</v>
      </c>
      <c r="F60" s="197" t="n">
        <v>32</v>
      </c>
      <c r="G60" s="198" t="n">
        <f aca="false">AVERAGE(D60:E60)</f>
        <v>15.5</v>
      </c>
      <c r="H60" s="210" t="n">
        <f aca="false">(AVERAGE(U60,AA60,AG60,AM60,AS60,AY60,BE60,BK60,BQ60,BW60,CC60,CI60,CO60,CU60,DA60,DG60)*15)/10</f>
        <v>12.09375</v>
      </c>
      <c r="I60" s="211" t="n">
        <v>7</v>
      </c>
      <c r="J60" s="211" t="n">
        <v>7</v>
      </c>
      <c r="K60" s="211" t="n">
        <v>7</v>
      </c>
      <c r="L60" s="211" t="n">
        <v>7</v>
      </c>
      <c r="M60" s="212" t="n">
        <f aca="false">CEILING(((I60+J60+K60+L60)*5)/40,1)</f>
        <v>4</v>
      </c>
      <c r="N60" s="212" t="n">
        <f aca="false">(F60*5)/46</f>
        <v>3.47826086956522</v>
      </c>
      <c r="O60" s="213" t="n">
        <f aca="false">(H60+M60+N60)</f>
        <v>19.5720108695652</v>
      </c>
      <c r="P60" s="138" t="n">
        <v>2</v>
      </c>
      <c r="Q60" s="22" t="n">
        <v>2</v>
      </c>
      <c r="R60" s="22" t="n">
        <v>2</v>
      </c>
      <c r="S60" s="22" t="n">
        <v>0</v>
      </c>
      <c r="T60" s="139" t="n">
        <v>2</v>
      </c>
      <c r="U60" s="54" t="n">
        <f aca="false">SUM(P60:T60)</f>
        <v>8</v>
      </c>
      <c r="V60" s="136" t="n">
        <v>2</v>
      </c>
      <c r="W60" s="20" t="n">
        <v>2</v>
      </c>
      <c r="X60" s="20" t="n">
        <v>2</v>
      </c>
      <c r="Y60" s="20" t="n">
        <v>0</v>
      </c>
      <c r="Z60" s="140" t="n">
        <v>2</v>
      </c>
      <c r="AA60" s="63" t="n">
        <f aca="false">SUM(V60:Z60)</f>
        <v>8</v>
      </c>
      <c r="AB60" s="51" t="n">
        <v>2</v>
      </c>
      <c r="AC60" s="52" t="n">
        <v>2</v>
      </c>
      <c r="AD60" s="52" t="n">
        <v>3</v>
      </c>
      <c r="AE60" s="52" t="n">
        <v>0</v>
      </c>
      <c r="AF60" s="53" t="n">
        <v>2</v>
      </c>
      <c r="AG60" s="54" t="n">
        <f aca="false">SUM(AB60:AF60)</f>
        <v>9</v>
      </c>
      <c r="AH60" s="51" t="n">
        <v>2</v>
      </c>
      <c r="AI60" s="52" t="n">
        <v>2</v>
      </c>
      <c r="AJ60" s="52" t="n">
        <v>2</v>
      </c>
      <c r="AK60" s="52" t="n">
        <v>0</v>
      </c>
      <c r="AL60" s="53" t="n">
        <v>2</v>
      </c>
      <c r="AM60" s="54" t="n">
        <f aca="false">SUM(AH60:AL60)</f>
        <v>8</v>
      </c>
      <c r="AN60" s="51" t="n">
        <v>2</v>
      </c>
      <c r="AO60" s="52" t="n">
        <v>1</v>
      </c>
      <c r="AP60" s="52" t="n">
        <v>2</v>
      </c>
      <c r="AQ60" s="52" t="n">
        <v>0</v>
      </c>
      <c r="AR60" s="53" t="n">
        <v>2</v>
      </c>
      <c r="AS60" s="54" t="n">
        <f aca="false">SUM(AN60:AR60)</f>
        <v>7</v>
      </c>
      <c r="AT60" s="51" t="n">
        <v>2</v>
      </c>
      <c r="AU60" s="52" t="n">
        <v>2</v>
      </c>
      <c r="AV60" s="52" t="n">
        <v>3</v>
      </c>
      <c r="AW60" s="52" t="n">
        <v>0</v>
      </c>
      <c r="AX60" s="53" t="n">
        <v>2</v>
      </c>
      <c r="AY60" s="54" t="n">
        <f aca="false">SUM(AT60:AX60)</f>
        <v>9</v>
      </c>
      <c r="AZ60" s="51" t="n">
        <v>2</v>
      </c>
      <c r="BA60" s="52" t="n">
        <v>1</v>
      </c>
      <c r="BB60" s="52" t="n">
        <v>2</v>
      </c>
      <c r="BC60" s="52" t="n">
        <v>0</v>
      </c>
      <c r="BD60" s="53" t="n">
        <v>2</v>
      </c>
      <c r="BE60" s="54" t="n">
        <f aca="false">SUM(AZ60:BD60)</f>
        <v>7</v>
      </c>
      <c r="BF60" s="51" t="n">
        <v>2</v>
      </c>
      <c r="BG60" s="52" t="n">
        <v>2</v>
      </c>
      <c r="BH60" s="52" t="n">
        <v>2</v>
      </c>
      <c r="BI60" s="52" t="n">
        <v>0</v>
      </c>
      <c r="BJ60" s="53" t="n">
        <v>2</v>
      </c>
      <c r="BK60" s="54" t="n">
        <f aca="false">SUM(BF60:BJ60)</f>
        <v>8</v>
      </c>
      <c r="BL60" s="51" t="n">
        <v>2</v>
      </c>
      <c r="BM60" s="52" t="n">
        <v>2</v>
      </c>
      <c r="BN60" s="52" t="n">
        <v>2</v>
      </c>
      <c r="BO60" s="52" t="n">
        <v>0</v>
      </c>
      <c r="BP60" s="53" t="n">
        <v>1</v>
      </c>
      <c r="BQ60" s="54" t="n">
        <v>8</v>
      </c>
      <c r="BR60" s="51" t="n">
        <v>2</v>
      </c>
      <c r="BS60" s="52" t="n">
        <v>2</v>
      </c>
      <c r="BT60" s="52" t="n">
        <v>3</v>
      </c>
      <c r="BU60" s="52" t="n">
        <v>0</v>
      </c>
      <c r="BV60" s="53" t="n">
        <v>2</v>
      </c>
      <c r="BW60" s="54" t="n">
        <f aca="false">SUM(BR60:BV60)</f>
        <v>9</v>
      </c>
      <c r="BX60" s="51" t="n">
        <v>2</v>
      </c>
      <c r="BY60" s="52" t="n">
        <v>2</v>
      </c>
      <c r="BZ60" s="52" t="n">
        <v>2</v>
      </c>
      <c r="CA60" s="52" t="n">
        <v>0</v>
      </c>
      <c r="CB60" s="53" t="n">
        <v>2</v>
      </c>
      <c r="CC60" s="54" t="n">
        <f aca="false">SUM(BX60:CB60)</f>
        <v>8</v>
      </c>
      <c r="CD60" s="51" t="n">
        <v>2</v>
      </c>
      <c r="CE60" s="52" t="n">
        <v>2</v>
      </c>
      <c r="CF60" s="52" t="n">
        <v>3</v>
      </c>
      <c r="CG60" s="52" t="n">
        <v>0</v>
      </c>
      <c r="CH60" s="53" t="n">
        <v>2</v>
      </c>
      <c r="CI60" s="54" t="n">
        <f aca="false">SUM(CD60:CH60)</f>
        <v>9</v>
      </c>
      <c r="CJ60" s="51" t="n">
        <v>2</v>
      </c>
      <c r="CK60" s="52" t="n">
        <v>2</v>
      </c>
      <c r="CL60" s="52" t="n">
        <v>2</v>
      </c>
      <c r="CM60" s="52" t="n">
        <v>0</v>
      </c>
      <c r="CN60" s="53" t="n">
        <v>2</v>
      </c>
      <c r="CO60" s="54" t="n">
        <f aca="false">SUM(CJ60:CN60)</f>
        <v>8</v>
      </c>
      <c r="CP60" s="51" t="n">
        <v>2</v>
      </c>
      <c r="CQ60" s="52" t="n">
        <v>2</v>
      </c>
      <c r="CR60" s="52" t="n">
        <v>2</v>
      </c>
      <c r="CS60" s="52" t="n">
        <v>0</v>
      </c>
      <c r="CT60" s="53" t="n">
        <v>2</v>
      </c>
      <c r="CU60" s="54" t="n">
        <f aca="false">SUM(CP60:CT60)</f>
        <v>8</v>
      </c>
      <c r="CV60" s="51" t="n">
        <v>2</v>
      </c>
      <c r="CW60" s="52" t="n">
        <v>2</v>
      </c>
      <c r="CX60" s="52" t="n">
        <v>2</v>
      </c>
      <c r="CY60" s="52" t="n">
        <v>0</v>
      </c>
      <c r="CZ60" s="53" t="n">
        <v>2</v>
      </c>
      <c r="DA60" s="54" t="n">
        <f aca="false">SUM(CV60:CZ60)</f>
        <v>8</v>
      </c>
      <c r="DB60" s="51" t="n">
        <v>2</v>
      </c>
      <c r="DC60" s="52" t="n">
        <v>1</v>
      </c>
      <c r="DD60" s="52" t="n">
        <v>2</v>
      </c>
      <c r="DE60" s="52" t="n">
        <v>0</v>
      </c>
      <c r="DF60" s="53" t="n">
        <v>2</v>
      </c>
      <c r="DG60" s="55" t="n">
        <f aca="false">SUM(DB60:DF60)</f>
        <v>7</v>
      </c>
      <c r="DH60" s="27"/>
      <c r="DI60" s="27"/>
    </row>
    <row r="61" customFormat="false" ht="15" hidden="false" customHeight="false" outlineLevel="0" collapsed="false">
      <c r="A61" s="91" t="n">
        <f aca="false">(ROW()-5)</f>
        <v>56</v>
      </c>
      <c r="B61" s="195" t="n">
        <v>7668</v>
      </c>
      <c r="C61" s="57" t="s">
        <v>67</v>
      </c>
      <c r="D61" s="218" t="n">
        <v>20</v>
      </c>
      <c r="E61" s="215" t="n">
        <v>20</v>
      </c>
      <c r="F61" s="197" t="n">
        <v>39</v>
      </c>
      <c r="G61" s="198" t="n">
        <f aca="false">AVERAGE(D61:E61)</f>
        <v>20</v>
      </c>
      <c r="H61" s="210" t="n">
        <f aca="false">(AVERAGE(U61,AA61,AG61,AM61,AS61,AY61,BE61,BK61,BQ61,BW61,CC61,CI61,CO61,CU61,DA61,DG61)*15)/10</f>
        <v>14.8125</v>
      </c>
      <c r="I61" s="216" t="n">
        <v>10</v>
      </c>
      <c r="J61" s="216" t="n">
        <v>9</v>
      </c>
      <c r="K61" s="216" t="n">
        <v>9</v>
      </c>
      <c r="L61" s="216" t="n">
        <v>10</v>
      </c>
      <c r="M61" s="212" t="n">
        <f aca="false">CEILING(((I61+J61+K61+L61)*5)/40,1)</f>
        <v>5</v>
      </c>
      <c r="N61" s="212" t="n">
        <f aca="false">(F61*5)/46</f>
        <v>4.23913043478261</v>
      </c>
      <c r="O61" s="213" t="n">
        <f aca="false">(H61+M61+N61)</f>
        <v>24.0516304347826</v>
      </c>
      <c r="P61" s="138" t="n">
        <v>2</v>
      </c>
      <c r="Q61" s="22" t="n">
        <v>2</v>
      </c>
      <c r="R61" s="22" t="n">
        <v>3</v>
      </c>
      <c r="S61" s="22" t="n">
        <v>1</v>
      </c>
      <c r="T61" s="139" t="n">
        <v>2</v>
      </c>
      <c r="U61" s="54" t="n">
        <f aca="false">SUM(P61:T61)</f>
        <v>10</v>
      </c>
      <c r="V61" s="136" t="n">
        <v>2</v>
      </c>
      <c r="W61" s="20" t="n">
        <v>2</v>
      </c>
      <c r="X61" s="20" t="n">
        <v>3</v>
      </c>
      <c r="Y61" s="20" t="n">
        <v>1</v>
      </c>
      <c r="Z61" s="137" t="n">
        <v>2</v>
      </c>
      <c r="AA61" s="63" t="n">
        <f aca="false">SUM(V61:Z61)</f>
        <v>10</v>
      </c>
      <c r="AB61" s="51" t="n">
        <v>2</v>
      </c>
      <c r="AC61" s="52" t="n">
        <v>2</v>
      </c>
      <c r="AD61" s="52" t="n">
        <v>3</v>
      </c>
      <c r="AE61" s="52" t="n">
        <v>1</v>
      </c>
      <c r="AF61" s="53" t="n">
        <v>2</v>
      </c>
      <c r="AG61" s="54" t="n">
        <f aca="false">SUM(AB61:AF61)</f>
        <v>10</v>
      </c>
      <c r="AH61" s="51" t="n">
        <v>2</v>
      </c>
      <c r="AI61" s="52" t="n">
        <v>2</v>
      </c>
      <c r="AJ61" s="52" t="n">
        <v>3</v>
      </c>
      <c r="AK61" s="52" t="n">
        <v>0</v>
      </c>
      <c r="AL61" s="53" t="n">
        <v>2</v>
      </c>
      <c r="AM61" s="54" t="n">
        <f aca="false">SUM(AH61:AL61)</f>
        <v>9</v>
      </c>
      <c r="AN61" s="51" t="n">
        <v>2</v>
      </c>
      <c r="AO61" s="52" t="n">
        <v>2</v>
      </c>
      <c r="AP61" s="52" t="n">
        <v>3</v>
      </c>
      <c r="AQ61" s="52" t="n">
        <v>1</v>
      </c>
      <c r="AR61" s="53" t="n">
        <v>2</v>
      </c>
      <c r="AS61" s="54" t="n">
        <f aca="false">SUM(AN61:AR61)</f>
        <v>10</v>
      </c>
      <c r="AT61" s="51" t="n">
        <v>2</v>
      </c>
      <c r="AU61" s="52" t="n">
        <v>2</v>
      </c>
      <c r="AV61" s="52" t="n">
        <v>3</v>
      </c>
      <c r="AW61" s="52" t="n">
        <v>1</v>
      </c>
      <c r="AX61" s="53" t="n">
        <v>2</v>
      </c>
      <c r="AY61" s="54" t="n">
        <f aca="false">SUM(AT61:AX61)</f>
        <v>10</v>
      </c>
      <c r="AZ61" s="51" t="n">
        <v>2</v>
      </c>
      <c r="BA61" s="52" t="n">
        <v>2</v>
      </c>
      <c r="BB61" s="52" t="n">
        <v>3</v>
      </c>
      <c r="BC61" s="52" t="n">
        <v>0</v>
      </c>
      <c r="BD61" s="53" t="n">
        <v>2</v>
      </c>
      <c r="BE61" s="54" t="n">
        <f aca="false">SUM(AZ61:BD61)</f>
        <v>9</v>
      </c>
      <c r="BF61" s="51" t="n">
        <v>2</v>
      </c>
      <c r="BG61" s="52" t="n">
        <v>2</v>
      </c>
      <c r="BH61" s="52" t="n">
        <v>3</v>
      </c>
      <c r="BI61" s="52" t="n">
        <v>1</v>
      </c>
      <c r="BJ61" s="53" t="n">
        <v>2</v>
      </c>
      <c r="BK61" s="54" t="n">
        <f aca="false">SUM(BF61:BJ61)</f>
        <v>10</v>
      </c>
      <c r="BL61" s="51" t="n">
        <v>2</v>
      </c>
      <c r="BM61" s="52" t="n">
        <v>2</v>
      </c>
      <c r="BN61" s="52" t="n">
        <v>3</v>
      </c>
      <c r="BO61" s="52" t="n">
        <v>1</v>
      </c>
      <c r="BP61" s="53" t="n">
        <v>2</v>
      </c>
      <c r="BQ61" s="54" t="n">
        <f aca="false">SUM(BL61:BP61)</f>
        <v>10</v>
      </c>
      <c r="BR61" s="51" t="n">
        <v>2</v>
      </c>
      <c r="BS61" s="52" t="n">
        <v>2</v>
      </c>
      <c r="BT61" s="52" t="n">
        <v>3</v>
      </c>
      <c r="BU61" s="52" t="n">
        <v>1</v>
      </c>
      <c r="BV61" s="53" t="n">
        <v>2</v>
      </c>
      <c r="BW61" s="54" t="n">
        <f aca="false">SUM(BR61:BV61)</f>
        <v>10</v>
      </c>
      <c r="BX61" s="51" t="n">
        <v>2</v>
      </c>
      <c r="BY61" s="52" t="n">
        <v>2</v>
      </c>
      <c r="BZ61" s="52" t="n">
        <v>3</v>
      </c>
      <c r="CA61" s="52" t="n">
        <v>1</v>
      </c>
      <c r="CB61" s="53" t="n">
        <v>2</v>
      </c>
      <c r="CC61" s="54" t="n">
        <f aca="false">SUM(BX61:CB61)</f>
        <v>10</v>
      </c>
      <c r="CD61" s="51" t="n">
        <v>2</v>
      </c>
      <c r="CE61" s="52" t="n">
        <v>2</v>
      </c>
      <c r="CF61" s="52" t="n">
        <v>3</v>
      </c>
      <c r="CG61" s="52" t="n">
        <v>1</v>
      </c>
      <c r="CH61" s="53" t="n">
        <v>2</v>
      </c>
      <c r="CI61" s="54" t="n">
        <f aca="false">SUM(CD61:CH61)</f>
        <v>10</v>
      </c>
      <c r="CJ61" s="51" t="n">
        <v>2</v>
      </c>
      <c r="CK61" s="52" t="n">
        <v>2</v>
      </c>
      <c r="CL61" s="52" t="n">
        <v>3</v>
      </c>
      <c r="CM61" s="52" t="n">
        <v>1</v>
      </c>
      <c r="CN61" s="53" t="n">
        <v>2</v>
      </c>
      <c r="CO61" s="54" t="n">
        <f aca="false">SUM(CJ61:CN61)</f>
        <v>10</v>
      </c>
      <c r="CP61" s="51" t="n">
        <v>2</v>
      </c>
      <c r="CQ61" s="52" t="n">
        <v>2</v>
      </c>
      <c r="CR61" s="52" t="n">
        <v>3</v>
      </c>
      <c r="CS61" s="52" t="n">
        <v>1</v>
      </c>
      <c r="CT61" s="53" t="n">
        <v>2</v>
      </c>
      <c r="CU61" s="54" t="n">
        <f aca="false">SUM(CP61:CT61)</f>
        <v>10</v>
      </c>
      <c r="CV61" s="51" t="n">
        <v>2</v>
      </c>
      <c r="CW61" s="52" t="n">
        <v>2</v>
      </c>
      <c r="CX61" s="52" t="n">
        <v>3</v>
      </c>
      <c r="CY61" s="52" t="n">
        <v>1</v>
      </c>
      <c r="CZ61" s="53" t="n">
        <v>2</v>
      </c>
      <c r="DA61" s="54" t="n">
        <f aca="false">SUM(CV61:CZ61)</f>
        <v>10</v>
      </c>
      <c r="DB61" s="51" t="n">
        <v>2</v>
      </c>
      <c r="DC61" s="52" t="n">
        <v>2</v>
      </c>
      <c r="DD61" s="52" t="n">
        <v>3</v>
      </c>
      <c r="DE61" s="52" t="n">
        <v>1</v>
      </c>
      <c r="DF61" s="53" t="n">
        <v>2</v>
      </c>
      <c r="DG61" s="55" t="n">
        <f aca="false">SUM(DB61:DF61)</f>
        <v>10</v>
      </c>
      <c r="DH61" s="27"/>
      <c r="DI61" s="27"/>
    </row>
    <row r="62" customFormat="false" ht="15" hidden="false" customHeight="false" outlineLevel="0" collapsed="false">
      <c r="A62" s="91" t="n">
        <f aca="false">(ROW()-5)</f>
        <v>57</v>
      </c>
      <c r="B62" s="195" t="n">
        <v>7669</v>
      </c>
      <c r="C62" s="57" t="s">
        <v>68</v>
      </c>
      <c r="D62" s="218" t="n">
        <v>19</v>
      </c>
      <c r="E62" s="215" t="n">
        <v>20</v>
      </c>
      <c r="F62" s="197" t="n">
        <v>41</v>
      </c>
      <c r="G62" s="198" t="n">
        <f aca="false">AVERAGE(D62:E62)</f>
        <v>19.5</v>
      </c>
      <c r="H62" s="210" t="n">
        <f aca="false">(AVERAGE(U62,AA62,AG62,AM62,AS62,AY62,BE62,BK62,BQ62,BW62,CC62,CI62,CO62,CU62,DA62,DG62)*15)/10</f>
        <v>12.65625</v>
      </c>
      <c r="I62" s="216" t="n">
        <v>10</v>
      </c>
      <c r="J62" s="216" t="n">
        <v>10</v>
      </c>
      <c r="K62" s="216" t="n">
        <v>10</v>
      </c>
      <c r="L62" s="216" t="n">
        <v>10</v>
      </c>
      <c r="M62" s="212" t="n">
        <f aca="false">CEILING(((I62+J62+K62+L62)*5)/40,1)</f>
        <v>5</v>
      </c>
      <c r="N62" s="212" t="n">
        <f aca="false">(F62*5)/46</f>
        <v>4.45652173913043</v>
      </c>
      <c r="O62" s="213" t="n">
        <f aca="false">(H62+M62+N62)</f>
        <v>22.1127717391304</v>
      </c>
      <c r="P62" s="138" t="n">
        <v>2</v>
      </c>
      <c r="Q62" s="22" t="n">
        <v>2</v>
      </c>
      <c r="R62" s="22" t="n">
        <v>2</v>
      </c>
      <c r="S62" s="22" t="n">
        <v>0</v>
      </c>
      <c r="T62" s="139" t="n">
        <v>2</v>
      </c>
      <c r="U62" s="54" t="n">
        <f aca="false">SUM(P62:T62)</f>
        <v>8</v>
      </c>
      <c r="V62" s="136" t="n">
        <v>2</v>
      </c>
      <c r="W62" s="20" t="n">
        <v>2</v>
      </c>
      <c r="X62" s="20" t="n">
        <v>2</v>
      </c>
      <c r="Y62" s="20" t="n">
        <v>1</v>
      </c>
      <c r="Z62" s="140" t="n">
        <v>2</v>
      </c>
      <c r="AA62" s="63" t="n">
        <f aca="false">SUM(V62:Z62)</f>
        <v>9</v>
      </c>
      <c r="AB62" s="51" t="n">
        <v>2</v>
      </c>
      <c r="AC62" s="52" t="n">
        <v>2</v>
      </c>
      <c r="AD62" s="52" t="n">
        <v>2</v>
      </c>
      <c r="AE62" s="52" t="n">
        <v>1</v>
      </c>
      <c r="AF62" s="53" t="n">
        <v>2</v>
      </c>
      <c r="AG62" s="54" t="n">
        <f aca="false">SUM(AB62:AF62)</f>
        <v>9</v>
      </c>
      <c r="AH62" s="51" t="n">
        <v>2</v>
      </c>
      <c r="AI62" s="52" t="n">
        <v>2</v>
      </c>
      <c r="AJ62" s="52" t="n">
        <v>2</v>
      </c>
      <c r="AK62" s="52" t="n">
        <v>1</v>
      </c>
      <c r="AL62" s="53" t="n">
        <v>2</v>
      </c>
      <c r="AM62" s="54" t="n">
        <f aca="false">SUM(AH62:AL62)</f>
        <v>9</v>
      </c>
      <c r="AN62" s="51" t="n">
        <v>2</v>
      </c>
      <c r="AO62" s="52" t="n">
        <v>2</v>
      </c>
      <c r="AP62" s="52" t="n">
        <v>2</v>
      </c>
      <c r="AQ62" s="52" t="n">
        <v>0</v>
      </c>
      <c r="AR62" s="53" t="n">
        <v>2</v>
      </c>
      <c r="AS62" s="54" t="n">
        <f aca="false">SUM(AN62:AR62)</f>
        <v>8</v>
      </c>
      <c r="AT62" s="51" t="n">
        <v>2</v>
      </c>
      <c r="AU62" s="52" t="n">
        <v>2</v>
      </c>
      <c r="AV62" s="52" t="n">
        <v>2</v>
      </c>
      <c r="AW62" s="52" t="n">
        <v>1</v>
      </c>
      <c r="AX62" s="53" t="n">
        <v>2</v>
      </c>
      <c r="AY62" s="54" t="n">
        <f aca="false">SUM(AT62:AX62)</f>
        <v>9</v>
      </c>
      <c r="AZ62" s="51" t="n">
        <v>2</v>
      </c>
      <c r="BA62" s="52" t="n">
        <v>2</v>
      </c>
      <c r="BB62" s="52" t="n">
        <v>2</v>
      </c>
      <c r="BC62" s="52" t="n">
        <v>1</v>
      </c>
      <c r="BD62" s="53" t="n">
        <v>2</v>
      </c>
      <c r="BE62" s="54" t="n">
        <f aca="false">SUM(AZ62:BD62)</f>
        <v>9</v>
      </c>
      <c r="BF62" s="51" t="n">
        <v>2</v>
      </c>
      <c r="BG62" s="52" t="n">
        <v>2</v>
      </c>
      <c r="BH62" s="52" t="n">
        <v>2</v>
      </c>
      <c r="BI62" s="52" t="n">
        <v>1</v>
      </c>
      <c r="BJ62" s="53" t="n">
        <v>2</v>
      </c>
      <c r="BK62" s="54" t="n">
        <f aca="false">SUM(BF62:BJ62)</f>
        <v>9</v>
      </c>
      <c r="BL62" s="51" t="n">
        <v>2</v>
      </c>
      <c r="BM62" s="52" t="n">
        <v>2</v>
      </c>
      <c r="BN62" s="52" t="n">
        <v>2</v>
      </c>
      <c r="BO62" s="52" t="n">
        <v>0</v>
      </c>
      <c r="BP62" s="53" t="n">
        <v>2</v>
      </c>
      <c r="BQ62" s="54" t="n">
        <f aca="false">SUM(BL62:BP62)</f>
        <v>8</v>
      </c>
      <c r="BR62" s="51" t="n">
        <v>2</v>
      </c>
      <c r="BS62" s="52" t="n">
        <v>2</v>
      </c>
      <c r="BT62" s="52" t="n">
        <v>2</v>
      </c>
      <c r="BU62" s="52" t="n">
        <v>0</v>
      </c>
      <c r="BV62" s="53" t="n">
        <v>2</v>
      </c>
      <c r="BW62" s="54" t="n">
        <f aca="false">SUM(BR62:BV62)</f>
        <v>8</v>
      </c>
      <c r="BX62" s="51" t="n">
        <v>2</v>
      </c>
      <c r="BY62" s="52" t="n">
        <v>2</v>
      </c>
      <c r="BZ62" s="52" t="n">
        <v>2</v>
      </c>
      <c r="CA62" s="52" t="n">
        <v>0</v>
      </c>
      <c r="CB62" s="53" t="n">
        <v>2</v>
      </c>
      <c r="CC62" s="54" t="n">
        <f aca="false">SUM(BX62:CB62)</f>
        <v>8</v>
      </c>
      <c r="CD62" s="51" t="n">
        <v>2</v>
      </c>
      <c r="CE62" s="52" t="n">
        <v>2</v>
      </c>
      <c r="CF62" s="52" t="n">
        <v>2</v>
      </c>
      <c r="CG62" s="52" t="n">
        <v>0</v>
      </c>
      <c r="CH62" s="53" t="n">
        <v>2</v>
      </c>
      <c r="CI62" s="54" t="n">
        <f aca="false">SUM(CD62:CH62)</f>
        <v>8</v>
      </c>
      <c r="CJ62" s="51" t="n">
        <v>2</v>
      </c>
      <c r="CK62" s="52" t="n">
        <v>2</v>
      </c>
      <c r="CL62" s="52" t="n">
        <v>2</v>
      </c>
      <c r="CM62" s="52" t="n">
        <v>0</v>
      </c>
      <c r="CN62" s="53" t="n">
        <v>2</v>
      </c>
      <c r="CO62" s="54" t="n">
        <f aca="false">SUM(CJ62:CN62)</f>
        <v>8</v>
      </c>
      <c r="CP62" s="51" t="n">
        <v>2</v>
      </c>
      <c r="CQ62" s="52" t="n">
        <v>2</v>
      </c>
      <c r="CR62" s="52" t="n">
        <v>3</v>
      </c>
      <c r="CS62" s="52" t="n">
        <v>0</v>
      </c>
      <c r="CT62" s="53" t="n">
        <v>2</v>
      </c>
      <c r="CU62" s="54" t="n">
        <f aca="false">SUM(CP62:CT62)</f>
        <v>9</v>
      </c>
      <c r="CV62" s="51" t="n">
        <v>2</v>
      </c>
      <c r="CW62" s="52" t="n">
        <v>2</v>
      </c>
      <c r="CX62" s="52" t="n">
        <v>2</v>
      </c>
      <c r="CY62" s="52" t="n">
        <v>0</v>
      </c>
      <c r="CZ62" s="53" t="n">
        <v>2</v>
      </c>
      <c r="DA62" s="54" t="n">
        <f aca="false">SUM(CV62:CZ62)</f>
        <v>8</v>
      </c>
      <c r="DB62" s="51" t="n">
        <v>2</v>
      </c>
      <c r="DC62" s="52" t="n">
        <v>2</v>
      </c>
      <c r="DD62" s="52" t="n">
        <v>2</v>
      </c>
      <c r="DE62" s="52" t="n">
        <v>0</v>
      </c>
      <c r="DF62" s="53" t="n">
        <v>2</v>
      </c>
      <c r="DG62" s="55" t="n">
        <f aca="false">SUM(DB62:DF62)</f>
        <v>8</v>
      </c>
      <c r="DH62" s="27"/>
      <c r="DI62" s="27"/>
    </row>
    <row r="63" customFormat="false" ht="15" hidden="false" customHeight="false" outlineLevel="0" collapsed="false">
      <c r="A63" s="91" t="n">
        <f aca="false">(ROW()-5)</f>
        <v>58</v>
      </c>
      <c r="B63" s="195" t="n">
        <v>7670</v>
      </c>
      <c r="C63" s="57" t="s">
        <v>69</v>
      </c>
      <c r="D63" s="214" t="n">
        <v>17</v>
      </c>
      <c r="E63" s="215" t="n">
        <v>19</v>
      </c>
      <c r="F63" s="197" t="n">
        <v>38</v>
      </c>
      <c r="G63" s="198" t="n">
        <f aca="false">AVERAGE(D63:E63)</f>
        <v>18</v>
      </c>
      <c r="H63" s="210" t="n">
        <f aca="false">(AVERAGE(U63,AA63,AG63,AM63,AS63,AY63,BE63,BK63,BQ63,BW63,CC63,CI63,CO63,CU63,DA63,DG63)*15)/10</f>
        <v>13.5</v>
      </c>
      <c r="I63" s="211" t="n">
        <v>8</v>
      </c>
      <c r="J63" s="211" t="n">
        <v>8</v>
      </c>
      <c r="K63" s="211" t="n">
        <v>8</v>
      </c>
      <c r="L63" s="211" t="n">
        <v>8</v>
      </c>
      <c r="M63" s="212" t="n">
        <f aca="false">CEILING(((I63+J63+K63+L63)*5)/40,1)</f>
        <v>4</v>
      </c>
      <c r="N63" s="212" t="n">
        <f aca="false">(F63*5)/46</f>
        <v>4.1304347826087</v>
      </c>
      <c r="O63" s="213" t="n">
        <f aca="false">(H63+M63+N63)</f>
        <v>21.6304347826087</v>
      </c>
      <c r="P63" s="138" t="n">
        <v>2</v>
      </c>
      <c r="Q63" s="22" t="n">
        <v>2</v>
      </c>
      <c r="R63" s="22" t="n">
        <v>3</v>
      </c>
      <c r="S63" s="22" t="n">
        <v>0</v>
      </c>
      <c r="T63" s="139" t="n">
        <v>2</v>
      </c>
      <c r="U63" s="54" t="n">
        <f aca="false">SUM(P63:T63)</f>
        <v>9</v>
      </c>
      <c r="V63" s="136" t="n">
        <v>2</v>
      </c>
      <c r="W63" s="20" t="n">
        <v>2</v>
      </c>
      <c r="X63" s="20" t="n">
        <v>3</v>
      </c>
      <c r="Y63" s="20" t="n">
        <v>0</v>
      </c>
      <c r="Z63" s="140" t="n">
        <v>2</v>
      </c>
      <c r="AA63" s="63" t="n">
        <f aca="false">SUM(V63:Z63)</f>
        <v>9</v>
      </c>
      <c r="AB63" s="51" t="n">
        <v>2</v>
      </c>
      <c r="AC63" s="52" t="n">
        <v>2</v>
      </c>
      <c r="AD63" s="52" t="n">
        <v>3</v>
      </c>
      <c r="AE63" s="52" t="n">
        <v>0</v>
      </c>
      <c r="AF63" s="53" t="n">
        <v>2</v>
      </c>
      <c r="AG63" s="54" t="n">
        <f aca="false">SUM(AB63:AF63)</f>
        <v>9</v>
      </c>
      <c r="AH63" s="51" t="n">
        <v>2</v>
      </c>
      <c r="AI63" s="52" t="n">
        <v>2</v>
      </c>
      <c r="AJ63" s="52" t="n">
        <v>3</v>
      </c>
      <c r="AK63" s="52" t="n">
        <v>0</v>
      </c>
      <c r="AL63" s="53" t="n">
        <v>2</v>
      </c>
      <c r="AM63" s="54" t="n">
        <f aca="false">SUM(AH63:AL63)</f>
        <v>9</v>
      </c>
      <c r="AN63" s="51" t="n">
        <v>2</v>
      </c>
      <c r="AO63" s="52" t="n">
        <v>2</v>
      </c>
      <c r="AP63" s="52" t="n">
        <v>3</v>
      </c>
      <c r="AQ63" s="52" t="n">
        <v>0</v>
      </c>
      <c r="AR63" s="53" t="n">
        <v>2</v>
      </c>
      <c r="AS63" s="54" t="n">
        <f aca="false">SUM(AN63:AR63)</f>
        <v>9</v>
      </c>
      <c r="AT63" s="51" t="n">
        <v>2</v>
      </c>
      <c r="AU63" s="52" t="n">
        <v>2</v>
      </c>
      <c r="AV63" s="52" t="n">
        <v>3</v>
      </c>
      <c r="AW63" s="52" t="n">
        <v>0</v>
      </c>
      <c r="AX63" s="53" t="n">
        <v>2</v>
      </c>
      <c r="AY63" s="54" t="n">
        <f aca="false">SUM(AT63:AX63)</f>
        <v>9</v>
      </c>
      <c r="AZ63" s="51" t="n">
        <v>2</v>
      </c>
      <c r="BA63" s="52" t="n">
        <v>2</v>
      </c>
      <c r="BB63" s="52" t="n">
        <v>3</v>
      </c>
      <c r="BC63" s="52" t="n">
        <v>0</v>
      </c>
      <c r="BD63" s="53" t="n">
        <v>2</v>
      </c>
      <c r="BE63" s="54" t="n">
        <f aca="false">SUM(AZ63:BD63)</f>
        <v>9</v>
      </c>
      <c r="BF63" s="51" t="n">
        <v>2</v>
      </c>
      <c r="BG63" s="52" t="n">
        <v>2</v>
      </c>
      <c r="BH63" s="52" t="n">
        <v>3</v>
      </c>
      <c r="BI63" s="52" t="n">
        <v>0</v>
      </c>
      <c r="BJ63" s="53" t="n">
        <v>2</v>
      </c>
      <c r="BK63" s="54" t="n">
        <f aca="false">SUM(BF63:BJ63)</f>
        <v>9</v>
      </c>
      <c r="BL63" s="51" t="n">
        <v>2</v>
      </c>
      <c r="BM63" s="52" t="n">
        <v>2</v>
      </c>
      <c r="BN63" s="52" t="n">
        <v>3</v>
      </c>
      <c r="BO63" s="52" t="n">
        <v>0</v>
      </c>
      <c r="BP63" s="53" t="n">
        <v>2</v>
      </c>
      <c r="BQ63" s="54" t="n">
        <f aca="false">SUM(BL63:BP63)</f>
        <v>9</v>
      </c>
      <c r="BR63" s="51" t="n">
        <v>2</v>
      </c>
      <c r="BS63" s="52" t="n">
        <v>2</v>
      </c>
      <c r="BT63" s="52" t="n">
        <v>3</v>
      </c>
      <c r="BU63" s="52" t="n">
        <v>0</v>
      </c>
      <c r="BV63" s="53" t="n">
        <v>2</v>
      </c>
      <c r="BW63" s="54" t="n">
        <f aca="false">SUM(BR63:BV63)</f>
        <v>9</v>
      </c>
      <c r="BX63" s="51" t="n">
        <v>2</v>
      </c>
      <c r="BY63" s="52" t="n">
        <v>2</v>
      </c>
      <c r="BZ63" s="52" t="n">
        <v>3</v>
      </c>
      <c r="CA63" s="52" t="n">
        <v>0</v>
      </c>
      <c r="CB63" s="53" t="n">
        <v>2</v>
      </c>
      <c r="CC63" s="54" t="n">
        <f aca="false">SUM(BX63:CB63)</f>
        <v>9</v>
      </c>
      <c r="CD63" s="51" t="n">
        <v>2</v>
      </c>
      <c r="CE63" s="52" t="n">
        <v>2</v>
      </c>
      <c r="CF63" s="52" t="n">
        <v>3</v>
      </c>
      <c r="CG63" s="52" t="n">
        <v>0</v>
      </c>
      <c r="CH63" s="53" t="n">
        <v>2</v>
      </c>
      <c r="CI63" s="54" t="n">
        <f aca="false">SUM(CD63:CH63)</f>
        <v>9</v>
      </c>
      <c r="CJ63" s="51" t="n">
        <v>2</v>
      </c>
      <c r="CK63" s="52" t="n">
        <v>2</v>
      </c>
      <c r="CL63" s="52" t="n">
        <v>3</v>
      </c>
      <c r="CM63" s="52" t="n">
        <v>0</v>
      </c>
      <c r="CN63" s="53" t="n">
        <v>2</v>
      </c>
      <c r="CO63" s="54" t="n">
        <f aca="false">SUM(CJ63:CN63)</f>
        <v>9</v>
      </c>
      <c r="CP63" s="51" t="n">
        <v>2</v>
      </c>
      <c r="CQ63" s="52" t="n">
        <v>2</v>
      </c>
      <c r="CR63" s="52" t="n">
        <v>3</v>
      </c>
      <c r="CS63" s="52" t="n">
        <v>0</v>
      </c>
      <c r="CT63" s="53" t="n">
        <v>2</v>
      </c>
      <c r="CU63" s="54" t="n">
        <f aca="false">SUM(CP63:CT63)</f>
        <v>9</v>
      </c>
      <c r="CV63" s="51" t="n">
        <v>2</v>
      </c>
      <c r="CW63" s="52" t="n">
        <v>2</v>
      </c>
      <c r="CX63" s="52" t="n">
        <v>3</v>
      </c>
      <c r="CY63" s="52" t="n">
        <v>0</v>
      </c>
      <c r="CZ63" s="53" t="n">
        <v>2</v>
      </c>
      <c r="DA63" s="54" t="n">
        <f aca="false">SUM(CV63:CZ63)</f>
        <v>9</v>
      </c>
      <c r="DB63" s="51" t="n">
        <v>2</v>
      </c>
      <c r="DC63" s="52" t="n">
        <v>2</v>
      </c>
      <c r="DD63" s="52" t="n">
        <v>3</v>
      </c>
      <c r="DE63" s="52" t="n">
        <v>0</v>
      </c>
      <c r="DF63" s="53" t="n">
        <v>2</v>
      </c>
      <c r="DG63" s="55" t="n">
        <f aca="false">SUM(DB63:DF63)</f>
        <v>9</v>
      </c>
      <c r="DH63" s="27"/>
      <c r="DI63" s="27"/>
    </row>
    <row r="64" customFormat="false" ht="15" hidden="false" customHeight="false" outlineLevel="0" collapsed="false">
      <c r="A64" s="91" t="n">
        <f aca="false">(ROW()-5)</f>
        <v>59</v>
      </c>
      <c r="B64" s="195" t="n">
        <v>7671</v>
      </c>
      <c r="C64" s="57" t="s">
        <v>70</v>
      </c>
      <c r="D64" s="214" t="n">
        <v>9</v>
      </c>
      <c r="E64" s="197" t="n">
        <v>15</v>
      </c>
      <c r="F64" s="197" t="n">
        <v>33</v>
      </c>
      <c r="G64" s="198" t="n">
        <f aca="false">AVERAGE(D64:E64)</f>
        <v>12</v>
      </c>
      <c r="H64" s="210" t="n">
        <f aca="false">(AVERAGE(U64,AA64,AG64,AM64,AS64,AY64,BE64,BK64,BQ64,BW64,CC64,CI64,CO64,CU64,DA64,DG64)*15)/10</f>
        <v>11.15625</v>
      </c>
      <c r="I64" s="219" t="n">
        <v>5</v>
      </c>
      <c r="J64" s="219" t="n">
        <v>5</v>
      </c>
      <c r="K64" s="219" t="n">
        <v>6</v>
      </c>
      <c r="L64" s="219" t="n">
        <v>5</v>
      </c>
      <c r="M64" s="212" t="n">
        <f aca="false">CEILING(((I64+J64+K64+L64)*5)/40,1)</f>
        <v>3</v>
      </c>
      <c r="N64" s="212" t="n">
        <f aca="false">(F64*5)/46</f>
        <v>3.58695652173913</v>
      </c>
      <c r="O64" s="213" t="n">
        <f aca="false">(H64+M64+N64)</f>
        <v>17.7432065217391</v>
      </c>
      <c r="P64" s="138" t="n">
        <v>2</v>
      </c>
      <c r="Q64" s="22" t="n">
        <v>2</v>
      </c>
      <c r="R64" s="22" t="n">
        <v>2</v>
      </c>
      <c r="S64" s="22" t="n">
        <v>0</v>
      </c>
      <c r="T64" s="139" t="n">
        <v>2</v>
      </c>
      <c r="U64" s="54" t="n">
        <f aca="false">SUM(P64:T64)</f>
        <v>8</v>
      </c>
      <c r="V64" s="136" t="n">
        <v>2</v>
      </c>
      <c r="W64" s="20" t="n">
        <v>2</v>
      </c>
      <c r="X64" s="20" t="n">
        <v>1</v>
      </c>
      <c r="Y64" s="20" t="n">
        <v>0</v>
      </c>
      <c r="Z64" s="140" t="n">
        <v>2</v>
      </c>
      <c r="AA64" s="63" t="n">
        <f aca="false">SUM(V64:Z64)</f>
        <v>7</v>
      </c>
      <c r="AB64" s="51" t="n">
        <v>2</v>
      </c>
      <c r="AC64" s="52" t="n">
        <v>2</v>
      </c>
      <c r="AD64" s="52" t="n">
        <v>1</v>
      </c>
      <c r="AE64" s="52" t="n">
        <v>0</v>
      </c>
      <c r="AF64" s="53" t="n">
        <v>2</v>
      </c>
      <c r="AG64" s="54" t="n">
        <f aca="false">SUM(AB64:AF64)</f>
        <v>7</v>
      </c>
      <c r="AH64" s="51" t="n">
        <v>2</v>
      </c>
      <c r="AI64" s="52" t="n">
        <v>2</v>
      </c>
      <c r="AJ64" s="52" t="n">
        <v>1</v>
      </c>
      <c r="AK64" s="52" t="n">
        <v>0</v>
      </c>
      <c r="AL64" s="53" t="n">
        <v>2</v>
      </c>
      <c r="AM64" s="54" t="n">
        <f aca="false">SUM(AH64:AL64)</f>
        <v>7</v>
      </c>
      <c r="AN64" s="51" t="n">
        <v>2</v>
      </c>
      <c r="AO64" s="52" t="n">
        <v>2</v>
      </c>
      <c r="AP64" s="52" t="n">
        <v>1</v>
      </c>
      <c r="AQ64" s="52" t="n">
        <v>0</v>
      </c>
      <c r="AR64" s="53" t="n">
        <v>2</v>
      </c>
      <c r="AS64" s="54" t="n">
        <f aca="false">SUM(AN64:AR64)</f>
        <v>7</v>
      </c>
      <c r="AT64" s="51" t="n">
        <v>2</v>
      </c>
      <c r="AU64" s="52" t="n">
        <v>2</v>
      </c>
      <c r="AV64" s="52" t="n">
        <v>2</v>
      </c>
      <c r="AW64" s="52" t="n">
        <v>0</v>
      </c>
      <c r="AX64" s="53" t="n">
        <v>2</v>
      </c>
      <c r="AY64" s="54" t="n">
        <f aca="false">SUM(AT64:AX64)</f>
        <v>8</v>
      </c>
      <c r="AZ64" s="51" t="n">
        <v>2</v>
      </c>
      <c r="BA64" s="52" t="n">
        <v>1</v>
      </c>
      <c r="BB64" s="52" t="n">
        <v>1</v>
      </c>
      <c r="BC64" s="52" t="n">
        <v>0</v>
      </c>
      <c r="BD64" s="53" t="n">
        <v>2</v>
      </c>
      <c r="BE64" s="54" t="n">
        <f aca="false">SUM(AZ64:BD64)</f>
        <v>6</v>
      </c>
      <c r="BF64" s="51" t="n">
        <v>2</v>
      </c>
      <c r="BG64" s="52" t="n">
        <v>1</v>
      </c>
      <c r="BH64" s="52" t="n">
        <v>1</v>
      </c>
      <c r="BI64" s="52" t="n">
        <v>0</v>
      </c>
      <c r="BJ64" s="53" t="n">
        <v>2</v>
      </c>
      <c r="BK64" s="54" t="n">
        <f aca="false">SUM(BF64:BJ64)</f>
        <v>6</v>
      </c>
      <c r="BL64" s="51" t="n">
        <v>2</v>
      </c>
      <c r="BM64" s="52" t="n">
        <v>2</v>
      </c>
      <c r="BN64" s="52" t="n">
        <v>1</v>
      </c>
      <c r="BO64" s="52" t="n">
        <v>0</v>
      </c>
      <c r="BP64" s="53" t="n">
        <v>2</v>
      </c>
      <c r="BQ64" s="54" t="n">
        <f aca="false">SUM(BL64:BP64)</f>
        <v>7</v>
      </c>
      <c r="BR64" s="51" t="n">
        <v>2</v>
      </c>
      <c r="BS64" s="52" t="n">
        <v>2</v>
      </c>
      <c r="BT64" s="52" t="n">
        <v>2</v>
      </c>
      <c r="BU64" s="52" t="n">
        <v>0</v>
      </c>
      <c r="BV64" s="53" t="n">
        <v>2</v>
      </c>
      <c r="BW64" s="54" t="n">
        <f aca="false">SUM(BR64:BV64)</f>
        <v>8</v>
      </c>
      <c r="BX64" s="51" t="n">
        <v>2</v>
      </c>
      <c r="BY64" s="52" t="n">
        <v>2</v>
      </c>
      <c r="BZ64" s="52" t="n">
        <v>2</v>
      </c>
      <c r="CA64" s="52" t="n">
        <v>0</v>
      </c>
      <c r="CB64" s="53" t="n">
        <v>2</v>
      </c>
      <c r="CC64" s="54" t="n">
        <f aca="false">SUM(BX64:CB64)</f>
        <v>8</v>
      </c>
      <c r="CD64" s="51" t="n">
        <v>2</v>
      </c>
      <c r="CE64" s="52" t="n">
        <v>2</v>
      </c>
      <c r="CF64" s="52" t="n">
        <v>2</v>
      </c>
      <c r="CG64" s="52" t="n">
        <v>0</v>
      </c>
      <c r="CH64" s="53" t="n">
        <v>2</v>
      </c>
      <c r="CI64" s="54" t="n">
        <f aca="false">SUM(CD64:CH64)</f>
        <v>8</v>
      </c>
      <c r="CJ64" s="51" t="n">
        <v>2</v>
      </c>
      <c r="CK64" s="52" t="n">
        <v>2</v>
      </c>
      <c r="CL64" s="52" t="n">
        <v>2</v>
      </c>
      <c r="CM64" s="52" t="n">
        <v>0</v>
      </c>
      <c r="CN64" s="53" t="n">
        <v>2</v>
      </c>
      <c r="CO64" s="54" t="n">
        <f aca="false">SUM(CJ64:CN64)</f>
        <v>8</v>
      </c>
      <c r="CP64" s="51" t="n">
        <v>2</v>
      </c>
      <c r="CQ64" s="52" t="n">
        <v>2</v>
      </c>
      <c r="CR64" s="52" t="n">
        <v>2</v>
      </c>
      <c r="CS64" s="52" t="n">
        <v>0</v>
      </c>
      <c r="CT64" s="53" t="n">
        <v>2</v>
      </c>
      <c r="CU64" s="54" t="n">
        <f aca="false">SUM(CP64:CT64)</f>
        <v>8</v>
      </c>
      <c r="CV64" s="51" t="n">
        <v>2</v>
      </c>
      <c r="CW64" s="52" t="n">
        <v>2</v>
      </c>
      <c r="CX64" s="52" t="n">
        <v>2</v>
      </c>
      <c r="CY64" s="52" t="n">
        <v>0</v>
      </c>
      <c r="CZ64" s="53" t="n">
        <v>2</v>
      </c>
      <c r="DA64" s="54" t="n">
        <f aca="false">SUM(CV64:CZ64)</f>
        <v>8</v>
      </c>
      <c r="DB64" s="51" t="n">
        <v>2</v>
      </c>
      <c r="DC64" s="52" t="n">
        <v>2</v>
      </c>
      <c r="DD64" s="52" t="n">
        <v>2</v>
      </c>
      <c r="DE64" s="52" t="n">
        <v>0</v>
      </c>
      <c r="DF64" s="53" t="n">
        <v>2</v>
      </c>
      <c r="DG64" s="55" t="n">
        <f aca="false">SUM(DB64:DF64)</f>
        <v>8</v>
      </c>
      <c r="DH64" s="27"/>
      <c r="DI64" s="27"/>
    </row>
    <row r="65" customFormat="false" ht="15" hidden="false" customHeight="false" outlineLevel="0" collapsed="false">
      <c r="A65" s="91" t="n">
        <f aca="false">(ROW()-5)</f>
        <v>60</v>
      </c>
      <c r="B65" s="195" t="n">
        <v>7672</v>
      </c>
      <c r="C65" s="57" t="s">
        <v>71</v>
      </c>
      <c r="D65" s="214" t="n">
        <v>14</v>
      </c>
      <c r="E65" s="197" t="n">
        <v>16</v>
      </c>
      <c r="F65" s="197" t="n">
        <v>41</v>
      </c>
      <c r="G65" s="198" t="n">
        <f aca="false">AVERAGE(D65:E65)</f>
        <v>15</v>
      </c>
      <c r="H65" s="210" t="n">
        <f aca="false">(AVERAGE(U65,AA65,AG65,AM65,AS65,AY65,BE65,BK65,BQ65,BW65,CC65,CI65,CO65,CU65,DA65,DG65)*15)/10</f>
        <v>12.84375</v>
      </c>
      <c r="I65" s="211" t="n">
        <v>8</v>
      </c>
      <c r="J65" s="211" t="n">
        <v>8</v>
      </c>
      <c r="K65" s="211" t="n">
        <v>8</v>
      </c>
      <c r="L65" s="211" t="n">
        <v>8</v>
      </c>
      <c r="M65" s="212" t="n">
        <f aca="false">CEILING(((I65+J65+K65+L65)*5)/40,1)</f>
        <v>4</v>
      </c>
      <c r="N65" s="212" t="n">
        <f aca="false">(F65*5)/46</f>
        <v>4.45652173913043</v>
      </c>
      <c r="O65" s="213" t="n">
        <f aca="false">(H65+M65+N65)</f>
        <v>21.3002717391304</v>
      </c>
      <c r="P65" s="138" t="n">
        <v>2</v>
      </c>
      <c r="Q65" s="22" t="n">
        <v>2</v>
      </c>
      <c r="R65" s="22" t="n">
        <v>3</v>
      </c>
      <c r="S65" s="22" t="n">
        <v>0</v>
      </c>
      <c r="T65" s="139" t="n">
        <v>2</v>
      </c>
      <c r="U65" s="54" t="n">
        <f aca="false">SUM(P65:T65)</f>
        <v>9</v>
      </c>
      <c r="V65" s="136" t="n">
        <v>2</v>
      </c>
      <c r="W65" s="20" t="n">
        <v>3</v>
      </c>
      <c r="X65" s="20" t="n">
        <v>2</v>
      </c>
      <c r="Y65" s="20" t="n">
        <v>2</v>
      </c>
      <c r="Z65" s="137" t="n">
        <v>0</v>
      </c>
      <c r="AA65" s="63" t="n">
        <f aca="false">SUM(V65:Z65)</f>
        <v>9</v>
      </c>
      <c r="AB65" s="51" t="n">
        <v>2</v>
      </c>
      <c r="AC65" s="52" t="n">
        <v>2</v>
      </c>
      <c r="AD65" s="52" t="n">
        <v>3</v>
      </c>
      <c r="AE65" s="52" t="n">
        <v>2</v>
      </c>
      <c r="AF65" s="53" t="n">
        <v>0</v>
      </c>
      <c r="AG65" s="54" t="n">
        <f aca="false">SUM(AB65:AF65)</f>
        <v>9</v>
      </c>
      <c r="AH65" s="51" t="n">
        <v>2</v>
      </c>
      <c r="AI65" s="52" t="n">
        <v>2</v>
      </c>
      <c r="AJ65" s="52" t="n">
        <v>2</v>
      </c>
      <c r="AK65" s="52" t="n">
        <v>0</v>
      </c>
      <c r="AL65" s="53" t="n">
        <v>2</v>
      </c>
      <c r="AM65" s="54" t="n">
        <f aca="false">SUM(AH65:AL65)</f>
        <v>8</v>
      </c>
      <c r="AN65" s="51" t="n">
        <v>2</v>
      </c>
      <c r="AO65" s="52" t="n">
        <v>2</v>
      </c>
      <c r="AP65" s="52" t="n">
        <v>3</v>
      </c>
      <c r="AQ65" s="52" t="n">
        <v>0</v>
      </c>
      <c r="AR65" s="53" t="n">
        <v>2</v>
      </c>
      <c r="AS65" s="54" t="n">
        <f aca="false">SUM(AN65:AR65)</f>
        <v>9</v>
      </c>
      <c r="AT65" s="51" t="n">
        <v>2</v>
      </c>
      <c r="AU65" s="52" t="n">
        <v>2</v>
      </c>
      <c r="AV65" s="52" t="n">
        <v>2</v>
      </c>
      <c r="AW65" s="52" t="n">
        <v>0</v>
      </c>
      <c r="AX65" s="53" t="n">
        <v>2</v>
      </c>
      <c r="AY65" s="54" t="n">
        <f aca="false">SUM(AT65:AX65)</f>
        <v>8</v>
      </c>
      <c r="AZ65" s="51" t="n">
        <v>2</v>
      </c>
      <c r="BA65" s="52" t="n">
        <v>2</v>
      </c>
      <c r="BB65" s="52" t="n">
        <v>3</v>
      </c>
      <c r="BC65" s="52" t="n">
        <v>0</v>
      </c>
      <c r="BD65" s="53" t="n">
        <v>2</v>
      </c>
      <c r="BE65" s="54" t="n">
        <f aca="false">SUM(AZ65:BD65)</f>
        <v>9</v>
      </c>
      <c r="BF65" s="51" t="n">
        <v>2</v>
      </c>
      <c r="BG65" s="52" t="n">
        <v>2</v>
      </c>
      <c r="BH65" s="52" t="n">
        <v>3</v>
      </c>
      <c r="BI65" s="52" t="n">
        <v>0</v>
      </c>
      <c r="BJ65" s="53" t="n">
        <v>2</v>
      </c>
      <c r="BK65" s="54" t="n">
        <f aca="false">SUM(BF65:BJ65)</f>
        <v>9</v>
      </c>
      <c r="BL65" s="51" t="n">
        <v>2</v>
      </c>
      <c r="BM65" s="52" t="n">
        <v>3</v>
      </c>
      <c r="BN65" s="52" t="n">
        <v>2</v>
      </c>
      <c r="BO65" s="52" t="n">
        <v>1</v>
      </c>
      <c r="BP65" s="53" t="n">
        <v>0</v>
      </c>
      <c r="BQ65" s="54" t="n">
        <f aca="false">SUM(BL65:BP65)</f>
        <v>8</v>
      </c>
      <c r="BR65" s="51" t="n">
        <v>2</v>
      </c>
      <c r="BS65" s="52" t="n">
        <v>2</v>
      </c>
      <c r="BT65" s="52" t="n">
        <v>3</v>
      </c>
      <c r="BU65" s="52" t="n">
        <v>0</v>
      </c>
      <c r="BV65" s="53" t="n">
        <v>1</v>
      </c>
      <c r="BW65" s="54" t="n">
        <f aca="false">SUM(BR65:BV65)</f>
        <v>8</v>
      </c>
      <c r="BX65" s="51" t="n">
        <v>2</v>
      </c>
      <c r="BY65" s="52" t="n">
        <v>2</v>
      </c>
      <c r="BZ65" s="52" t="n">
        <v>2</v>
      </c>
      <c r="CA65" s="52" t="n">
        <v>0</v>
      </c>
      <c r="CB65" s="53" t="n">
        <v>2</v>
      </c>
      <c r="CC65" s="54" t="n">
        <f aca="false">SUM(BX65:CB65)</f>
        <v>8</v>
      </c>
      <c r="CD65" s="51" t="n">
        <v>2</v>
      </c>
      <c r="CE65" s="52" t="n">
        <v>2</v>
      </c>
      <c r="CF65" s="52" t="n">
        <v>3</v>
      </c>
      <c r="CG65" s="52" t="n">
        <v>0</v>
      </c>
      <c r="CH65" s="53" t="n">
        <v>2</v>
      </c>
      <c r="CI65" s="54" t="n">
        <f aca="false">SUM(CD65:CH65)</f>
        <v>9</v>
      </c>
      <c r="CJ65" s="51" t="n">
        <v>2</v>
      </c>
      <c r="CK65" s="52" t="n">
        <v>2</v>
      </c>
      <c r="CL65" s="52" t="n">
        <v>2</v>
      </c>
      <c r="CM65" s="52" t="n">
        <v>0</v>
      </c>
      <c r="CN65" s="53" t="n">
        <v>2</v>
      </c>
      <c r="CO65" s="54" t="n">
        <f aca="false">SUM(CJ65:CN65)</f>
        <v>8</v>
      </c>
      <c r="CP65" s="51" t="n">
        <v>2</v>
      </c>
      <c r="CQ65" s="52" t="n">
        <v>2</v>
      </c>
      <c r="CR65" s="52" t="n">
        <v>2</v>
      </c>
      <c r="CS65" s="52" t="n">
        <v>2</v>
      </c>
      <c r="CT65" s="53" t="n">
        <v>0</v>
      </c>
      <c r="CU65" s="54" t="n">
        <f aca="false">SUM(CP65:CT65)</f>
        <v>8</v>
      </c>
      <c r="CV65" s="51" t="n">
        <v>2</v>
      </c>
      <c r="CW65" s="52" t="n">
        <v>2</v>
      </c>
      <c r="CX65" s="52" t="n">
        <v>3</v>
      </c>
      <c r="CY65" s="52" t="n">
        <v>0</v>
      </c>
      <c r="CZ65" s="53" t="n">
        <v>2</v>
      </c>
      <c r="DA65" s="54" t="n">
        <f aca="false">SUM(CV65:CZ65)</f>
        <v>9</v>
      </c>
      <c r="DB65" s="51" t="n">
        <v>2</v>
      </c>
      <c r="DC65" s="52" t="n">
        <v>2</v>
      </c>
      <c r="DD65" s="52" t="n">
        <v>3</v>
      </c>
      <c r="DE65" s="52" t="n">
        <v>0</v>
      </c>
      <c r="DF65" s="53" t="n">
        <v>2</v>
      </c>
      <c r="DG65" s="55" t="n">
        <f aca="false">SUM(DB65:DF65)</f>
        <v>9</v>
      </c>
      <c r="DH65" s="27"/>
      <c r="DI65" s="27"/>
    </row>
    <row r="66" customFormat="false" ht="15" hidden="false" customHeight="false" outlineLevel="0" collapsed="false">
      <c r="A66" s="91" t="n">
        <f aca="false">(ROW()-5)</f>
        <v>61</v>
      </c>
      <c r="B66" s="195" t="n">
        <v>7673</v>
      </c>
      <c r="C66" s="57" t="s">
        <v>72</v>
      </c>
      <c r="D66" s="214" t="n">
        <v>14</v>
      </c>
      <c r="E66" s="197" t="n">
        <v>13</v>
      </c>
      <c r="F66" s="197" t="n">
        <v>43</v>
      </c>
      <c r="G66" s="198" t="n">
        <f aca="false">AVERAGE(D66:E66)</f>
        <v>13.5</v>
      </c>
      <c r="H66" s="210" t="n">
        <f aca="false">(AVERAGE(U66,AA66,AG66,AM66,AS66,AY66,BE66,BK66,BQ66,BW66,CC66,CI66,CO66,CU66,DA66,DG66)*15)/10</f>
        <v>12.2</v>
      </c>
      <c r="I66" s="211" t="n">
        <v>8</v>
      </c>
      <c r="J66" s="211" t="n">
        <v>8</v>
      </c>
      <c r="K66" s="211" t="n">
        <v>8</v>
      </c>
      <c r="L66" s="211" t="n">
        <v>8</v>
      </c>
      <c r="M66" s="212" t="n">
        <f aca="false">CEILING(((I66+J66+K66+L66)*5)/40,1)</f>
        <v>4</v>
      </c>
      <c r="N66" s="212" t="n">
        <f aca="false">(F66*5)/46</f>
        <v>4.67391304347826</v>
      </c>
      <c r="O66" s="213" t="n">
        <f aca="false">(H66+M66+N66)</f>
        <v>20.8739130434783</v>
      </c>
      <c r="P66" s="138" t="n">
        <v>2</v>
      </c>
      <c r="Q66" s="22" t="n">
        <v>2</v>
      </c>
      <c r="R66" s="22" t="n">
        <v>3</v>
      </c>
      <c r="S66" s="22" t="n">
        <v>0</v>
      </c>
      <c r="T66" s="139" t="n">
        <v>2</v>
      </c>
      <c r="U66" s="54" t="n">
        <f aca="false">SUM(P66:T66)</f>
        <v>9</v>
      </c>
      <c r="V66" s="136" t="n">
        <v>2</v>
      </c>
      <c r="W66" s="20" t="n">
        <v>2</v>
      </c>
      <c r="X66" s="20" t="n">
        <v>3</v>
      </c>
      <c r="Y66" s="20" t="n">
        <v>1</v>
      </c>
      <c r="Z66" s="140" t="n">
        <v>2</v>
      </c>
      <c r="AA66" s="63" t="n">
        <f aca="false">SUM(V66:Z66)</f>
        <v>10</v>
      </c>
      <c r="AB66" s="51" t="n">
        <v>2</v>
      </c>
      <c r="AC66" s="52" t="n">
        <v>2</v>
      </c>
      <c r="AD66" s="52" t="n">
        <v>3</v>
      </c>
      <c r="AE66" s="52" t="n">
        <v>0</v>
      </c>
      <c r="AF66" s="53" t="n">
        <v>2</v>
      </c>
      <c r="AG66" s="54" t="n">
        <f aca="false">SUM(AB66:AF66)</f>
        <v>9</v>
      </c>
      <c r="AH66" s="51" t="n">
        <v>2</v>
      </c>
      <c r="AI66" s="52" t="n">
        <v>2</v>
      </c>
      <c r="AJ66" s="52" t="n">
        <v>3</v>
      </c>
      <c r="AK66" s="52" t="n">
        <v>0</v>
      </c>
      <c r="AL66" s="53" t="n">
        <v>2</v>
      </c>
      <c r="AM66" s="54" t="n">
        <f aca="false">SUM(AH66:AL66)</f>
        <v>9</v>
      </c>
      <c r="AN66" s="51" t="n">
        <v>2</v>
      </c>
      <c r="AO66" s="52" t="n">
        <v>2</v>
      </c>
      <c r="AP66" s="52" t="n">
        <v>3</v>
      </c>
      <c r="AQ66" s="52" t="n">
        <v>0</v>
      </c>
      <c r="AR66" s="53" t="n">
        <v>2</v>
      </c>
      <c r="AS66" s="54" t="n">
        <f aca="false">SUM(AN66:AR66)</f>
        <v>9</v>
      </c>
      <c r="AT66" s="51" t="n">
        <v>2</v>
      </c>
      <c r="AU66" s="52" t="n">
        <v>2</v>
      </c>
      <c r="AV66" s="52" t="n">
        <v>3</v>
      </c>
      <c r="AW66" s="52" t="n">
        <v>1</v>
      </c>
      <c r="AX66" s="53" t="n">
        <v>2</v>
      </c>
      <c r="AY66" s="54" t="n">
        <f aca="false">SUM(AT66:AX66)</f>
        <v>10</v>
      </c>
      <c r="AZ66" s="51" t="n">
        <v>2</v>
      </c>
      <c r="BA66" s="52" t="n">
        <v>2</v>
      </c>
      <c r="BB66" s="52" t="n">
        <v>3</v>
      </c>
      <c r="BC66" s="52"/>
      <c r="BD66" s="53" t="n">
        <v>2</v>
      </c>
      <c r="BE66" s="54" t="n">
        <f aca="false">SUM(AZ66:BD66)</f>
        <v>9</v>
      </c>
      <c r="BF66" s="51" t="n">
        <v>2</v>
      </c>
      <c r="BG66" s="52" t="n">
        <v>2</v>
      </c>
      <c r="BH66" s="52" t="n">
        <v>3</v>
      </c>
      <c r="BI66" s="52"/>
      <c r="BJ66" s="53" t="n">
        <v>2</v>
      </c>
      <c r="BK66" s="54" t="n">
        <f aca="false">SUM(BF66:BJ66)</f>
        <v>9</v>
      </c>
      <c r="BL66" s="51" t="n">
        <v>2</v>
      </c>
      <c r="BM66" s="52" t="n">
        <v>2</v>
      </c>
      <c r="BN66" s="52" t="n">
        <v>3</v>
      </c>
      <c r="BO66" s="52" t="n">
        <v>1</v>
      </c>
      <c r="BP66" s="53" t="n">
        <v>2</v>
      </c>
      <c r="BQ66" s="54" t="n">
        <f aca="false">SUM(BL66:BP66)</f>
        <v>10</v>
      </c>
      <c r="BR66" s="51" t="n">
        <v>2</v>
      </c>
      <c r="BS66" s="52" t="n">
        <v>2</v>
      </c>
      <c r="BT66" s="52" t="n">
        <v>3</v>
      </c>
      <c r="BU66" s="52" t="n">
        <v>1</v>
      </c>
      <c r="BV66" s="53" t="n">
        <v>2</v>
      </c>
      <c r="BW66" s="54"/>
      <c r="BX66" s="51" t="n">
        <v>2</v>
      </c>
      <c r="BY66" s="52" t="n">
        <v>2</v>
      </c>
      <c r="BZ66" s="52" t="n">
        <v>3</v>
      </c>
      <c r="CA66" s="52" t="n">
        <v>0</v>
      </c>
      <c r="CB66" s="53" t="n">
        <v>2</v>
      </c>
      <c r="CC66" s="54" t="n">
        <f aca="false">SUM(BX66:CB66)</f>
        <v>9</v>
      </c>
      <c r="CD66" s="51" t="n">
        <v>2</v>
      </c>
      <c r="CE66" s="52" t="n">
        <v>2</v>
      </c>
      <c r="CF66" s="52" t="n">
        <v>3</v>
      </c>
      <c r="CG66" s="52"/>
      <c r="CH66" s="53" t="n">
        <v>2</v>
      </c>
      <c r="CI66" s="54" t="n">
        <f aca="false">SUM(CD66:CH66)</f>
        <v>9</v>
      </c>
      <c r="CJ66" s="51" t="n">
        <v>2</v>
      </c>
      <c r="CK66" s="52" t="n">
        <v>2</v>
      </c>
      <c r="CL66" s="52" t="n">
        <v>3</v>
      </c>
      <c r="CM66" s="52" t="n">
        <v>1</v>
      </c>
      <c r="CN66" s="53" t="n">
        <v>2</v>
      </c>
      <c r="CO66" s="54" t="n">
        <f aca="false">SUM(CJ66:CN66)</f>
        <v>10</v>
      </c>
      <c r="CP66" s="51" t="n">
        <v>2</v>
      </c>
      <c r="CQ66" s="52" t="n">
        <v>2</v>
      </c>
      <c r="CR66" s="52" t="n">
        <v>3</v>
      </c>
      <c r="CS66" s="52" t="n">
        <v>1</v>
      </c>
      <c r="CT66" s="53" t="n">
        <v>2</v>
      </c>
      <c r="CU66" s="54" t="n">
        <f aca="false">SUM(CP66:CT66)</f>
        <v>10</v>
      </c>
      <c r="CV66" s="51"/>
      <c r="CW66" s="52"/>
      <c r="CX66" s="52"/>
      <c r="CY66" s="52"/>
      <c r="CZ66" s="53"/>
      <c r="DA66" s="54" t="n">
        <f aca="false">SUM(CV66:CZ66)</f>
        <v>0</v>
      </c>
      <c r="DB66" s="51"/>
      <c r="DC66" s="52"/>
      <c r="DD66" s="52"/>
      <c r="DE66" s="52"/>
      <c r="DF66" s="53"/>
      <c r="DG66" s="55" t="n">
        <f aca="false">SUM(DB66:DF66)</f>
        <v>0</v>
      </c>
      <c r="DH66" s="27"/>
      <c r="DI66" s="27"/>
    </row>
    <row r="67" customFormat="false" ht="15" hidden="false" customHeight="false" outlineLevel="0" collapsed="false">
      <c r="A67" s="91" t="n">
        <f aca="false">(ROW()-5)</f>
        <v>62</v>
      </c>
      <c r="B67" s="195" t="n">
        <v>7674</v>
      </c>
      <c r="C67" s="57" t="s">
        <v>73</v>
      </c>
      <c r="D67" s="196" t="n">
        <v>5</v>
      </c>
      <c r="E67" s="197" t="n">
        <v>11</v>
      </c>
      <c r="F67" s="197" t="n">
        <v>34</v>
      </c>
      <c r="G67" s="198" t="n">
        <f aca="false">AVERAGE(D67:E67)</f>
        <v>8</v>
      </c>
      <c r="H67" s="210" t="n">
        <f aca="false">(AVERAGE(U67,AA67,AG67,AM67,AS67,AY67,BE67,BK67,BQ67,BW67,CC67,CI67,CO67,CU67,DA67,DG67)*15)/10</f>
        <v>12.46875</v>
      </c>
      <c r="I67" s="211" t="n">
        <v>5</v>
      </c>
      <c r="J67" s="211" t="n">
        <v>5</v>
      </c>
      <c r="K67" s="211" t="n">
        <v>4</v>
      </c>
      <c r="L67" s="211" t="n">
        <v>5</v>
      </c>
      <c r="M67" s="212" t="n">
        <f aca="false">CEILING(((I67+J67+K67+L67)*5)/40,1)</f>
        <v>3</v>
      </c>
      <c r="N67" s="212" t="n">
        <f aca="false">(F67*5)/46</f>
        <v>3.69565217391304</v>
      </c>
      <c r="O67" s="213" t="n">
        <f aca="false">(H67+M67+N67)</f>
        <v>19.164402173913</v>
      </c>
      <c r="P67" s="138" t="n">
        <v>2</v>
      </c>
      <c r="Q67" s="22" t="n">
        <v>2</v>
      </c>
      <c r="R67" s="22" t="n">
        <v>2</v>
      </c>
      <c r="S67" s="22" t="n">
        <v>0</v>
      </c>
      <c r="T67" s="139" t="n">
        <v>2</v>
      </c>
      <c r="U67" s="54" t="n">
        <f aca="false">SUM(P67:T67)</f>
        <v>8</v>
      </c>
      <c r="V67" s="136" t="n">
        <v>2</v>
      </c>
      <c r="W67" s="20" t="n">
        <v>2</v>
      </c>
      <c r="X67" s="20" t="n">
        <v>2</v>
      </c>
      <c r="Y67" s="20" t="n">
        <v>0</v>
      </c>
      <c r="Z67" s="137" t="n">
        <v>2</v>
      </c>
      <c r="AA67" s="63" t="n">
        <f aca="false">SUM(V67:Z67)</f>
        <v>8</v>
      </c>
      <c r="AB67" s="51" t="n">
        <v>2</v>
      </c>
      <c r="AC67" s="52" t="n">
        <v>2</v>
      </c>
      <c r="AD67" s="52" t="n">
        <v>3</v>
      </c>
      <c r="AE67" s="52" t="n">
        <v>0</v>
      </c>
      <c r="AF67" s="53" t="n">
        <v>2</v>
      </c>
      <c r="AG67" s="54" t="n">
        <f aca="false">SUM(AB67:AF67)</f>
        <v>9</v>
      </c>
      <c r="AH67" s="51" t="n">
        <v>2</v>
      </c>
      <c r="AI67" s="52" t="n">
        <v>2</v>
      </c>
      <c r="AJ67" s="52" t="n">
        <v>2</v>
      </c>
      <c r="AK67" s="52" t="n">
        <v>0</v>
      </c>
      <c r="AL67" s="53" t="n">
        <v>2</v>
      </c>
      <c r="AM67" s="54" t="n">
        <f aca="false">SUM(AH67:AL67)</f>
        <v>8</v>
      </c>
      <c r="AN67" s="51" t="n">
        <v>2</v>
      </c>
      <c r="AO67" s="52" t="n">
        <v>2</v>
      </c>
      <c r="AP67" s="52" t="n">
        <v>2</v>
      </c>
      <c r="AQ67" s="52" t="n">
        <v>0</v>
      </c>
      <c r="AR67" s="53" t="n">
        <v>2</v>
      </c>
      <c r="AS67" s="54" t="n">
        <f aca="false">SUM(AN67:AR67)</f>
        <v>8</v>
      </c>
      <c r="AT67" s="51" t="n">
        <v>2</v>
      </c>
      <c r="AU67" s="52" t="n">
        <v>2</v>
      </c>
      <c r="AV67" s="52" t="n">
        <v>3</v>
      </c>
      <c r="AW67" s="52" t="n">
        <v>0</v>
      </c>
      <c r="AX67" s="53" t="n">
        <v>2</v>
      </c>
      <c r="AY67" s="54" t="n">
        <f aca="false">SUM(AT67:AX67)</f>
        <v>9</v>
      </c>
      <c r="AZ67" s="51" t="n">
        <v>2</v>
      </c>
      <c r="BA67" s="52" t="n">
        <v>2</v>
      </c>
      <c r="BB67" s="52" t="n">
        <v>3</v>
      </c>
      <c r="BC67" s="52" t="n">
        <v>0</v>
      </c>
      <c r="BD67" s="53" t="n">
        <v>2</v>
      </c>
      <c r="BE67" s="54" t="n">
        <f aca="false">SUM(AZ67:BD67)</f>
        <v>9</v>
      </c>
      <c r="BF67" s="51" t="n">
        <v>2</v>
      </c>
      <c r="BG67" s="52" t="n">
        <v>2</v>
      </c>
      <c r="BH67" s="52" t="n">
        <v>2</v>
      </c>
      <c r="BI67" s="52" t="n">
        <v>0</v>
      </c>
      <c r="BJ67" s="53" t="n">
        <v>2</v>
      </c>
      <c r="BK67" s="54" t="n">
        <f aca="false">SUM(BF67:BJ67)</f>
        <v>8</v>
      </c>
      <c r="BL67" s="51" t="n">
        <v>2</v>
      </c>
      <c r="BM67" s="52" t="n">
        <v>1</v>
      </c>
      <c r="BN67" s="52" t="n">
        <v>2</v>
      </c>
      <c r="BO67" s="52" t="n">
        <v>0</v>
      </c>
      <c r="BP67" s="53" t="n">
        <v>2</v>
      </c>
      <c r="BQ67" s="54" t="n">
        <f aca="false">SUM(BL67:BP67)</f>
        <v>7</v>
      </c>
      <c r="BR67" s="51" t="n">
        <v>2</v>
      </c>
      <c r="BS67" s="52" t="n">
        <v>2</v>
      </c>
      <c r="BT67" s="52" t="n">
        <v>3</v>
      </c>
      <c r="BU67" s="52" t="n">
        <v>0</v>
      </c>
      <c r="BV67" s="53" t="n">
        <v>2</v>
      </c>
      <c r="BW67" s="54" t="n">
        <f aca="false">SUM(BR67:BV67)</f>
        <v>9</v>
      </c>
      <c r="BX67" s="51" t="n">
        <v>2</v>
      </c>
      <c r="BY67" s="52" t="n">
        <v>2</v>
      </c>
      <c r="BZ67" s="52" t="n">
        <v>2</v>
      </c>
      <c r="CA67" s="52" t="n">
        <v>0</v>
      </c>
      <c r="CB67" s="53" t="n">
        <v>1</v>
      </c>
      <c r="CC67" s="54" t="n">
        <f aca="false">SUM(BX67:CB67)</f>
        <v>7</v>
      </c>
      <c r="CD67" s="51" t="n">
        <v>2</v>
      </c>
      <c r="CE67" s="52" t="n">
        <v>2</v>
      </c>
      <c r="CF67" s="52" t="n">
        <v>3</v>
      </c>
      <c r="CG67" s="52" t="n">
        <v>0</v>
      </c>
      <c r="CH67" s="53" t="n">
        <v>2</v>
      </c>
      <c r="CI67" s="54" t="n">
        <f aca="false">SUM(CD67:CH67)</f>
        <v>9</v>
      </c>
      <c r="CJ67" s="51" t="n">
        <v>2</v>
      </c>
      <c r="CK67" s="52" t="n">
        <v>2</v>
      </c>
      <c r="CL67" s="52" t="n">
        <v>2</v>
      </c>
      <c r="CM67" s="52" t="n">
        <v>0</v>
      </c>
      <c r="CN67" s="53" t="n">
        <v>2</v>
      </c>
      <c r="CO67" s="54" t="n">
        <f aca="false">SUM(CJ67:CN67)</f>
        <v>8</v>
      </c>
      <c r="CP67" s="51" t="n">
        <v>2</v>
      </c>
      <c r="CQ67" s="52" t="n">
        <v>2</v>
      </c>
      <c r="CR67" s="52" t="n">
        <v>2</v>
      </c>
      <c r="CS67" s="52" t="n">
        <v>0</v>
      </c>
      <c r="CT67" s="53" t="n">
        <v>2</v>
      </c>
      <c r="CU67" s="54" t="n">
        <f aca="false">SUM(CP67:CT67)</f>
        <v>8</v>
      </c>
      <c r="CV67" s="51" t="n">
        <v>2</v>
      </c>
      <c r="CW67" s="52" t="n">
        <v>2</v>
      </c>
      <c r="CX67" s="52" t="n">
        <v>3</v>
      </c>
      <c r="CY67" s="52" t="n">
        <v>0</v>
      </c>
      <c r="CZ67" s="53" t="n">
        <v>2</v>
      </c>
      <c r="DA67" s="54" t="n">
        <f aca="false">SUM(CV67:CZ67)</f>
        <v>9</v>
      </c>
      <c r="DB67" s="51" t="n">
        <v>2</v>
      </c>
      <c r="DC67" s="52" t="n">
        <v>2</v>
      </c>
      <c r="DD67" s="52" t="n">
        <v>3</v>
      </c>
      <c r="DE67" s="52" t="n">
        <v>0</v>
      </c>
      <c r="DF67" s="53" t="n">
        <v>2</v>
      </c>
      <c r="DG67" s="55" t="n">
        <f aca="false">SUM(DB67:DF67)</f>
        <v>9</v>
      </c>
      <c r="DH67" s="27"/>
      <c r="DI67" s="27"/>
    </row>
    <row r="68" customFormat="false" ht="15" hidden="false" customHeight="false" outlineLevel="0" collapsed="false">
      <c r="A68" s="91" t="n">
        <f aca="false">(ROW()-5)</f>
        <v>63</v>
      </c>
      <c r="B68" s="195" t="n">
        <v>7675</v>
      </c>
      <c r="C68" s="57" t="s">
        <v>74</v>
      </c>
      <c r="D68" s="218" t="n">
        <v>18</v>
      </c>
      <c r="E68" s="197" t="n">
        <v>17</v>
      </c>
      <c r="F68" s="197" t="n">
        <v>34</v>
      </c>
      <c r="G68" s="198" t="n">
        <f aca="false">AVERAGE(D68:E68)</f>
        <v>17.5</v>
      </c>
      <c r="H68" s="210" t="n">
        <f aca="false">(AVERAGE(U68,AA68,AG68,AM68,AS68,AY68,BE68,BK68,BQ68,BW68,CC68,CI68,CO68,CU68,DA68,DG68)*15)/10</f>
        <v>12.5625</v>
      </c>
      <c r="I68" s="211" t="n">
        <v>7</v>
      </c>
      <c r="J68" s="211" t="n">
        <v>7</v>
      </c>
      <c r="K68" s="211" t="n">
        <v>8</v>
      </c>
      <c r="L68" s="211" t="n">
        <v>7</v>
      </c>
      <c r="M68" s="212" t="n">
        <f aca="false">CEILING(((I68+J68+K68+L68)*5)/40,1)</f>
        <v>4</v>
      </c>
      <c r="N68" s="212" t="n">
        <f aca="false">(F68*5)/46</f>
        <v>3.69565217391304</v>
      </c>
      <c r="O68" s="213" t="n">
        <f aca="false">(H68+M68+N68)</f>
        <v>20.258152173913</v>
      </c>
      <c r="P68" s="138" t="n">
        <v>2</v>
      </c>
      <c r="Q68" s="22" t="n">
        <v>2</v>
      </c>
      <c r="R68" s="22" t="n">
        <v>3</v>
      </c>
      <c r="S68" s="22" t="n">
        <v>0</v>
      </c>
      <c r="T68" s="139" t="n">
        <v>2</v>
      </c>
      <c r="U68" s="54" t="n">
        <f aca="false">SUM(P68:T68)</f>
        <v>9</v>
      </c>
      <c r="V68" s="136" t="n">
        <v>2</v>
      </c>
      <c r="W68" s="20" t="n">
        <v>2</v>
      </c>
      <c r="X68" s="20" t="n">
        <v>2</v>
      </c>
      <c r="Y68" s="20" t="n">
        <v>0</v>
      </c>
      <c r="Z68" s="140" t="n">
        <v>2</v>
      </c>
      <c r="AA68" s="63" t="n">
        <f aca="false">SUM(V68:Z68)</f>
        <v>8</v>
      </c>
      <c r="AB68" s="51" t="n">
        <v>2</v>
      </c>
      <c r="AC68" s="52" t="n">
        <v>2</v>
      </c>
      <c r="AD68" s="52" t="n">
        <v>2</v>
      </c>
      <c r="AE68" s="52" t="n">
        <v>0</v>
      </c>
      <c r="AF68" s="53" t="n">
        <v>2</v>
      </c>
      <c r="AG68" s="54" t="n">
        <f aca="false">SUM(AB68:AF68)</f>
        <v>8</v>
      </c>
      <c r="AH68" s="51" t="n">
        <v>2</v>
      </c>
      <c r="AI68" s="52" t="n">
        <v>2</v>
      </c>
      <c r="AJ68" s="52" t="n">
        <v>3</v>
      </c>
      <c r="AK68" s="52" t="n">
        <v>0</v>
      </c>
      <c r="AL68" s="53" t="n">
        <v>2</v>
      </c>
      <c r="AM68" s="54" t="n">
        <f aca="false">SUM(AH68:AL68)</f>
        <v>9</v>
      </c>
      <c r="AN68" s="51" t="n">
        <v>2</v>
      </c>
      <c r="AO68" s="52" t="n">
        <v>2</v>
      </c>
      <c r="AP68" s="52" t="n">
        <v>3</v>
      </c>
      <c r="AQ68" s="52" t="n">
        <v>0</v>
      </c>
      <c r="AR68" s="53" t="n">
        <v>2</v>
      </c>
      <c r="AS68" s="54" t="n">
        <v>9</v>
      </c>
      <c r="AT68" s="51" t="n">
        <v>2</v>
      </c>
      <c r="AU68" s="52" t="n">
        <v>2</v>
      </c>
      <c r="AV68" s="52" t="n">
        <v>3</v>
      </c>
      <c r="AW68" s="52" t="n">
        <v>0</v>
      </c>
      <c r="AX68" s="53" t="n">
        <v>2</v>
      </c>
      <c r="AY68" s="54" t="n">
        <f aca="false">SUM(AT68:AX68)</f>
        <v>9</v>
      </c>
      <c r="AZ68" s="51" t="n">
        <v>2</v>
      </c>
      <c r="BA68" s="52" t="n">
        <v>2</v>
      </c>
      <c r="BB68" s="52" t="n">
        <v>2</v>
      </c>
      <c r="BC68" s="52" t="n">
        <v>0</v>
      </c>
      <c r="BD68" s="53" t="n">
        <v>2</v>
      </c>
      <c r="BE68" s="54" t="n">
        <f aca="false">SUM(AZ68:BD68)</f>
        <v>8</v>
      </c>
      <c r="BF68" s="51" t="n">
        <v>2</v>
      </c>
      <c r="BG68" s="52" t="n">
        <v>2</v>
      </c>
      <c r="BH68" s="52" t="n">
        <v>3</v>
      </c>
      <c r="BI68" s="52" t="n">
        <v>0</v>
      </c>
      <c r="BJ68" s="53" t="n">
        <v>2</v>
      </c>
      <c r="BK68" s="54" t="n">
        <f aca="false">SUM(BF68:BJ68)</f>
        <v>9</v>
      </c>
      <c r="BL68" s="51" t="n">
        <v>2</v>
      </c>
      <c r="BM68" s="52" t="n">
        <v>2</v>
      </c>
      <c r="BN68" s="52" t="n">
        <v>2</v>
      </c>
      <c r="BO68" s="52" t="n">
        <v>0</v>
      </c>
      <c r="BP68" s="53" t="n">
        <v>2</v>
      </c>
      <c r="BQ68" s="54" t="n">
        <f aca="false">SUM(BL68:BP68)</f>
        <v>8</v>
      </c>
      <c r="BR68" s="51" t="n">
        <v>2</v>
      </c>
      <c r="BS68" s="52" t="n">
        <v>2</v>
      </c>
      <c r="BT68" s="52" t="n">
        <v>2</v>
      </c>
      <c r="BU68" s="52" t="n">
        <v>0</v>
      </c>
      <c r="BV68" s="53" t="n">
        <v>2</v>
      </c>
      <c r="BW68" s="54" t="n">
        <f aca="false">SUM(BR68:BV68)</f>
        <v>8</v>
      </c>
      <c r="BX68" s="51" t="n">
        <v>2</v>
      </c>
      <c r="BY68" s="52" t="n">
        <v>2</v>
      </c>
      <c r="BZ68" s="52" t="n">
        <v>2</v>
      </c>
      <c r="CA68" s="52" t="n">
        <v>0</v>
      </c>
      <c r="CB68" s="53" t="n">
        <v>2</v>
      </c>
      <c r="CC68" s="54" t="n">
        <f aca="false">SUM(BX68:CB68)</f>
        <v>8</v>
      </c>
      <c r="CD68" s="51" t="n">
        <v>2</v>
      </c>
      <c r="CE68" s="52" t="n">
        <v>2</v>
      </c>
      <c r="CF68" s="52" t="n">
        <v>2</v>
      </c>
      <c r="CG68" s="52" t="n">
        <v>0</v>
      </c>
      <c r="CH68" s="53" t="n">
        <v>2</v>
      </c>
      <c r="CI68" s="54" t="n">
        <f aca="false">SUM(CD68:CH68)</f>
        <v>8</v>
      </c>
      <c r="CJ68" s="65" t="n">
        <v>2</v>
      </c>
      <c r="CK68" s="52" t="n">
        <v>2</v>
      </c>
      <c r="CL68" s="52" t="n">
        <v>2</v>
      </c>
      <c r="CM68" s="52" t="n">
        <v>0</v>
      </c>
      <c r="CN68" s="53" t="n">
        <v>2</v>
      </c>
      <c r="CO68" s="54" t="n">
        <f aca="false">SUM(CJ68:CN68)</f>
        <v>8</v>
      </c>
      <c r="CP68" s="51" t="n">
        <v>2</v>
      </c>
      <c r="CQ68" s="52" t="n">
        <v>2</v>
      </c>
      <c r="CR68" s="52" t="n">
        <v>2</v>
      </c>
      <c r="CS68" s="52" t="n">
        <v>0</v>
      </c>
      <c r="CT68" s="53" t="n">
        <v>2</v>
      </c>
      <c r="CU68" s="54" t="n">
        <f aca="false">SUM(CP68:CT68)</f>
        <v>8</v>
      </c>
      <c r="CV68" s="51" t="n">
        <v>2</v>
      </c>
      <c r="CW68" s="52" t="n">
        <v>2</v>
      </c>
      <c r="CX68" s="52" t="n">
        <v>2</v>
      </c>
      <c r="CY68" s="52" t="n">
        <v>0</v>
      </c>
      <c r="CZ68" s="53" t="n">
        <v>2</v>
      </c>
      <c r="DA68" s="54" t="n">
        <f aca="false">SUM(CV68:CZ68)</f>
        <v>8</v>
      </c>
      <c r="DB68" s="51" t="n">
        <v>2</v>
      </c>
      <c r="DC68" s="52" t="n">
        <v>2</v>
      </c>
      <c r="DD68" s="52" t="n">
        <v>3</v>
      </c>
      <c r="DE68" s="52" t="n">
        <v>0</v>
      </c>
      <c r="DF68" s="53" t="n">
        <v>2</v>
      </c>
      <c r="DG68" s="55" t="n">
        <f aca="false">SUM(DB68:DF68)</f>
        <v>9</v>
      </c>
      <c r="DH68" s="27"/>
      <c r="DI68" s="27"/>
    </row>
    <row r="69" customFormat="false" ht="17.25" hidden="false" customHeight="true" outlineLevel="0" collapsed="false">
      <c r="A69" s="91" t="n">
        <f aca="false">(ROW()-5)</f>
        <v>64</v>
      </c>
      <c r="B69" s="195" t="n">
        <v>7682</v>
      </c>
      <c r="C69" s="57" t="s">
        <v>75</v>
      </c>
      <c r="D69" s="218" t="n">
        <v>20</v>
      </c>
      <c r="E69" s="215" t="n">
        <v>20</v>
      </c>
      <c r="F69" s="197" t="n">
        <v>31</v>
      </c>
      <c r="G69" s="198" t="n">
        <f aca="false">AVERAGE(D69:E69)</f>
        <v>20</v>
      </c>
      <c r="H69" s="210" t="n">
        <f aca="false">(AVERAGE(U69,AA69,AG69,AM69,AS69,AY69,BE69,BK69,BQ69,BW69,CC69,CI69,CO69,CU69,DA69,DG69)*15)/10</f>
        <v>14.71875</v>
      </c>
      <c r="I69" s="216" t="n">
        <v>10</v>
      </c>
      <c r="J69" s="216" t="n">
        <v>9</v>
      </c>
      <c r="K69" s="216" t="n">
        <v>10</v>
      </c>
      <c r="L69" s="216" t="n">
        <v>10</v>
      </c>
      <c r="M69" s="212" t="n">
        <f aca="false">CEILING(((I69+J69+K69+L69)*5)/40,1)</f>
        <v>5</v>
      </c>
      <c r="N69" s="225" t="n">
        <f aca="false">(F69*5)/46</f>
        <v>3.3695652173913</v>
      </c>
      <c r="O69" s="213" t="n">
        <f aca="false">(H69+M69+N69)</f>
        <v>23.0883152173913</v>
      </c>
      <c r="P69" s="138" t="n">
        <v>2</v>
      </c>
      <c r="Q69" s="22" t="n">
        <v>2</v>
      </c>
      <c r="R69" s="22" t="n">
        <v>3</v>
      </c>
      <c r="S69" s="22" t="n">
        <v>1</v>
      </c>
      <c r="T69" s="139" t="n">
        <v>2</v>
      </c>
      <c r="U69" s="54" t="n">
        <f aca="false">SUM(P69:T69)</f>
        <v>10</v>
      </c>
      <c r="V69" s="136" t="n">
        <v>2</v>
      </c>
      <c r="W69" s="20" t="n">
        <v>2</v>
      </c>
      <c r="X69" s="20" t="n">
        <v>3</v>
      </c>
      <c r="Y69" s="20" t="n">
        <v>1</v>
      </c>
      <c r="Z69" s="140" t="n">
        <v>2</v>
      </c>
      <c r="AA69" s="63" t="n">
        <f aca="false">SUM(V69:Z69)</f>
        <v>10</v>
      </c>
      <c r="AB69" s="51" t="n">
        <v>2</v>
      </c>
      <c r="AC69" s="52" t="n">
        <v>2</v>
      </c>
      <c r="AD69" s="52" t="n">
        <v>3</v>
      </c>
      <c r="AE69" s="52" t="n">
        <v>1</v>
      </c>
      <c r="AF69" s="53" t="n">
        <v>2</v>
      </c>
      <c r="AG69" s="54" t="n">
        <f aca="false">SUM(AB69:AF69)</f>
        <v>10</v>
      </c>
      <c r="AH69" s="51" t="n">
        <v>2</v>
      </c>
      <c r="AI69" s="52" t="n">
        <v>2</v>
      </c>
      <c r="AJ69" s="52" t="n">
        <v>3</v>
      </c>
      <c r="AK69" s="52" t="n">
        <v>1</v>
      </c>
      <c r="AL69" s="53" t="n">
        <v>2</v>
      </c>
      <c r="AM69" s="54" t="n">
        <f aca="false">SUM(AH69:AL69)</f>
        <v>10</v>
      </c>
      <c r="AN69" s="51" t="n">
        <v>2</v>
      </c>
      <c r="AO69" s="52" t="n">
        <v>2</v>
      </c>
      <c r="AP69" s="52" t="n">
        <v>3</v>
      </c>
      <c r="AQ69" s="52" t="n">
        <v>1</v>
      </c>
      <c r="AR69" s="53" t="n">
        <v>2</v>
      </c>
      <c r="AS69" s="54" t="n">
        <f aca="false">SUM(AN69:AR69)</f>
        <v>10</v>
      </c>
      <c r="AT69" s="51" t="n">
        <v>2</v>
      </c>
      <c r="AU69" s="52" t="n">
        <v>2</v>
      </c>
      <c r="AV69" s="52" t="n">
        <v>3</v>
      </c>
      <c r="AW69" s="52" t="n">
        <v>1</v>
      </c>
      <c r="AX69" s="53" t="n">
        <v>2</v>
      </c>
      <c r="AY69" s="54" t="n">
        <f aca="false">SUM(AT69:AX69)</f>
        <v>10</v>
      </c>
      <c r="AZ69" s="51" t="n">
        <v>2</v>
      </c>
      <c r="BA69" s="52" t="n">
        <v>2</v>
      </c>
      <c r="BB69" s="52" t="n">
        <v>3</v>
      </c>
      <c r="BC69" s="52" t="n">
        <v>0</v>
      </c>
      <c r="BD69" s="53" t="n">
        <v>2</v>
      </c>
      <c r="BE69" s="54" t="n">
        <f aca="false">SUM(AZ69:BD69)</f>
        <v>9</v>
      </c>
      <c r="BF69" s="51" t="n">
        <v>2</v>
      </c>
      <c r="BG69" s="52" t="n">
        <v>2</v>
      </c>
      <c r="BH69" s="52" t="n">
        <v>3</v>
      </c>
      <c r="BI69" s="52" t="n">
        <v>0</v>
      </c>
      <c r="BJ69" s="53" t="n">
        <v>2</v>
      </c>
      <c r="BK69" s="54" t="n">
        <f aca="false">SUM(BF69:BJ69)</f>
        <v>9</v>
      </c>
      <c r="BL69" s="51" t="n">
        <v>2</v>
      </c>
      <c r="BM69" s="52" t="n">
        <v>2</v>
      </c>
      <c r="BN69" s="52" t="n">
        <v>3</v>
      </c>
      <c r="BO69" s="52" t="n">
        <v>1</v>
      </c>
      <c r="BP69" s="53" t="n">
        <v>2</v>
      </c>
      <c r="BQ69" s="54" t="n">
        <f aca="false">SUM(BL69:BP69)</f>
        <v>10</v>
      </c>
      <c r="BR69" s="51" t="n">
        <v>2</v>
      </c>
      <c r="BS69" s="52" t="n">
        <v>2</v>
      </c>
      <c r="BT69" s="52" t="n">
        <v>3</v>
      </c>
      <c r="BU69" s="52" t="n">
        <v>1</v>
      </c>
      <c r="BV69" s="53" t="n">
        <v>2</v>
      </c>
      <c r="BW69" s="54" t="n">
        <f aca="false">SUM(BR69:BV69)</f>
        <v>10</v>
      </c>
      <c r="BX69" s="51" t="n">
        <v>2</v>
      </c>
      <c r="BY69" s="52" t="n">
        <v>2</v>
      </c>
      <c r="BZ69" s="52" t="n">
        <v>3</v>
      </c>
      <c r="CA69" s="52" t="n">
        <v>1</v>
      </c>
      <c r="CB69" s="53" t="n">
        <v>1</v>
      </c>
      <c r="CC69" s="54" t="n">
        <f aca="false">SUM(BX69:CB69)</f>
        <v>9</v>
      </c>
      <c r="CD69" s="51" t="n">
        <v>2</v>
      </c>
      <c r="CE69" s="52" t="n">
        <v>2</v>
      </c>
      <c r="CF69" s="52" t="n">
        <v>3</v>
      </c>
      <c r="CG69" s="52" t="n">
        <v>1</v>
      </c>
      <c r="CH69" s="53" t="n">
        <v>2</v>
      </c>
      <c r="CI69" s="54" t="n">
        <f aca="false">SUM(CD69:CH69)</f>
        <v>10</v>
      </c>
      <c r="CJ69" s="51" t="n">
        <v>2</v>
      </c>
      <c r="CK69" s="52" t="n">
        <v>2</v>
      </c>
      <c r="CL69" s="52" t="n">
        <v>3</v>
      </c>
      <c r="CM69" s="52" t="n">
        <v>1</v>
      </c>
      <c r="CN69" s="53" t="n">
        <v>2</v>
      </c>
      <c r="CO69" s="54" t="n">
        <f aca="false">SUM(CJ69:CN69)</f>
        <v>10</v>
      </c>
      <c r="CP69" s="51" t="n">
        <v>2</v>
      </c>
      <c r="CQ69" s="52" t="n">
        <v>2</v>
      </c>
      <c r="CR69" s="52" t="n">
        <v>3</v>
      </c>
      <c r="CS69" s="52" t="n">
        <v>1</v>
      </c>
      <c r="CT69" s="53" t="n">
        <v>2</v>
      </c>
      <c r="CU69" s="54" t="n">
        <f aca="false">SUM(CP69:CT69)</f>
        <v>10</v>
      </c>
      <c r="CV69" s="51" t="n">
        <v>2</v>
      </c>
      <c r="CW69" s="52" t="n">
        <v>2</v>
      </c>
      <c r="CX69" s="52" t="n">
        <v>3</v>
      </c>
      <c r="CY69" s="52" t="n">
        <v>1</v>
      </c>
      <c r="CZ69" s="53" t="n">
        <v>2</v>
      </c>
      <c r="DA69" s="54" t="n">
        <f aca="false">SUM(CV69:CZ69)</f>
        <v>10</v>
      </c>
      <c r="DB69" s="51" t="n">
        <v>2</v>
      </c>
      <c r="DC69" s="52" t="n">
        <v>2</v>
      </c>
      <c r="DD69" s="52" t="n">
        <v>3</v>
      </c>
      <c r="DE69" s="52" t="n">
        <v>1</v>
      </c>
      <c r="DF69" s="53" t="n">
        <v>2</v>
      </c>
      <c r="DG69" s="55" t="n">
        <f aca="false">SUM(DB69:DF69)</f>
        <v>10</v>
      </c>
      <c r="DH69" s="27"/>
      <c r="DI69" s="27"/>
    </row>
    <row r="70" customFormat="false" ht="15" hidden="false" customHeight="false" outlineLevel="0" collapsed="false">
      <c r="A70" s="91" t="n">
        <v>65</v>
      </c>
      <c r="B70" s="226" t="n">
        <v>8094</v>
      </c>
      <c r="C70" s="93" t="s">
        <v>76</v>
      </c>
      <c r="D70" s="214" t="n">
        <v>13</v>
      </c>
      <c r="E70" s="197" t="n">
        <v>16</v>
      </c>
      <c r="F70" s="197" t="n">
        <v>18</v>
      </c>
      <c r="G70" s="198" t="n">
        <f aca="false">AVERAGE(D70:E70)</f>
        <v>14.5</v>
      </c>
      <c r="H70" s="210" t="n">
        <f aca="false">(AVERAGE(U70,AA70,AG70,AM70,AS70,AY70,BE70,BK70,BQ70,BW70,CC70,CI70,CO70,CU70,DA70,DG70)*15)/10</f>
        <v>13.03125</v>
      </c>
      <c r="I70" s="211" t="n">
        <v>5</v>
      </c>
      <c r="J70" s="211" t="n">
        <v>6</v>
      </c>
      <c r="K70" s="211" t="n">
        <v>5</v>
      </c>
      <c r="L70" s="211" t="n">
        <v>6</v>
      </c>
      <c r="M70" s="212" t="n">
        <f aca="false">CEILING(((I70+J70+K70+L70)*5)/40,1)</f>
        <v>3</v>
      </c>
      <c r="N70" s="212" t="n">
        <f aca="false">(F70*5)/46</f>
        <v>1.95652173913043</v>
      </c>
      <c r="O70" s="213" t="n">
        <f aca="false">(H70+M70+N70)</f>
        <v>17.9877717391304</v>
      </c>
      <c r="P70" s="138" t="n">
        <v>2</v>
      </c>
      <c r="Q70" s="22" t="n">
        <v>2</v>
      </c>
      <c r="R70" s="22" t="n">
        <v>3</v>
      </c>
      <c r="S70" s="22" t="n">
        <v>0</v>
      </c>
      <c r="T70" s="139" t="n">
        <v>2</v>
      </c>
      <c r="U70" s="54" t="n">
        <f aca="false">SUM(P70:T70)</f>
        <v>9</v>
      </c>
      <c r="V70" s="136" t="n">
        <v>2</v>
      </c>
      <c r="W70" s="20" t="n">
        <v>2</v>
      </c>
      <c r="X70" s="20" t="n">
        <v>3</v>
      </c>
      <c r="Y70" s="20" t="n">
        <v>0</v>
      </c>
      <c r="Z70" s="140" t="n">
        <v>2</v>
      </c>
      <c r="AA70" s="63" t="n">
        <f aca="false">SUM(V70:Z70)</f>
        <v>9</v>
      </c>
      <c r="AB70" s="51" t="n">
        <v>2</v>
      </c>
      <c r="AC70" s="52" t="n">
        <v>2</v>
      </c>
      <c r="AD70" s="52" t="n">
        <v>3</v>
      </c>
      <c r="AE70" s="52" t="n">
        <v>0</v>
      </c>
      <c r="AF70" s="53" t="n">
        <v>2</v>
      </c>
      <c r="AG70" s="54" t="n">
        <f aca="false">SUM(AB70:AF70)</f>
        <v>9</v>
      </c>
      <c r="AH70" s="51" t="n">
        <v>2</v>
      </c>
      <c r="AI70" s="52" t="n">
        <v>2</v>
      </c>
      <c r="AJ70" s="52" t="n">
        <v>3</v>
      </c>
      <c r="AK70" s="52" t="n">
        <v>0</v>
      </c>
      <c r="AL70" s="53" t="n">
        <v>2</v>
      </c>
      <c r="AM70" s="54" t="n">
        <f aca="false">SUM(AH70:AL70)</f>
        <v>9</v>
      </c>
      <c r="AN70" s="51" t="n">
        <v>2</v>
      </c>
      <c r="AO70" s="52" t="n">
        <v>2</v>
      </c>
      <c r="AP70" s="52" t="n">
        <v>3</v>
      </c>
      <c r="AQ70" s="52" t="n">
        <v>0</v>
      </c>
      <c r="AR70" s="53" t="n">
        <v>2</v>
      </c>
      <c r="AS70" s="54" t="n">
        <f aca="false">SUM(AN70:AR70)</f>
        <v>9</v>
      </c>
      <c r="AT70" s="51" t="n">
        <v>2</v>
      </c>
      <c r="AU70" s="52" t="n">
        <v>2</v>
      </c>
      <c r="AV70" s="52" t="n">
        <v>2</v>
      </c>
      <c r="AW70" s="52" t="n">
        <v>1</v>
      </c>
      <c r="AX70" s="53" t="n">
        <v>2</v>
      </c>
      <c r="AY70" s="54" t="n">
        <f aca="false">SUM(AT70:AX70)</f>
        <v>9</v>
      </c>
      <c r="AZ70" s="51" t="n">
        <v>2</v>
      </c>
      <c r="BA70" s="52" t="n">
        <v>2</v>
      </c>
      <c r="BB70" s="52" t="n">
        <v>2</v>
      </c>
      <c r="BC70" s="52" t="n">
        <v>0</v>
      </c>
      <c r="BD70" s="53" t="n">
        <v>2</v>
      </c>
      <c r="BE70" s="54" t="n">
        <f aca="false">SUM(AZ70:BD70)</f>
        <v>8</v>
      </c>
      <c r="BF70" s="51" t="n">
        <v>2</v>
      </c>
      <c r="BG70" s="52" t="n">
        <v>2</v>
      </c>
      <c r="BH70" s="52" t="n">
        <v>3</v>
      </c>
      <c r="BI70" s="52" t="n">
        <v>0</v>
      </c>
      <c r="BJ70" s="53" t="n">
        <v>2</v>
      </c>
      <c r="BK70" s="54" t="n">
        <f aca="false">SUM(BF70:BJ70)</f>
        <v>9</v>
      </c>
      <c r="BL70" s="51" t="n">
        <v>2</v>
      </c>
      <c r="BM70" s="52" t="n">
        <v>2</v>
      </c>
      <c r="BN70" s="52" t="n">
        <v>2</v>
      </c>
      <c r="BO70" s="52" t="n">
        <v>0</v>
      </c>
      <c r="BP70" s="53" t="n">
        <v>2</v>
      </c>
      <c r="BQ70" s="54" t="n">
        <f aca="false">SUM(BL70:BP70)</f>
        <v>8</v>
      </c>
      <c r="BR70" s="51" t="n">
        <v>2</v>
      </c>
      <c r="BS70" s="52" t="n">
        <v>2</v>
      </c>
      <c r="BT70" s="52" t="n">
        <v>2</v>
      </c>
      <c r="BU70" s="52" t="n">
        <v>0</v>
      </c>
      <c r="BV70" s="53" t="n">
        <v>2</v>
      </c>
      <c r="BW70" s="54" t="n">
        <f aca="false">SUM(BR70:BV70)</f>
        <v>8</v>
      </c>
      <c r="BX70" s="51" t="n">
        <v>2</v>
      </c>
      <c r="BY70" s="52" t="n">
        <v>2</v>
      </c>
      <c r="BZ70" s="52" t="n">
        <v>3</v>
      </c>
      <c r="CA70" s="52" t="n">
        <v>0</v>
      </c>
      <c r="CB70" s="53" t="n">
        <v>2</v>
      </c>
      <c r="CC70" s="54" t="n">
        <f aca="false">SUM(BX70:CB70)</f>
        <v>9</v>
      </c>
      <c r="CD70" s="51" t="n">
        <v>2</v>
      </c>
      <c r="CE70" s="52" t="n">
        <v>2</v>
      </c>
      <c r="CF70" s="52" t="n">
        <v>3</v>
      </c>
      <c r="CG70" s="52" t="n">
        <v>0</v>
      </c>
      <c r="CH70" s="53" t="n">
        <v>2</v>
      </c>
      <c r="CI70" s="54" t="n">
        <f aca="false">SUM(CD70:CH70)</f>
        <v>9</v>
      </c>
      <c r="CJ70" s="51" t="n">
        <v>2</v>
      </c>
      <c r="CK70" s="52" t="n">
        <v>2</v>
      </c>
      <c r="CL70" s="52" t="n">
        <v>3</v>
      </c>
      <c r="CM70" s="52" t="n">
        <v>0</v>
      </c>
      <c r="CN70" s="53" t="n">
        <v>2</v>
      </c>
      <c r="CO70" s="54" t="n">
        <f aca="false">SUM(CJ70:CN70)</f>
        <v>9</v>
      </c>
      <c r="CP70" s="51" t="n">
        <v>2</v>
      </c>
      <c r="CQ70" s="52" t="n">
        <v>2</v>
      </c>
      <c r="CR70" s="52" t="n">
        <v>3</v>
      </c>
      <c r="CS70" s="52" t="n">
        <v>0</v>
      </c>
      <c r="CT70" s="53" t="n">
        <v>1</v>
      </c>
      <c r="CU70" s="54" t="n">
        <f aca="false">SUM(CP70:CT70)</f>
        <v>8</v>
      </c>
      <c r="CV70" s="51" t="n">
        <v>2</v>
      </c>
      <c r="CW70" s="52" t="n">
        <v>2</v>
      </c>
      <c r="CX70" s="52" t="n">
        <v>3</v>
      </c>
      <c r="CY70" s="52" t="n">
        <v>0</v>
      </c>
      <c r="CZ70" s="53" t="n">
        <v>1</v>
      </c>
      <c r="DA70" s="54" t="n">
        <f aca="false">SUM(CV70:CZ70)</f>
        <v>8</v>
      </c>
      <c r="DB70" s="51" t="n">
        <v>2</v>
      </c>
      <c r="DC70" s="52" t="n">
        <v>2</v>
      </c>
      <c r="DD70" s="52" t="n">
        <v>3</v>
      </c>
      <c r="DE70" s="52" t="n">
        <v>0</v>
      </c>
      <c r="DF70" s="53" t="n">
        <v>2</v>
      </c>
      <c r="DG70" s="55" t="n">
        <f aca="false">SUM(DB70:DF70)</f>
        <v>9</v>
      </c>
      <c r="DH70" s="27"/>
      <c r="DI70" s="27"/>
    </row>
    <row r="71" customFormat="false" ht="15" hidden="false" customHeight="false" outlineLevel="0" collapsed="false">
      <c r="A71" s="91" t="n">
        <v>66</v>
      </c>
      <c r="B71" s="226" t="n">
        <v>8095</v>
      </c>
      <c r="C71" s="93" t="s">
        <v>77</v>
      </c>
      <c r="D71" s="214" t="n">
        <v>13</v>
      </c>
      <c r="E71" s="197" t="n">
        <v>17</v>
      </c>
      <c r="F71" s="197" t="n">
        <v>20</v>
      </c>
      <c r="G71" s="198" t="n">
        <f aca="false">AVERAGE(D71:E71)</f>
        <v>15</v>
      </c>
      <c r="H71" s="210" t="n">
        <f aca="false">(AVERAGE(U71,AA71,AG71,AM71,AS71,AY71,BE71,BK71,BQ71,BW71,CC71,CI71,CO71,CU71,DA71,DG71)*15)/10</f>
        <v>12.84375</v>
      </c>
      <c r="I71" s="211" t="n">
        <v>6</v>
      </c>
      <c r="J71" s="211" t="n">
        <v>5</v>
      </c>
      <c r="K71" s="211" t="n">
        <v>5</v>
      </c>
      <c r="L71" s="211" t="n">
        <v>6</v>
      </c>
      <c r="M71" s="212" t="n">
        <f aca="false">CEILING(((I71+J71+K71+L71)*5)/40,1)</f>
        <v>3</v>
      </c>
      <c r="N71" s="212" t="n">
        <f aca="false">(F71*5)/46</f>
        <v>2.17391304347826</v>
      </c>
      <c r="O71" s="213" t="n">
        <f aca="false">(H71+M71+N71)</f>
        <v>18.0176630434783</v>
      </c>
      <c r="P71" s="138" t="n">
        <v>2</v>
      </c>
      <c r="Q71" s="22" t="n">
        <v>2</v>
      </c>
      <c r="R71" s="22" t="n">
        <v>3</v>
      </c>
      <c r="S71" s="22" t="n">
        <v>0</v>
      </c>
      <c r="T71" s="139" t="n">
        <v>2</v>
      </c>
      <c r="U71" s="54" t="n">
        <f aca="false">SUM(P71:T71)</f>
        <v>9</v>
      </c>
      <c r="V71" s="136" t="n">
        <v>2</v>
      </c>
      <c r="W71" s="20" t="n">
        <v>2</v>
      </c>
      <c r="X71" s="20" t="n">
        <v>3</v>
      </c>
      <c r="Y71" s="20" t="n">
        <v>0</v>
      </c>
      <c r="Z71" s="140" t="n">
        <v>2</v>
      </c>
      <c r="AA71" s="63" t="n">
        <f aca="false">SUM(V71:Z71)</f>
        <v>9</v>
      </c>
      <c r="AB71" s="51" t="n">
        <v>2</v>
      </c>
      <c r="AC71" s="52" t="n">
        <v>2</v>
      </c>
      <c r="AD71" s="52" t="n">
        <v>2</v>
      </c>
      <c r="AE71" s="52" t="n">
        <v>0</v>
      </c>
      <c r="AF71" s="53" t="n">
        <v>2</v>
      </c>
      <c r="AG71" s="54" t="n">
        <f aca="false">SUM(AB71:AF71)</f>
        <v>8</v>
      </c>
      <c r="AH71" s="51" t="n">
        <v>2</v>
      </c>
      <c r="AI71" s="52" t="n">
        <v>2</v>
      </c>
      <c r="AJ71" s="52" t="n">
        <v>3</v>
      </c>
      <c r="AK71" s="52" t="n">
        <v>0</v>
      </c>
      <c r="AL71" s="53" t="n">
        <v>2</v>
      </c>
      <c r="AM71" s="54" t="n">
        <f aca="false">SUM(AH71:AL71)</f>
        <v>9</v>
      </c>
      <c r="AN71" s="51" t="n">
        <v>2</v>
      </c>
      <c r="AO71" s="52" t="n">
        <v>2</v>
      </c>
      <c r="AP71" s="52" t="n">
        <v>2</v>
      </c>
      <c r="AQ71" s="52" t="n">
        <v>0</v>
      </c>
      <c r="AR71" s="53" t="n">
        <v>2</v>
      </c>
      <c r="AS71" s="54" t="n">
        <f aca="false">SUM(AN71:AR71)</f>
        <v>8</v>
      </c>
      <c r="AT71" s="51" t="n">
        <v>2</v>
      </c>
      <c r="AU71" s="52" t="n">
        <v>2</v>
      </c>
      <c r="AV71" s="52" t="n">
        <v>3</v>
      </c>
      <c r="AW71" s="52" t="n">
        <v>0</v>
      </c>
      <c r="AX71" s="53" t="n">
        <v>2</v>
      </c>
      <c r="AY71" s="54" t="n">
        <f aca="false">SUM(AT71:AX71)</f>
        <v>9</v>
      </c>
      <c r="AZ71" s="51" t="n">
        <v>2</v>
      </c>
      <c r="BA71" s="52" t="n">
        <v>2</v>
      </c>
      <c r="BB71" s="52" t="n">
        <v>3</v>
      </c>
      <c r="BC71" s="52" t="n">
        <v>0</v>
      </c>
      <c r="BD71" s="53" t="n">
        <v>2</v>
      </c>
      <c r="BE71" s="54" t="n">
        <f aca="false">SUM(AZ71:BD71)</f>
        <v>9</v>
      </c>
      <c r="BF71" s="51" t="n">
        <v>2</v>
      </c>
      <c r="BG71" s="52" t="n">
        <v>2</v>
      </c>
      <c r="BH71" s="52" t="n">
        <v>2</v>
      </c>
      <c r="BI71" s="52" t="n">
        <v>0</v>
      </c>
      <c r="BJ71" s="53" t="n">
        <v>2</v>
      </c>
      <c r="BK71" s="54" t="n">
        <f aca="false">SUM(BF71:BJ71)</f>
        <v>8</v>
      </c>
      <c r="BL71" s="51" t="n">
        <v>2</v>
      </c>
      <c r="BM71" s="52" t="n">
        <v>2</v>
      </c>
      <c r="BN71" s="52" t="n">
        <v>2</v>
      </c>
      <c r="BO71" s="52" t="n">
        <v>0</v>
      </c>
      <c r="BP71" s="53" t="n">
        <v>2</v>
      </c>
      <c r="BQ71" s="54" t="n">
        <f aca="false">SUM(BL71:BP71)</f>
        <v>8</v>
      </c>
      <c r="BR71" s="51" t="n">
        <v>2</v>
      </c>
      <c r="BS71" s="52" t="n">
        <v>2</v>
      </c>
      <c r="BT71" s="52" t="n">
        <v>2</v>
      </c>
      <c r="BU71" s="52" t="n">
        <v>0</v>
      </c>
      <c r="BV71" s="53" t="n">
        <v>2</v>
      </c>
      <c r="BW71" s="54" t="n">
        <f aca="false">SUM(BR71:BV71)</f>
        <v>8</v>
      </c>
      <c r="BX71" s="51" t="n">
        <v>2</v>
      </c>
      <c r="BY71" s="52" t="n">
        <v>2</v>
      </c>
      <c r="BZ71" s="52" t="n">
        <v>3</v>
      </c>
      <c r="CA71" s="52" t="n">
        <v>0</v>
      </c>
      <c r="CB71" s="53" t="n">
        <v>2</v>
      </c>
      <c r="CC71" s="54" t="n">
        <f aca="false">SUM(BX71:CB71)</f>
        <v>9</v>
      </c>
      <c r="CD71" s="51" t="n">
        <v>2</v>
      </c>
      <c r="CE71" s="52" t="n">
        <v>2</v>
      </c>
      <c r="CF71" s="52" t="n">
        <v>2</v>
      </c>
      <c r="CG71" s="52" t="n">
        <v>0</v>
      </c>
      <c r="CH71" s="53" t="n">
        <v>2</v>
      </c>
      <c r="CI71" s="54" t="n">
        <f aca="false">SUM(CD71:CH71)</f>
        <v>8</v>
      </c>
      <c r="CJ71" s="51" t="n">
        <v>2</v>
      </c>
      <c r="CK71" s="52" t="n">
        <v>2</v>
      </c>
      <c r="CL71" s="52" t="n">
        <v>3</v>
      </c>
      <c r="CM71" s="52" t="n">
        <v>0</v>
      </c>
      <c r="CN71" s="53" t="n">
        <v>2</v>
      </c>
      <c r="CO71" s="54" t="n">
        <f aca="false">SUM(CJ71:CN71)</f>
        <v>9</v>
      </c>
      <c r="CP71" s="51" t="n">
        <v>2</v>
      </c>
      <c r="CQ71" s="52" t="n">
        <v>2</v>
      </c>
      <c r="CR71" s="52" t="n">
        <v>3</v>
      </c>
      <c r="CS71" s="52" t="n">
        <v>0</v>
      </c>
      <c r="CT71" s="53" t="n">
        <v>2</v>
      </c>
      <c r="CU71" s="54" t="n">
        <f aca="false">SUM(CP71:CT71)</f>
        <v>9</v>
      </c>
      <c r="CV71" s="51" t="n">
        <v>2</v>
      </c>
      <c r="CW71" s="52" t="n">
        <v>2</v>
      </c>
      <c r="CX71" s="52" t="n">
        <v>2</v>
      </c>
      <c r="CY71" s="52" t="n">
        <v>0</v>
      </c>
      <c r="CZ71" s="53" t="n">
        <v>2</v>
      </c>
      <c r="DA71" s="54" t="n">
        <f aca="false">SUM(CV71:CZ71)</f>
        <v>8</v>
      </c>
      <c r="DB71" s="51" t="n">
        <v>2</v>
      </c>
      <c r="DC71" s="52" t="n">
        <v>2</v>
      </c>
      <c r="DD71" s="52" t="n">
        <v>3</v>
      </c>
      <c r="DE71" s="52" t="n">
        <v>0</v>
      </c>
      <c r="DF71" s="53" t="n">
        <v>2</v>
      </c>
      <c r="DG71" s="55" t="n">
        <f aca="false">SUM(DB71:DF71)</f>
        <v>9</v>
      </c>
      <c r="DH71" s="27"/>
      <c r="DI71" s="27"/>
    </row>
    <row r="72" customFormat="false" ht="15" hidden="false" customHeight="false" outlineLevel="0" collapsed="false">
      <c r="A72" s="91" t="n">
        <v>67</v>
      </c>
      <c r="B72" s="226" t="n">
        <v>8096</v>
      </c>
      <c r="C72" s="93" t="s">
        <v>78</v>
      </c>
      <c r="D72" s="214" t="n">
        <v>14</v>
      </c>
      <c r="E72" s="197" t="n">
        <v>14</v>
      </c>
      <c r="F72" s="197" t="n">
        <v>18</v>
      </c>
      <c r="G72" s="198" t="n">
        <f aca="false">AVERAGE(D72:E72)</f>
        <v>14</v>
      </c>
      <c r="H72" s="210" t="n">
        <f aca="false">(AVERAGE(U72,AA72,AG72,AM72,AS72,AY72,BE72,BK72,BQ72,BW72,CC72,CI72,CO72,CU72,DA72,DG72)*15)/10</f>
        <v>12</v>
      </c>
      <c r="I72" s="219" t="n">
        <v>4</v>
      </c>
      <c r="J72" s="219" t="n">
        <v>4</v>
      </c>
      <c r="K72" s="219" t="n">
        <v>4</v>
      </c>
      <c r="L72" s="219" t="n">
        <v>4</v>
      </c>
      <c r="M72" s="212" t="n">
        <f aca="false">CEILING(((I72+J72+K72+L72)*5)/40,1)</f>
        <v>2</v>
      </c>
      <c r="N72" s="212" t="n">
        <f aca="false">(F72*5)/46</f>
        <v>1.95652173913043</v>
      </c>
      <c r="O72" s="213" t="n">
        <f aca="false">(H72+M72+N72)</f>
        <v>15.9565217391304</v>
      </c>
      <c r="P72" s="138" t="n">
        <v>2</v>
      </c>
      <c r="Q72" s="22" t="n">
        <v>2</v>
      </c>
      <c r="R72" s="22" t="n">
        <v>2</v>
      </c>
      <c r="S72" s="22" t="n">
        <v>0</v>
      </c>
      <c r="T72" s="139" t="n">
        <v>2</v>
      </c>
      <c r="U72" s="54" t="n">
        <f aca="false">SUM(P72:T72)</f>
        <v>8</v>
      </c>
      <c r="V72" s="136" t="n">
        <v>2</v>
      </c>
      <c r="W72" s="20" t="n">
        <v>2</v>
      </c>
      <c r="X72" s="20" t="n">
        <v>2</v>
      </c>
      <c r="Y72" s="20" t="n">
        <v>0</v>
      </c>
      <c r="Z72" s="140" t="n">
        <v>2</v>
      </c>
      <c r="AA72" s="63" t="n">
        <f aca="false">SUM(V72:Z72)</f>
        <v>8</v>
      </c>
      <c r="AB72" s="51" t="n">
        <v>2</v>
      </c>
      <c r="AC72" s="52" t="n">
        <v>2</v>
      </c>
      <c r="AD72" s="52" t="n">
        <v>2</v>
      </c>
      <c r="AE72" s="52" t="n">
        <v>0</v>
      </c>
      <c r="AF72" s="53" t="n">
        <v>2</v>
      </c>
      <c r="AG72" s="54" t="n">
        <f aca="false">SUM(AB72:AF72)</f>
        <v>8</v>
      </c>
      <c r="AH72" s="51" t="n">
        <v>2</v>
      </c>
      <c r="AI72" s="52" t="n">
        <v>2</v>
      </c>
      <c r="AJ72" s="52" t="n">
        <v>2</v>
      </c>
      <c r="AK72" s="52" t="n">
        <v>0</v>
      </c>
      <c r="AL72" s="53" t="n">
        <v>2</v>
      </c>
      <c r="AM72" s="54" t="n">
        <f aca="false">SUM(AH72:AL72)</f>
        <v>8</v>
      </c>
      <c r="AN72" s="51" t="n">
        <v>2</v>
      </c>
      <c r="AO72" s="52" t="n">
        <v>2</v>
      </c>
      <c r="AP72" s="52" t="n">
        <v>2</v>
      </c>
      <c r="AQ72" s="52" t="n">
        <v>0</v>
      </c>
      <c r="AR72" s="53" t="n">
        <v>2</v>
      </c>
      <c r="AS72" s="54" t="n">
        <f aca="false">SUM(AN72:AR72)</f>
        <v>8</v>
      </c>
      <c r="AT72" s="51" t="n">
        <v>2</v>
      </c>
      <c r="AU72" s="52" t="n">
        <v>2</v>
      </c>
      <c r="AV72" s="52" t="n">
        <v>2</v>
      </c>
      <c r="AW72" s="52" t="n">
        <v>0</v>
      </c>
      <c r="AX72" s="53" t="n">
        <v>2</v>
      </c>
      <c r="AY72" s="54" t="n">
        <f aca="false">SUM(AT72:AX72)</f>
        <v>8</v>
      </c>
      <c r="AZ72" s="51" t="n">
        <v>2</v>
      </c>
      <c r="BA72" s="52" t="n">
        <v>2</v>
      </c>
      <c r="BB72" s="52" t="n">
        <v>2</v>
      </c>
      <c r="BC72" s="52" t="n">
        <v>0</v>
      </c>
      <c r="BD72" s="53" t="n">
        <v>2</v>
      </c>
      <c r="BE72" s="54" t="n">
        <f aca="false">SUM(AZ72:BD72)</f>
        <v>8</v>
      </c>
      <c r="BF72" s="51" t="n">
        <v>2</v>
      </c>
      <c r="BG72" s="52" t="n">
        <v>2</v>
      </c>
      <c r="BH72" s="52" t="n">
        <v>2</v>
      </c>
      <c r="BI72" s="52" t="n">
        <v>0</v>
      </c>
      <c r="BJ72" s="53" t="n">
        <v>2</v>
      </c>
      <c r="BK72" s="54" t="n">
        <f aca="false">SUM(BF72:BJ72)</f>
        <v>8</v>
      </c>
      <c r="BL72" s="51" t="n">
        <v>2</v>
      </c>
      <c r="BM72" s="52" t="n">
        <v>2</v>
      </c>
      <c r="BN72" s="52" t="n">
        <v>2</v>
      </c>
      <c r="BO72" s="52" t="n">
        <v>0</v>
      </c>
      <c r="BP72" s="53" t="n">
        <v>2</v>
      </c>
      <c r="BQ72" s="54" t="n">
        <f aca="false">SUM(BL72:BP72)</f>
        <v>8</v>
      </c>
      <c r="BR72" s="51" t="n">
        <v>2</v>
      </c>
      <c r="BS72" s="52" t="n">
        <v>2</v>
      </c>
      <c r="BT72" s="52" t="n">
        <v>2</v>
      </c>
      <c r="BU72" s="52" t="n">
        <v>0</v>
      </c>
      <c r="BV72" s="53" t="n">
        <v>2</v>
      </c>
      <c r="BW72" s="54" t="n">
        <f aca="false">SUM(BR72:BV72)</f>
        <v>8</v>
      </c>
      <c r="BX72" s="51" t="n">
        <v>2</v>
      </c>
      <c r="BY72" s="52" t="n">
        <v>2</v>
      </c>
      <c r="BZ72" s="52" t="n">
        <v>2</v>
      </c>
      <c r="CA72" s="52" t="n">
        <v>0</v>
      </c>
      <c r="CB72" s="53" t="n">
        <v>2</v>
      </c>
      <c r="CC72" s="54" t="n">
        <f aca="false">SUM(BX72:CB72)</f>
        <v>8</v>
      </c>
      <c r="CD72" s="51" t="n">
        <v>2</v>
      </c>
      <c r="CE72" s="52" t="n">
        <v>2</v>
      </c>
      <c r="CF72" s="52" t="n">
        <v>2</v>
      </c>
      <c r="CG72" s="52" t="n">
        <v>0</v>
      </c>
      <c r="CH72" s="53" t="n">
        <v>2</v>
      </c>
      <c r="CI72" s="54" t="n">
        <f aca="false">SUM(CD72:CH72)</f>
        <v>8</v>
      </c>
      <c r="CJ72" s="51" t="n">
        <v>2</v>
      </c>
      <c r="CK72" s="52" t="n">
        <v>2</v>
      </c>
      <c r="CL72" s="52" t="n">
        <v>2</v>
      </c>
      <c r="CM72" s="52" t="n">
        <v>0</v>
      </c>
      <c r="CN72" s="53" t="n">
        <v>2</v>
      </c>
      <c r="CO72" s="54" t="n">
        <f aca="false">SUM(CJ72:CN72)</f>
        <v>8</v>
      </c>
      <c r="CP72" s="51" t="n">
        <v>2</v>
      </c>
      <c r="CQ72" s="52" t="n">
        <v>2</v>
      </c>
      <c r="CR72" s="52" t="n">
        <v>2</v>
      </c>
      <c r="CS72" s="52" t="n">
        <v>0</v>
      </c>
      <c r="CT72" s="53" t="n">
        <v>2</v>
      </c>
      <c r="CU72" s="54" t="n">
        <f aca="false">SUM(CP72:CT72)</f>
        <v>8</v>
      </c>
      <c r="CV72" s="51" t="n">
        <v>2</v>
      </c>
      <c r="CW72" s="52" t="n">
        <v>2</v>
      </c>
      <c r="CX72" s="52" t="n">
        <v>2</v>
      </c>
      <c r="CY72" s="52" t="n">
        <v>0</v>
      </c>
      <c r="CZ72" s="53" t="n">
        <v>2</v>
      </c>
      <c r="DA72" s="54" t="n">
        <f aca="false">SUM(CV72:CZ72)</f>
        <v>8</v>
      </c>
      <c r="DB72" s="51" t="n">
        <v>2</v>
      </c>
      <c r="DC72" s="52" t="n">
        <v>2</v>
      </c>
      <c r="DD72" s="52" t="n">
        <v>2</v>
      </c>
      <c r="DE72" s="52" t="n">
        <v>0</v>
      </c>
      <c r="DF72" s="53" t="n">
        <v>2</v>
      </c>
      <c r="DG72" s="55" t="n">
        <f aca="false">SUM(DB72:DF72)</f>
        <v>8</v>
      </c>
      <c r="DH72" s="27"/>
      <c r="DI72" s="27"/>
    </row>
    <row r="73" customFormat="false" ht="15" hidden="false" customHeight="false" outlineLevel="0" collapsed="false">
      <c r="A73" s="91" t="n">
        <v>68</v>
      </c>
      <c r="B73" s="226" t="n">
        <v>8097</v>
      </c>
      <c r="C73" s="93" t="s">
        <v>79</v>
      </c>
      <c r="D73" s="214" t="n">
        <v>13</v>
      </c>
      <c r="E73" s="215" t="n">
        <v>19</v>
      </c>
      <c r="F73" s="197" t="n">
        <v>20</v>
      </c>
      <c r="G73" s="198" t="n">
        <f aca="false">AVERAGE(D73:E73)</f>
        <v>16</v>
      </c>
      <c r="H73" s="210" t="n">
        <f aca="false">(AVERAGE(U73,AA73,AG73,AM73,AS73,AY73,BE73,BK73,BQ73,BW73,CC73,CI73,CO73,CU73,DA73,DG73)*15)/10</f>
        <v>12.28125</v>
      </c>
      <c r="I73" s="211" t="n">
        <v>7</v>
      </c>
      <c r="J73" s="211" t="n">
        <v>7</v>
      </c>
      <c r="K73" s="211" t="n">
        <v>7</v>
      </c>
      <c r="L73" s="211" t="n">
        <v>7</v>
      </c>
      <c r="M73" s="212" t="n">
        <f aca="false">CEILING(((I73+J73+K73+L73)*5)/40,1)</f>
        <v>4</v>
      </c>
      <c r="N73" s="212" t="n">
        <f aca="false">(F73*5)/46</f>
        <v>2.17391304347826</v>
      </c>
      <c r="O73" s="213" t="n">
        <f aca="false">(H73+M73+N73)</f>
        <v>18.4551630434783</v>
      </c>
      <c r="P73" s="138" t="n">
        <v>2</v>
      </c>
      <c r="Q73" s="22" t="n">
        <v>2</v>
      </c>
      <c r="R73" s="22" t="n">
        <v>2</v>
      </c>
      <c r="S73" s="22" t="n">
        <v>0</v>
      </c>
      <c r="T73" s="139" t="n">
        <v>2</v>
      </c>
      <c r="U73" s="54" t="n">
        <f aca="false">SUM(P73:T73)</f>
        <v>8</v>
      </c>
      <c r="V73" s="136" t="n">
        <v>2</v>
      </c>
      <c r="W73" s="20" t="n">
        <v>2</v>
      </c>
      <c r="X73" s="20" t="n">
        <v>2</v>
      </c>
      <c r="Y73" s="20" t="n">
        <v>0</v>
      </c>
      <c r="Z73" s="137" t="n">
        <v>2</v>
      </c>
      <c r="AA73" s="63" t="n">
        <f aca="false">SUM(V73:Z73)</f>
        <v>8</v>
      </c>
      <c r="AB73" s="51" t="n">
        <v>2</v>
      </c>
      <c r="AC73" s="52" t="n">
        <v>2</v>
      </c>
      <c r="AD73" s="52" t="n">
        <v>2</v>
      </c>
      <c r="AE73" s="52" t="n">
        <v>0</v>
      </c>
      <c r="AF73" s="53" t="n">
        <v>2</v>
      </c>
      <c r="AG73" s="54" t="n">
        <f aca="false">SUM(AB73:AF73)</f>
        <v>8</v>
      </c>
      <c r="AH73" s="51" t="n">
        <v>2</v>
      </c>
      <c r="AI73" s="52" t="n">
        <v>2</v>
      </c>
      <c r="AJ73" s="52" t="n">
        <v>2</v>
      </c>
      <c r="AK73" s="52" t="n">
        <v>0</v>
      </c>
      <c r="AL73" s="53" t="n">
        <v>2</v>
      </c>
      <c r="AM73" s="54" t="n">
        <f aca="false">SUM(AH73:AL73)</f>
        <v>8</v>
      </c>
      <c r="AN73" s="51" t="n">
        <v>2</v>
      </c>
      <c r="AO73" s="52" t="n">
        <v>2</v>
      </c>
      <c r="AP73" s="52" t="n">
        <v>2</v>
      </c>
      <c r="AQ73" s="52" t="n">
        <v>0</v>
      </c>
      <c r="AR73" s="53" t="n">
        <v>2</v>
      </c>
      <c r="AS73" s="54" t="n">
        <f aca="false">SUM(AN73:AR73)</f>
        <v>8</v>
      </c>
      <c r="AT73" s="51" t="n">
        <v>2</v>
      </c>
      <c r="AU73" s="52" t="n">
        <v>2</v>
      </c>
      <c r="AV73" s="52" t="n">
        <v>3</v>
      </c>
      <c r="AW73" s="52" t="n">
        <v>0</v>
      </c>
      <c r="AX73" s="53" t="n">
        <v>2</v>
      </c>
      <c r="AY73" s="54" t="n">
        <f aca="false">SUM(AT73:AX73)</f>
        <v>9</v>
      </c>
      <c r="AZ73" s="51" t="n">
        <v>2</v>
      </c>
      <c r="BA73" s="52" t="n">
        <v>2</v>
      </c>
      <c r="BB73" s="52" t="n">
        <v>2</v>
      </c>
      <c r="BC73" s="52" t="n">
        <v>0</v>
      </c>
      <c r="BD73" s="53" t="n">
        <v>2</v>
      </c>
      <c r="BE73" s="54" t="n">
        <f aca="false">SUM(AZ73:BD73)</f>
        <v>8</v>
      </c>
      <c r="BF73" s="51" t="n">
        <v>2</v>
      </c>
      <c r="BG73" s="52" t="n">
        <v>2</v>
      </c>
      <c r="BH73" s="52" t="n">
        <v>2</v>
      </c>
      <c r="BI73" s="52" t="n">
        <v>0</v>
      </c>
      <c r="BJ73" s="53" t="n">
        <v>2</v>
      </c>
      <c r="BK73" s="54" t="n">
        <f aca="false">SUM(BF73:BJ73)</f>
        <v>8</v>
      </c>
      <c r="BL73" s="51" t="n">
        <v>2</v>
      </c>
      <c r="BM73" s="52" t="n">
        <v>2</v>
      </c>
      <c r="BN73" s="52" t="n">
        <v>3</v>
      </c>
      <c r="BO73" s="52" t="n">
        <v>0</v>
      </c>
      <c r="BP73" s="53" t="n">
        <v>2</v>
      </c>
      <c r="BQ73" s="54" t="n">
        <f aca="false">SUM(BL73:BP73)</f>
        <v>9</v>
      </c>
      <c r="BR73" s="51" t="n">
        <v>2</v>
      </c>
      <c r="BS73" s="52" t="n">
        <v>2</v>
      </c>
      <c r="BT73" s="52" t="n">
        <v>2</v>
      </c>
      <c r="BU73" s="52" t="n">
        <v>0</v>
      </c>
      <c r="BV73" s="53" t="n">
        <v>2</v>
      </c>
      <c r="BW73" s="54" t="n">
        <f aca="false">SUM(BR73:BV73)</f>
        <v>8</v>
      </c>
      <c r="BX73" s="51" t="n">
        <v>2</v>
      </c>
      <c r="BY73" s="52" t="n">
        <v>2</v>
      </c>
      <c r="BZ73" s="52" t="n">
        <v>3</v>
      </c>
      <c r="CA73" s="52" t="n">
        <v>0</v>
      </c>
      <c r="CB73" s="53" t="n">
        <v>2</v>
      </c>
      <c r="CC73" s="54" t="n">
        <f aca="false">SUM(BX73:CB73)</f>
        <v>9</v>
      </c>
      <c r="CD73" s="51" t="n">
        <v>2</v>
      </c>
      <c r="CE73" s="52" t="n">
        <v>2</v>
      </c>
      <c r="CF73" s="52" t="n">
        <v>2</v>
      </c>
      <c r="CG73" s="52" t="n">
        <v>0</v>
      </c>
      <c r="CH73" s="53" t="n">
        <v>2</v>
      </c>
      <c r="CI73" s="54" t="n">
        <f aca="false">SUM(CD73:CH73)</f>
        <v>8</v>
      </c>
      <c r="CJ73" s="51" t="n">
        <v>2</v>
      </c>
      <c r="CK73" s="52" t="n">
        <v>2</v>
      </c>
      <c r="CL73" s="52" t="n">
        <v>2</v>
      </c>
      <c r="CM73" s="52" t="n">
        <v>0</v>
      </c>
      <c r="CN73" s="53" t="n">
        <v>2</v>
      </c>
      <c r="CO73" s="54" t="n">
        <f aca="false">SUM(CJ73:CN73)</f>
        <v>8</v>
      </c>
      <c r="CP73" s="51" t="n">
        <v>2</v>
      </c>
      <c r="CQ73" s="52" t="n">
        <v>2</v>
      </c>
      <c r="CR73" s="52" t="n">
        <v>2</v>
      </c>
      <c r="CS73" s="52" t="n">
        <v>0</v>
      </c>
      <c r="CT73" s="53" t="n">
        <v>2</v>
      </c>
      <c r="CU73" s="54" t="n">
        <f aca="false">SUM(CP73:CT73)</f>
        <v>8</v>
      </c>
      <c r="CV73" s="51" t="n">
        <v>2</v>
      </c>
      <c r="CW73" s="52" t="n">
        <v>2</v>
      </c>
      <c r="CX73" s="52" t="n">
        <v>2</v>
      </c>
      <c r="CY73" s="52" t="n">
        <v>0</v>
      </c>
      <c r="CZ73" s="53" t="n">
        <v>2</v>
      </c>
      <c r="DA73" s="54" t="n">
        <f aca="false">SUM(CV73:CZ73)</f>
        <v>8</v>
      </c>
      <c r="DB73" s="51" t="n">
        <v>2</v>
      </c>
      <c r="DC73" s="52" t="n">
        <v>2</v>
      </c>
      <c r="DD73" s="52" t="n">
        <v>2</v>
      </c>
      <c r="DE73" s="52" t="n">
        <v>0</v>
      </c>
      <c r="DF73" s="53" t="n">
        <v>2</v>
      </c>
      <c r="DG73" s="55" t="n">
        <f aca="false">SUM(DB73:DF73)</f>
        <v>8</v>
      </c>
      <c r="DH73" s="27"/>
      <c r="DI73" s="27"/>
    </row>
    <row r="74" customFormat="false" ht="15" hidden="false" customHeight="false" outlineLevel="0" collapsed="false">
      <c r="A74" s="91" t="n">
        <v>69</v>
      </c>
      <c r="B74" s="226" t="n">
        <v>8098</v>
      </c>
      <c r="C74" s="93" t="s">
        <v>80</v>
      </c>
      <c r="D74" s="214" t="n">
        <v>16</v>
      </c>
      <c r="E74" s="224" t="n">
        <v>3</v>
      </c>
      <c r="F74" s="197" t="n">
        <v>19</v>
      </c>
      <c r="G74" s="198" t="n">
        <f aca="false">AVERAGE(D74:E74)</f>
        <v>9.5</v>
      </c>
      <c r="H74" s="210" t="n">
        <f aca="false">(AVERAGE(U74,AA74,AG74,AM74,AS74,AY74,BE74,BK74,BQ74,BW74,CC74,CI74,CO74,CU74,DA74,DG74)*15)/10</f>
        <v>12</v>
      </c>
      <c r="I74" s="211" t="n">
        <v>6</v>
      </c>
      <c r="J74" s="211" t="n">
        <v>6</v>
      </c>
      <c r="K74" s="211" t="n">
        <v>6</v>
      </c>
      <c r="L74" s="211" t="n">
        <v>6</v>
      </c>
      <c r="M74" s="212" t="n">
        <f aca="false">CEILING(((I74+J74+K74+L74)*5)/40,1)</f>
        <v>3</v>
      </c>
      <c r="N74" s="212" t="n">
        <f aca="false">(F74*5)/46</f>
        <v>2.06521739130435</v>
      </c>
      <c r="O74" s="213" t="n">
        <f aca="false">(H74+M74+N74)</f>
        <v>17.0652173913043</v>
      </c>
      <c r="P74" s="138" t="n">
        <v>2</v>
      </c>
      <c r="Q74" s="22" t="n">
        <v>2</v>
      </c>
      <c r="R74" s="22" t="n">
        <v>2</v>
      </c>
      <c r="S74" s="22" t="n">
        <v>0</v>
      </c>
      <c r="T74" s="139" t="n">
        <v>2</v>
      </c>
      <c r="U74" s="54" t="n">
        <f aca="false">SUM(P74:T74)</f>
        <v>8</v>
      </c>
      <c r="V74" s="136" t="n">
        <v>2</v>
      </c>
      <c r="W74" s="20" t="n">
        <v>2</v>
      </c>
      <c r="X74" s="20" t="n">
        <v>2</v>
      </c>
      <c r="Y74" s="20" t="n">
        <v>0</v>
      </c>
      <c r="Z74" s="140" t="n">
        <v>2</v>
      </c>
      <c r="AA74" s="63" t="n">
        <f aca="false">SUM(V74:Z74)</f>
        <v>8</v>
      </c>
      <c r="AB74" s="51" t="n">
        <v>2</v>
      </c>
      <c r="AC74" s="52" t="n">
        <v>2</v>
      </c>
      <c r="AD74" s="52" t="n">
        <v>2</v>
      </c>
      <c r="AE74" s="52" t="n">
        <v>0</v>
      </c>
      <c r="AF74" s="53" t="n">
        <v>2</v>
      </c>
      <c r="AG74" s="54" t="n">
        <f aca="false">SUM(AB74:AF74)</f>
        <v>8</v>
      </c>
      <c r="AH74" s="51" t="n">
        <v>2</v>
      </c>
      <c r="AI74" s="52" t="n">
        <v>2</v>
      </c>
      <c r="AJ74" s="52" t="n">
        <v>2</v>
      </c>
      <c r="AK74" s="52" t="n">
        <v>0</v>
      </c>
      <c r="AL74" s="53" t="n">
        <v>2</v>
      </c>
      <c r="AM74" s="54" t="n">
        <f aca="false">SUM(AH74:AL74)</f>
        <v>8</v>
      </c>
      <c r="AN74" s="51" t="n">
        <v>2</v>
      </c>
      <c r="AO74" s="52" t="n">
        <v>2</v>
      </c>
      <c r="AP74" s="52" t="n">
        <v>2</v>
      </c>
      <c r="AQ74" s="52" t="n">
        <v>0</v>
      </c>
      <c r="AR74" s="53" t="n">
        <v>2</v>
      </c>
      <c r="AS74" s="54" t="n">
        <f aca="false">SUM(AN74:AR74)</f>
        <v>8</v>
      </c>
      <c r="AT74" s="51" t="n">
        <v>2</v>
      </c>
      <c r="AU74" s="52" t="n">
        <v>2</v>
      </c>
      <c r="AV74" s="52" t="n">
        <v>2</v>
      </c>
      <c r="AW74" s="52" t="n">
        <v>0</v>
      </c>
      <c r="AX74" s="53" t="n">
        <v>2</v>
      </c>
      <c r="AY74" s="54" t="n">
        <f aca="false">SUM(AT74:AX74)</f>
        <v>8</v>
      </c>
      <c r="AZ74" s="51" t="n">
        <v>2</v>
      </c>
      <c r="BA74" s="52" t="n">
        <v>2</v>
      </c>
      <c r="BB74" s="52" t="n">
        <v>2</v>
      </c>
      <c r="BC74" s="52" t="n">
        <v>0</v>
      </c>
      <c r="BD74" s="53" t="n">
        <v>2</v>
      </c>
      <c r="BE74" s="54" t="n">
        <f aca="false">SUM(AZ74:BD74)</f>
        <v>8</v>
      </c>
      <c r="BF74" s="51" t="n">
        <v>2</v>
      </c>
      <c r="BG74" s="52" t="n">
        <v>2</v>
      </c>
      <c r="BH74" s="52" t="n">
        <v>2</v>
      </c>
      <c r="BI74" s="52" t="n">
        <v>0</v>
      </c>
      <c r="BJ74" s="53" t="n">
        <v>2</v>
      </c>
      <c r="BK74" s="54" t="n">
        <f aca="false">SUM(BF74:BJ74)</f>
        <v>8</v>
      </c>
      <c r="BL74" s="51" t="n">
        <v>2</v>
      </c>
      <c r="BM74" s="52" t="n">
        <v>2</v>
      </c>
      <c r="BN74" s="52" t="n">
        <v>2</v>
      </c>
      <c r="BO74" s="52" t="n">
        <v>0</v>
      </c>
      <c r="BP74" s="53" t="n">
        <v>2</v>
      </c>
      <c r="BQ74" s="54" t="n">
        <f aca="false">SUM(BL74:BP74)</f>
        <v>8</v>
      </c>
      <c r="BR74" s="51" t="n">
        <v>2</v>
      </c>
      <c r="BS74" s="52" t="n">
        <v>2</v>
      </c>
      <c r="BT74" s="52" t="n">
        <v>2</v>
      </c>
      <c r="BU74" s="52" t="n">
        <v>0</v>
      </c>
      <c r="BV74" s="53" t="n">
        <v>2</v>
      </c>
      <c r="BW74" s="54" t="n">
        <f aca="false">SUM(BR74:BV74)</f>
        <v>8</v>
      </c>
      <c r="BX74" s="51" t="n">
        <v>2</v>
      </c>
      <c r="BY74" s="52" t="n">
        <v>2</v>
      </c>
      <c r="BZ74" s="52" t="n">
        <v>2</v>
      </c>
      <c r="CA74" s="52" t="n">
        <v>0</v>
      </c>
      <c r="CB74" s="53" t="n">
        <v>2</v>
      </c>
      <c r="CC74" s="54" t="n">
        <f aca="false">SUM(BX74:CB74)</f>
        <v>8</v>
      </c>
      <c r="CD74" s="51" t="n">
        <v>2</v>
      </c>
      <c r="CE74" s="52" t="n">
        <v>2</v>
      </c>
      <c r="CF74" s="52" t="n">
        <v>2</v>
      </c>
      <c r="CG74" s="52" t="n">
        <v>0</v>
      </c>
      <c r="CH74" s="53" t="n">
        <v>2</v>
      </c>
      <c r="CI74" s="54" t="n">
        <f aca="false">SUM(CD74:CH74)</f>
        <v>8</v>
      </c>
      <c r="CJ74" s="51" t="n">
        <v>2</v>
      </c>
      <c r="CK74" s="52" t="n">
        <v>2</v>
      </c>
      <c r="CL74" s="52" t="n">
        <v>2</v>
      </c>
      <c r="CM74" s="52" t="n">
        <v>0</v>
      </c>
      <c r="CN74" s="53" t="n">
        <v>2</v>
      </c>
      <c r="CO74" s="54" t="n">
        <f aca="false">SUM(CJ74:CN74)</f>
        <v>8</v>
      </c>
      <c r="CP74" s="51" t="n">
        <v>2</v>
      </c>
      <c r="CQ74" s="52" t="n">
        <v>2</v>
      </c>
      <c r="CR74" s="52" t="n">
        <v>2</v>
      </c>
      <c r="CS74" s="52" t="n">
        <v>0</v>
      </c>
      <c r="CT74" s="53" t="n">
        <v>2</v>
      </c>
      <c r="CU74" s="54" t="n">
        <f aca="false">SUM(CP74:CT74)</f>
        <v>8</v>
      </c>
      <c r="CV74" s="51" t="n">
        <v>2</v>
      </c>
      <c r="CW74" s="52" t="n">
        <v>2</v>
      </c>
      <c r="CX74" s="52" t="n">
        <v>2</v>
      </c>
      <c r="CY74" s="52" t="n">
        <v>0</v>
      </c>
      <c r="CZ74" s="53" t="n">
        <v>2</v>
      </c>
      <c r="DA74" s="54" t="n">
        <f aca="false">SUM(CV74:CZ74)</f>
        <v>8</v>
      </c>
      <c r="DB74" s="51" t="n">
        <v>2</v>
      </c>
      <c r="DC74" s="52" t="n">
        <v>2</v>
      </c>
      <c r="DD74" s="52" t="n">
        <v>2</v>
      </c>
      <c r="DE74" s="52" t="n">
        <v>0</v>
      </c>
      <c r="DF74" s="53" t="n">
        <v>2</v>
      </c>
      <c r="DG74" s="55" t="n">
        <f aca="false">SUM(DB74:DF74)</f>
        <v>8</v>
      </c>
      <c r="DH74" s="27"/>
      <c r="DI74" s="27"/>
    </row>
    <row r="75" customFormat="false" ht="15" hidden="false" customHeight="false" outlineLevel="0" collapsed="false">
      <c r="A75" s="91" t="n">
        <v>70</v>
      </c>
      <c r="B75" s="226" t="n">
        <v>8099</v>
      </c>
      <c r="C75" s="93" t="s">
        <v>81</v>
      </c>
      <c r="D75" s="214" t="n">
        <v>10</v>
      </c>
      <c r="E75" s="197" t="n">
        <v>18</v>
      </c>
      <c r="F75" s="197" t="n">
        <v>20</v>
      </c>
      <c r="G75" s="198" t="n">
        <f aca="false">AVERAGE(D75:E75)</f>
        <v>14</v>
      </c>
      <c r="H75" s="210" t="n">
        <f aca="false">(AVERAGE(U75,AA75,AG75,AM75,AS75,AY75,BE75,BK75,BQ75,BW75,CC75,CI75,CO75,CU75,DA75,DG75)*15)/10</f>
        <v>12</v>
      </c>
      <c r="I75" s="211" t="n">
        <v>8</v>
      </c>
      <c r="J75" s="211" t="n">
        <v>8</v>
      </c>
      <c r="K75" s="211" t="n">
        <v>8</v>
      </c>
      <c r="L75" s="211" t="n">
        <v>8</v>
      </c>
      <c r="M75" s="212" t="n">
        <f aca="false">CEILING(((I75+J75+K75+L75)*5)/40,1)</f>
        <v>4</v>
      </c>
      <c r="N75" s="212" t="n">
        <f aca="false">(F75*5)/46</f>
        <v>2.17391304347826</v>
      </c>
      <c r="O75" s="213" t="n">
        <f aca="false">(H75+M75+N75)</f>
        <v>18.1739130434783</v>
      </c>
      <c r="P75" s="138" t="n">
        <v>2</v>
      </c>
      <c r="Q75" s="22" t="n">
        <v>2</v>
      </c>
      <c r="R75" s="22" t="n">
        <v>2</v>
      </c>
      <c r="S75" s="22" t="n">
        <v>0</v>
      </c>
      <c r="T75" s="139" t="n">
        <v>2</v>
      </c>
      <c r="U75" s="54" t="n">
        <f aca="false">SUM(P75:T75)</f>
        <v>8</v>
      </c>
      <c r="V75" s="136" t="n">
        <v>2</v>
      </c>
      <c r="W75" s="20" t="n">
        <v>2</v>
      </c>
      <c r="X75" s="20" t="n">
        <v>2</v>
      </c>
      <c r="Y75" s="20" t="n">
        <v>0</v>
      </c>
      <c r="Z75" s="140" t="n">
        <v>2</v>
      </c>
      <c r="AA75" s="63" t="n">
        <f aca="false">SUM(V75:Z75)</f>
        <v>8</v>
      </c>
      <c r="AB75" s="51" t="n">
        <v>2</v>
      </c>
      <c r="AC75" s="52" t="n">
        <v>2</v>
      </c>
      <c r="AD75" s="52" t="n">
        <v>2</v>
      </c>
      <c r="AE75" s="52" t="n">
        <v>0</v>
      </c>
      <c r="AF75" s="53" t="n">
        <v>2</v>
      </c>
      <c r="AG75" s="54" t="n">
        <f aca="false">SUM(AB75:AF75)</f>
        <v>8</v>
      </c>
      <c r="AH75" s="51" t="n">
        <v>2</v>
      </c>
      <c r="AI75" s="52" t="n">
        <v>2</v>
      </c>
      <c r="AJ75" s="52" t="n">
        <v>2</v>
      </c>
      <c r="AK75" s="52" t="n">
        <v>0</v>
      </c>
      <c r="AL75" s="53" t="n">
        <v>2</v>
      </c>
      <c r="AM75" s="54" t="n">
        <f aca="false">SUM(AH75:AL75)</f>
        <v>8</v>
      </c>
      <c r="AN75" s="51" t="n">
        <v>2</v>
      </c>
      <c r="AO75" s="52" t="n">
        <v>2</v>
      </c>
      <c r="AP75" s="52" t="n">
        <v>2</v>
      </c>
      <c r="AQ75" s="52" t="n">
        <v>0</v>
      </c>
      <c r="AR75" s="53" t="n">
        <v>2</v>
      </c>
      <c r="AS75" s="54" t="n">
        <f aca="false">SUM(AN75:AR75)</f>
        <v>8</v>
      </c>
      <c r="AT75" s="51" t="n">
        <v>2</v>
      </c>
      <c r="AU75" s="52" t="n">
        <v>2</v>
      </c>
      <c r="AV75" s="52" t="n">
        <v>2</v>
      </c>
      <c r="AW75" s="52" t="n">
        <v>0</v>
      </c>
      <c r="AX75" s="53" t="n">
        <v>2</v>
      </c>
      <c r="AY75" s="54" t="n">
        <f aca="false">SUM(AT75:AX75)</f>
        <v>8</v>
      </c>
      <c r="AZ75" s="51" t="n">
        <v>2</v>
      </c>
      <c r="BA75" s="52" t="n">
        <v>2</v>
      </c>
      <c r="BB75" s="52" t="n">
        <v>2</v>
      </c>
      <c r="BC75" s="52" t="n">
        <v>0</v>
      </c>
      <c r="BD75" s="53" t="n">
        <v>2</v>
      </c>
      <c r="BE75" s="54" t="n">
        <f aca="false">SUM(AZ75:BD75)</f>
        <v>8</v>
      </c>
      <c r="BF75" s="51" t="n">
        <v>2</v>
      </c>
      <c r="BG75" s="52" t="n">
        <v>2</v>
      </c>
      <c r="BH75" s="52" t="n">
        <v>2</v>
      </c>
      <c r="BI75" s="52" t="n">
        <v>0</v>
      </c>
      <c r="BJ75" s="53" t="n">
        <v>2</v>
      </c>
      <c r="BK75" s="54" t="n">
        <f aca="false">SUM(BF75:BJ75)</f>
        <v>8</v>
      </c>
      <c r="BL75" s="51" t="n">
        <v>2</v>
      </c>
      <c r="BM75" s="52" t="n">
        <v>2</v>
      </c>
      <c r="BN75" s="52" t="n">
        <v>2</v>
      </c>
      <c r="BO75" s="52" t="n">
        <v>0</v>
      </c>
      <c r="BP75" s="53" t="n">
        <v>2</v>
      </c>
      <c r="BQ75" s="54" t="n">
        <f aca="false">SUM(BL75:BP75)</f>
        <v>8</v>
      </c>
      <c r="BR75" s="51" t="n">
        <v>2</v>
      </c>
      <c r="BS75" s="52" t="n">
        <v>2</v>
      </c>
      <c r="BT75" s="52" t="n">
        <v>2</v>
      </c>
      <c r="BU75" s="52" t="n">
        <v>0</v>
      </c>
      <c r="BV75" s="53" t="n">
        <v>2</v>
      </c>
      <c r="BW75" s="54" t="n">
        <f aca="false">SUM(BR75:BV75)</f>
        <v>8</v>
      </c>
      <c r="BX75" s="51" t="n">
        <v>2</v>
      </c>
      <c r="BY75" s="52" t="n">
        <v>2</v>
      </c>
      <c r="BZ75" s="52" t="n">
        <v>2</v>
      </c>
      <c r="CA75" s="52" t="n">
        <v>0</v>
      </c>
      <c r="CB75" s="53" t="n">
        <v>2</v>
      </c>
      <c r="CC75" s="54" t="n">
        <f aca="false">SUM(BX75:CB75)</f>
        <v>8</v>
      </c>
      <c r="CD75" s="51" t="n">
        <v>2</v>
      </c>
      <c r="CE75" s="52" t="n">
        <v>2</v>
      </c>
      <c r="CF75" s="52" t="n">
        <v>2</v>
      </c>
      <c r="CG75" s="52" t="n">
        <v>0</v>
      </c>
      <c r="CH75" s="53" t="n">
        <v>2</v>
      </c>
      <c r="CI75" s="54" t="n">
        <f aca="false">SUM(CD75:CH75)</f>
        <v>8</v>
      </c>
      <c r="CJ75" s="51" t="n">
        <v>2</v>
      </c>
      <c r="CK75" s="52" t="n">
        <v>2</v>
      </c>
      <c r="CL75" s="52" t="n">
        <v>2</v>
      </c>
      <c r="CM75" s="52" t="n">
        <v>0</v>
      </c>
      <c r="CN75" s="53" t="n">
        <v>2</v>
      </c>
      <c r="CO75" s="54" t="n">
        <f aca="false">SUM(CJ75:CN75)</f>
        <v>8</v>
      </c>
      <c r="CP75" s="51" t="n">
        <v>2</v>
      </c>
      <c r="CQ75" s="52" t="n">
        <v>2</v>
      </c>
      <c r="CR75" s="52" t="n">
        <v>2</v>
      </c>
      <c r="CS75" s="52" t="n">
        <v>0</v>
      </c>
      <c r="CT75" s="53" t="n">
        <v>2</v>
      </c>
      <c r="CU75" s="54" t="n">
        <f aca="false">SUM(CP75:CT75)</f>
        <v>8</v>
      </c>
      <c r="CV75" s="51" t="n">
        <v>2</v>
      </c>
      <c r="CW75" s="52" t="n">
        <v>2</v>
      </c>
      <c r="CX75" s="52" t="n">
        <v>2</v>
      </c>
      <c r="CY75" s="52" t="n">
        <v>0</v>
      </c>
      <c r="CZ75" s="53" t="n">
        <v>2</v>
      </c>
      <c r="DA75" s="54" t="n">
        <f aca="false">SUM(CV75:CZ75)</f>
        <v>8</v>
      </c>
      <c r="DB75" s="51" t="n">
        <v>2</v>
      </c>
      <c r="DC75" s="52" t="n">
        <v>2</v>
      </c>
      <c r="DD75" s="52" t="n">
        <v>2</v>
      </c>
      <c r="DE75" s="52" t="n">
        <v>0</v>
      </c>
      <c r="DF75" s="53" t="n">
        <v>2</v>
      </c>
      <c r="DG75" s="55" t="n">
        <f aca="false">SUM(DB75:DF75)</f>
        <v>8</v>
      </c>
      <c r="DH75" s="27"/>
      <c r="DI75" s="27"/>
    </row>
    <row r="76" customFormat="false" ht="15" hidden="false" customHeight="false" outlineLevel="0" collapsed="false">
      <c r="A76" s="91" t="n">
        <v>71</v>
      </c>
      <c r="B76" s="226" t="n">
        <v>8100</v>
      </c>
      <c r="C76" s="93" t="s">
        <v>82</v>
      </c>
      <c r="D76" s="214" t="n">
        <v>14</v>
      </c>
      <c r="E76" s="197" t="n">
        <v>10</v>
      </c>
      <c r="F76" s="197" t="n">
        <v>18</v>
      </c>
      <c r="G76" s="198" t="n">
        <f aca="false">AVERAGE(D76:E76)</f>
        <v>12</v>
      </c>
      <c r="H76" s="210" t="n">
        <f aca="false">(AVERAGE(U76,AA76,AG76,AM76,AS76,AY76,BE76,BK76,BQ76,BW76,CC76,CI76,CO76,CU76,DA76,DG76)*15)/10</f>
        <v>12.1875</v>
      </c>
      <c r="I76" s="219" t="n">
        <v>5</v>
      </c>
      <c r="J76" s="219" t="n">
        <v>5</v>
      </c>
      <c r="K76" s="219" t="n">
        <v>5</v>
      </c>
      <c r="L76" s="219" t="n">
        <v>5</v>
      </c>
      <c r="M76" s="212" t="n">
        <f aca="false">CEILING(((I76+J76+K76+L76)*5)/40,1)</f>
        <v>3</v>
      </c>
      <c r="N76" s="212" t="n">
        <f aca="false">(F76*5)/46</f>
        <v>1.95652173913043</v>
      </c>
      <c r="O76" s="213" t="n">
        <f aca="false">(H76+M76+N76)</f>
        <v>17.1440217391304</v>
      </c>
      <c r="P76" s="138" t="n">
        <v>2</v>
      </c>
      <c r="Q76" s="22" t="n">
        <v>2</v>
      </c>
      <c r="R76" s="22" t="n">
        <v>2</v>
      </c>
      <c r="S76" s="22" t="n">
        <v>0</v>
      </c>
      <c r="T76" s="139" t="n">
        <v>2</v>
      </c>
      <c r="U76" s="54" t="n">
        <f aca="false">SUM(P76:T76)</f>
        <v>8</v>
      </c>
      <c r="V76" s="136" t="n">
        <v>2</v>
      </c>
      <c r="W76" s="20" t="n">
        <v>2</v>
      </c>
      <c r="X76" s="20" t="n">
        <v>2</v>
      </c>
      <c r="Y76" s="20" t="n">
        <v>2</v>
      </c>
      <c r="Z76" s="140" t="n">
        <v>2</v>
      </c>
      <c r="AA76" s="63" t="n">
        <f aca="false">SUM(V76:Z76)</f>
        <v>10</v>
      </c>
      <c r="AB76" s="51" t="n">
        <v>2</v>
      </c>
      <c r="AC76" s="52" t="n">
        <v>2</v>
      </c>
      <c r="AD76" s="52" t="n">
        <v>2</v>
      </c>
      <c r="AE76" s="52" t="n">
        <v>0</v>
      </c>
      <c r="AF76" s="53" t="n">
        <v>2</v>
      </c>
      <c r="AG76" s="54" t="n">
        <f aca="false">SUM(AB76:AF76)</f>
        <v>8</v>
      </c>
      <c r="AH76" s="51" t="n">
        <v>2</v>
      </c>
      <c r="AI76" s="52" t="n">
        <v>2</v>
      </c>
      <c r="AJ76" s="52" t="n">
        <v>2</v>
      </c>
      <c r="AK76" s="52" t="n">
        <v>0</v>
      </c>
      <c r="AL76" s="53" t="n">
        <v>2</v>
      </c>
      <c r="AM76" s="54" t="n">
        <f aca="false">SUM(AH76:AL76)</f>
        <v>8</v>
      </c>
      <c r="AN76" s="51" t="n">
        <v>2</v>
      </c>
      <c r="AO76" s="52" t="n">
        <v>2</v>
      </c>
      <c r="AP76" s="52" t="n">
        <v>2</v>
      </c>
      <c r="AQ76" s="52" t="n">
        <v>0</v>
      </c>
      <c r="AR76" s="53" t="n">
        <v>2</v>
      </c>
      <c r="AS76" s="54" t="n">
        <f aca="false">SUM(AN76:AR76)</f>
        <v>8</v>
      </c>
      <c r="AT76" s="51" t="n">
        <v>2</v>
      </c>
      <c r="AU76" s="52" t="n">
        <v>2</v>
      </c>
      <c r="AV76" s="52" t="n">
        <v>2</v>
      </c>
      <c r="AW76" s="52" t="n">
        <v>0</v>
      </c>
      <c r="AX76" s="53" t="n">
        <v>2</v>
      </c>
      <c r="AY76" s="54" t="n">
        <f aca="false">SUM(AT76:AX76)</f>
        <v>8</v>
      </c>
      <c r="AZ76" s="51" t="n">
        <v>2</v>
      </c>
      <c r="BA76" s="52" t="n">
        <v>2</v>
      </c>
      <c r="BB76" s="52" t="n">
        <v>2</v>
      </c>
      <c r="BC76" s="52" t="n">
        <v>0</v>
      </c>
      <c r="BD76" s="53" t="n">
        <v>2</v>
      </c>
      <c r="BE76" s="54" t="n">
        <f aca="false">SUM(AZ76:BD76)</f>
        <v>8</v>
      </c>
      <c r="BF76" s="51" t="n">
        <v>2</v>
      </c>
      <c r="BG76" s="52" t="n">
        <v>2</v>
      </c>
      <c r="BH76" s="52" t="n">
        <v>2</v>
      </c>
      <c r="BI76" s="52" t="n">
        <v>0</v>
      </c>
      <c r="BJ76" s="53" t="n">
        <v>2</v>
      </c>
      <c r="BK76" s="54" t="n">
        <f aca="false">SUM(BF76:BJ76)</f>
        <v>8</v>
      </c>
      <c r="BL76" s="51" t="n">
        <v>2</v>
      </c>
      <c r="BM76" s="52" t="n">
        <v>2</v>
      </c>
      <c r="BN76" s="52" t="n">
        <v>2</v>
      </c>
      <c r="BO76" s="52" t="n">
        <v>0</v>
      </c>
      <c r="BP76" s="53" t="n">
        <v>2</v>
      </c>
      <c r="BQ76" s="54" t="n">
        <f aca="false">SUM(BL76:BP76)</f>
        <v>8</v>
      </c>
      <c r="BR76" s="51" t="n">
        <v>2</v>
      </c>
      <c r="BS76" s="52" t="n">
        <v>2</v>
      </c>
      <c r="BT76" s="52" t="n">
        <v>2</v>
      </c>
      <c r="BU76" s="52" t="n">
        <v>0</v>
      </c>
      <c r="BV76" s="53" t="n">
        <v>2</v>
      </c>
      <c r="BW76" s="54" t="n">
        <f aca="false">SUM(BR76:BV76)</f>
        <v>8</v>
      </c>
      <c r="BX76" s="51" t="n">
        <v>2</v>
      </c>
      <c r="BY76" s="52" t="n">
        <v>2</v>
      </c>
      <c r="BZ76" s="52" t="n">
        <v>2</v>
      </c>
      <c r="CA76" s="52" t="n">
        <v>0</v>
      </c>
      <c r="CB76" s="53" t="n">
        <v>2</v>
      </c>
      <c r="CC76" s="54" t="n">
        <f aca="false">SUM(BX76:CB76)</f>
        <v>8</v>
      </c>
      <c r="CD76" s="51" t="n">
        <v>2</v>
      </c>
      <c r="CE76" s="52" t="n">
        <v>2</v>
      </c>
      <c r="CF76" s="52" t="n">
        <v>2</v>
      </c>
      <c r="CG76" s="52" t="n">
        <v>0</v>
      </c>
      <c r="CH76" s="53" t="n">
        <v>2</v>
      </c>
      <c r="CI76" s="54" t="n">
        <f aca="false">SUM(CD76:CH76)</f>
        <v>8</v>
      </c>
      <c r="CJ76" s="51" t="n">
        <v>2</v>
      </c>
      <c r="CK76" s="52" t="n">
        <v>2</v>
      </c>
      <c r="CL76" s="52" t="n">
        <v>2</v>
      </c>
      <c r="CM76" s="52" t="n">
        <v>0</v>
      </c>
      <c r="CN76" s="53" t="n">
        <v>2</v>
      </c>
      <c r="CO76" s="54" t="n">
        <f aca="false">SUM(CJ76:CN76)</f>
        <v>8</v>
      </c>
      <c r="CP76" s="51" t="n">
        <v>2</v>
      </c>
      <c r="CQ76" s="52" t="n">
        <v>2</v>
      </c>
      <c r="CR76" s="52" t="n">
        <v>2</v>
      </c>
      <c r="CS76" s="52" t="n">
        <v>0</v>
      </c>
      <c r="CT76" s="53" t="n">
        <v>2</v>
      </c>
      <c r="CU76" s="54" t="n">
        <f aca="false">SUM(CP76:CT76)</f>
        <v>8</v>
      </c>
      <c r="CV76" s="51" t="n">
        <v>2</v>
      </c>
      <c r="CW76" s="52" t="n">
        <v>2</v>
      </c>
      <c r="CX76" s="52" t="n">
        <v>2</v>
      </c>
      <c r="CY76" s="52" t="n">
        <v>0</v>
      </c>
      <c r="CZ76" s="53" t="n">
        <v>2</v>
      </c>
      <c r="DA76" s="54" t="n">
        <f aca="false">SUM(CV76:CZ76)</f>
        <v>8</v>
      </c>
      <c r="DB76" s="51" t="n">
        <v>2</v>
      </c>
      <c r="DC76" s="52" t="n">
        <v>2</v>
      </c>
      <c r="DD76" s="52" t="n">
        <v>2</v>
      </c>
      <c r="DE76" s="52" t="n">
        <v>0</v>
      </c>
      <c r="DF76" s="53" t="n">
        <v>2</v>
      </c>
      <c r="DG76" s="55" t="n">
        <f aca="false">SUM(DB76:DF76)</f>
        <v>8</v>
      </c>
      <c r="DH76" s="27"/>
      <c r="DI76" s="27"/>
    </row>
    <row r="77" customFormat="false" ht="15" hidden="false" customHeight="false" outlineLevel="0" collapsed="false">
      <c r="A77" s="91" t="n">
        <v>72</v>
      </c>
      <c r="B77" s="226" t="n">
        <v>8101</v>
      </c>
      <c r="C77" s="93" t="s">
        <v>83</v>
      </c>
      <c r="D77" s="214" t="n">
        <v>11</v>
      </c>
      <c r="E77" s="197" t="n">
        <v>18</v>
      </c>
      <c r="F77" s="197" t="n">
        <v>18</v>
      </c>
      <c r="G77" s="198" t="n">
        <f aca="false">AVERAGE(D77:E77)</f>
        <v>14.5</v>
      </c>
      <c r="H77" s="210" t="n">
        <f aca="false">(AVERAGE(U77,AA77,AG77,AM77,AS77,AY77,BE77,BK77,BQ77,BW77,CC77,CI77,CO77,CU77,DA77,DG77)*15)/10</f>
        <v>12.9375</v>
      </c>
      <c r="I77" s="211" t="n">
        <v>6</v>
      </c>
      <c r="J77" s="211" t="n">
        <v>6</v>
      </c>
      <c r="K77" s="211" t="n">
        <v>6</v>
      </c>
      <c r="L77" s="211" t="n">
        <v>6</v>
      </c>
      <c r="M77" s="212" t="n">
        <f aca="false">CEILING(((I77+J77+K77+L77)*5)/40,1)</f>
        <v>3</v>
      </c>
      <c r="N77" s="212" t="n">
        <f aca="false">(F77*5)/46</f>
        <v>1.95652173913043</v>
      </c>
      <c r="O77" s="213" t="n">
        <f aca="false">(H77+M77+N77)</f>
        <v>17.8940217391304</v>
      </c>
      <c r="P77" s="138" t="n">
        <v>2</v>
      </c>
      <c r="Q77" s="22" t="n">
        <v>2</v>
      </c>
      <c r="R77" s="22" t="n">
        <v>3</v>
      </c>
      <c r="S77" s="22" t="n">
        <v>0</v>
      </c>
      <c r="T77" s="139" t="n">
        <v>2</v>
      </c>
      <c r="U77" s="54" t="n">
        <f aca="false">SUM(P77:T77)</f>
        <v>9</v>
      </c>
      <c r="V77" s="136" t="n">
        <v>2</v>
      </c>
      <c r="W77" s="20" t="n">
        <v>2</v>
      </c>
      <c r="X77" s="20" t="n">
        <v>3</v>
      </c>
      <c r="Y77" s="20" t="n">
        <v>0</v>
      </c>
      <c r="Z77" s="140" t="n">
        <v>2</v>
      </c>
      <c r="AA77" s="63" t="n">
        <f aca="false">SUM(V77:Z77)</f>
        <v>9</v>
      </c>
      <c r="AB77" s="51" t="n">
        <v>2</v>
      </c>
      <c r="AC77" s="52" t="n">
        <v>2</v>
      </c>
      <c r="AD77" s="52" t="n">
        <v>2</v>
      </c>
      <c r="AE77" s="52" t="n">
        <v>0</v>
      </c>
      <c r="AF77" s="53" t="n">
        <v>2</v>
      </c>
      <c r="AG77" s="54" t="n">
        <f aca="false">SUM(AB77:AF77)</f>
        <v>8</v>
      </c>
      <c r="AH77" s="51" t="n">
        <v>2</v>
      </c>
      <c r="AI77" s="52" t="n">
        <v>2</v>
      </c>
      <c r="AJ77" s="52" t="n">
        <v>3</v>
      </c>
      <c r="AK77" s="52" t="n">
        <v>0</v>
      </c>
      <c r="AL77" s="53" t="n">
        <v>2</v>
      </c>
      <c r="AM77" s="54" t="n">
        <f aca="false">SUM(AH77:AL77)</f>
        <v>9</v>
      </c>
      <c r="AN77" s="51" t="n">
        <v>2</v>
      </c>
      <c r="AO77" s="52" t="n">
        <v>2</v>
      </c>
      <c r="AP77" s="52" t="n">
        <v>2</v>
      </c>
      <c r="AQ77" s="52" t="n">
        <v>0</v>
      </c>
      <c r="AR77" s="53" t="n">
        <v>2</v>
      </c>
      <c r="AS77" s="54" t="n">
        <f aca="false">SUM(AN77:AR77)</f>
        <v>8</v>
      </c>
      <c r="AT77" s="51" t="n">
        <v>2</v>
      </c>
      <c r="AU77" s="52" t="n">
        <v>2</v>
      </c>
      <c r="AV77" s="52" t="n">
        <v>2</v>
      </c>
      <c r="AW77" s="52" t="n">
        <v>0</v>
      </c>
      <c r="AX77" s="53" t="n">
        <v>2</v>
      </c>
      <c r="AY77" s="54" t="n">
        <f aca="false">SUM(AT77:AX77)</f>
        <v>8</v>
      </c>
      <c r="AZ77" s="51" t="n">
        <v>2</v>
      </c>
      <c r="BA77" s="52" t="n">
        <v>2</v>
      </c>
      <c r="BB77" s="52" t="n">
        <v>2</v>
      </c>
      <c r="BC77" s="52" t="n">
        <v>0</v>
      </c>
      <c r="BD77" s="53" t="n">
        <v>2</v>
      </c>
      <c r="BE77" s="54" t="n">
        <f aca="false">SUM(AZ77:BD77)</f>
        <v>8</v>
      </c>
      <c r="BF77" s="51" t="n">
        <v>2</v>
      </c>
      <c r="BG77" s="52" t="n">
        <v>2</v>
      </c>
      <c r="BH77" s="52" t="n">
        <v>3</v>
      </c>
      <c r="BI77" s="52" t="n">
        <v>0</v>
      </c>
      <c r="BJ77" s="53" t="n">
        <v>2</v>
      </c>
      <c r="BK77" s="54" t="n">
        <f aca="false">SUM(BF77:BJ77)</f>
        <v>9</v>
      </c>
      <c r="BL77" s="51" t="n">
        <v>2</v>
      </c>
      <c r="BM77" s="52" t="n">
        <v>2</v>
      </c>
      <c r="BN77" s="52" t="n">
        <v>3</v>
      </c>
      <c r="BO77" s="52" t="n">
        <v>1</v>
      </c>
      <c r="BP77" s="53" t="n">
        <v>2</v>
      </c>
      <c r="BQ77" s="54" t="n">
        <f aca="false">SUM(BL77:BP77)</f>
        <v>10</v>
      </c>
      <c r="BR77" s="51" t="n">
        <v>2</v>
      </c>
      <c r="BS77" s="52" t="n">
        <v>2</v>
      </c>
      <c r="BT77" s="52" t="n">
        <v>2</v>
      </c>
      <c r="BU77" s="52" t="n">
        <v>0</v>
      </c>
      <c r="BV77" s="53" t="n">
        <v>2</v>
      </c>
      <c r="BW77" s="54" t="n">
        <f aca="false">SUM(BR77:BV77)</f>
        <v>8</v>
      </c>
      <c r="BX77" s="51" t="n">
        <v>2</v>
      </c>
      <c r="BY77" s="52" t="n">
        <v>2</v>
      </c>
      <c r="BZ77" s="52" t="n">
        <v>3</v>
      </c>
      <c r="CA77" s="52" t="n">
        <v>0</v>
      </c>
      <c r="CB77" s="53" t="n">
        <v>2</v>
      </c>
      <c r="CC77" s="54" t="n">
        <f aca="false">SUM(BX77:CB77)</f>
        <v>9</v>
      </c>
      <c r="CD77" s="51" t="n">
        <v>2</v>
      </c>
      <c r="CE77" s="52" t="n">
        <v>2</v>
      </c>
      <c r="CF77" s="52" t="n">
        <v>3</v>
      </c>
      <c r="CG77" s="52" t="n">
        <v>0</v>
      </c>
      <c r="CH77" s="53" t="n">
        <v>1</v>
      </c>
      <c r="CI77" s="54" t="n">
        <f aca="false">SUM(CD77:CH77)</f>
        <v>8</v>
      </c>
      <c r="CJ77" s="51" t="n">
        <v>2</v>
      </c>
      <c r="CK77" s="52" t="n">
        <v>2</v>
      </c>
      <c r="CL77" s="52" t="n">
        <v>2</v>
      </c>
      <c r="CM77" s="52" t="n">
        <v>0</v>
      </c>
      <c r="CN77" s="53" t="n">
        <v>2</v>
      </c>
      <c r="CO77" s="54" t="n">
        <f aca="false">SUM(CJ77:CN77)</f>
        <v>8</v>
      </c>
      <c r="CP77" s="51" t="n">
        <v>2</v>
      </c>
      <c r="CQ77" s="52" t="n">
        <v>2</v>
      </c>
      <c r="CR77" s="52" t="n">
        <v>3</v>
      </c>
      <c r="CS77" s="52" t="n">
        <v>0</v>
      </c>
      <c r="CT77" s="53" t="n">
        <v>2</v>
      </c>
      <c r="CU77" s="54" t="n">
        <f aca="false">SUM(CP77:CT77)</f>
        <v>9</v>
      </c>
      <c r="CV77" s="51" t="n">
        <v>2</v>
      </c>
      <c r="CW77" s="52" t="n">
        <v>2</v>
      </c>
      <c r="CX77" s="52" t="n">
        <v>3</v>
      </c>
      <c r="CY77" s="52" t="n">
        <v>0</v>
      </c>
      <c r="CZ77" s="53" t="n">
        <v>2</v>
      </c>
      <c r="DA77" s="54" t="n">
        <f aca="false">SUM(CV77:CZ77)</f>
        <v>9</v>
      </c>
      <c r="DB77" s="51" t="n">
        <v>2</v>
      </c>
      <c r="DC77" s="52" t="n">
        <v>2</v>
      </c>
      <c r="DD77" s="52" t="n">
        <v>3</v>
      </c>
      <c r="DE77" s="52" t="n">
        <v>0</v>
      </c>
      <c r="DF77" s="53" t="n">
        <v>2</v>
      </c>
      <c r="DG77" s="55" t="n">
        <f aca="false">SUM(DB77:DF77)</f>
        <v>9</v>
      </c>
      <c r="DH77" s="27"/>
      <c r="DI77" s="27"/>
    </row>
    <row r="78" customFormat="false" ht="15" hidden="false" customHeight="false" outlineLevel="0" collapsed="false">
      <c r="A78" s="91" t="n">
        <v>73</v>
      </c>
      <c r="B78" s="226" t="n">
        <v>8102</v>
      </c>
      <c r="C78" s="93" t="s">
        <v>84</v>
      </c>
      <c r="D78" s="214" t="n">
        <v>15</v>
      </c>
      <c r="E78" s="197" t="n">
        <v>18</v>
      </c>
      <c r="F78" s="197" t="n">
        <v>20</v>
      </c>
      <c r="G78" s="198" t="n">
        <f aca="false">AVERAGE(D78:E78)</f>
        <v>16.5</v>
      </c>
      <c r="H78" s="210" t="n">
        <f aca="false">(AVERAGE(U78,AA78,AG78,AM78,AS78,AY78,BE78,BK78,BQ78,BW78,CC78,CI78,CO78,CU78,DA78,DG78)*15)/10</f>
        <v>12</v>
      </c>
      <c r="I78" s="227" t="n">
        <v>4</v>
      </c>
      <c r="J78" s="228" t="n">
        <v>7</v>
      </c>
      <c r="K78" s="228" t="n">
        <v>7</v>
      </c>
      <c r="L78" s="228" t="n">
        <v>7</v>
      </c>
      <c r="M78" s="212" t="n">
        <f aca="false">CEILING(((I78+J78+K78+L78)*5)/40,1)</f>
        <v>4</v>
      </c>
      <c r="N78" s="212" t="n">
        <f aca="false">(F78*5)/46</f>
        <v>2.17391304347826</v>
      </c>
      <c r="O78" s="213" t="n">
        <f aca="false">(H78+M78+N78)</f>
        <v>18.1739130434783</v>
      </c>
      <c r="P78" s="153" t="n">
        <v>2</v>
      </c>
      <c r="Q78" s="154" t="n">
        <v>2</v>
      </c>
      <c r="R78" s="154" t="n">
        <v>2</v>
      </c>
      <c r="S78" s="154" t="n">
        <v>0</v>
      </c>
      <c r="T78" s="155" t="n">
        <v>2</v>
      </c>
      <c r="U78" s="54" t="n">
        <f aca="false">SUM(P78:T78)</f>
        <v>8</v>
      </c>
      <c r="V78" s="136" t="n">
        <v>2</v>
      </c>
      <c r="W78" s="20" t="n">
        <v>2</v>
      </c>
      <c r="X78" s="20" t="n">
        <v>2</v>
      </c>
      <c r="Y78" s="20" t="n">
        <v>0</v>
      </c>
      <c r="Z78" s="140" t="n">
        <v>2</v>
      </c>
      <c r="AA78" s="63" t="n">
        <f aca="false">SUM(V78:Z78)</f>
        <v>8</v>
      </c>
      <c r="AB78" s="51" t="n">
        <v>2</v>
      </c>
      <c r="AC78" s="52" t="n">
        <v>2</v>
      </c>
      <c r="AD78" s="52" t="n">
        <v>2</v>
      </c>
      <c r="AE78" s="52" t="n">
        <v>0</v>
      </c>
      <c r="AF78" s="53" t="n">
        <v>2</v>
      </c>
      <c r="AG78" s="54" t="n">
        <f aca="false">SUM(AB78:AF78)</f>
        <v>8</v>
      </c>
      <c r="AH78" s="51" t="n">
        <v>2</v>
      </c>
      <c r="AI78" s="52" t="n">
        <v>2</v>
      </c>
      <c r="AJ78" s="52" t="n">
        <v>2</v>
      </c>
      <c r="AK78" s="52" t="n">
        <v>0</v>
      </c>
      <c r="AL78" s="53" t="n">
        <v>2</v>
      </c>
      <c r="AM78" s="54" t="n">
        <f aca="false">SUM(AH78:AL78)</f>
        <v>8</v>
      </c>
      <c r="AN78" s="51" t="n">
        <v>2</v>
      </c>
      <c r="AO78" s="52" t="n">
        <v>2</v>
      </c>
      <c r="AP78" s="52" t="n">
        <v>2</v>
      </c>
      <c r="AQ78" s="52" t="n">
        <v>0</v>
      </c>
      <c r="AR78" s="53" t="n">
        <v>2</v>
      </c>
      <c r="AS78" s="54" t="n">
        <f aca="false">SUM(AN78:AR78)</f>
        <v>8</v>
      </c>
      <c r="AT78" s="51" t="n">
        <v>2</v>
      </c>
      <c r="AU78" s="52" t="n">
        <v>2</v>
      </c>
      <c r="AV78" s="52" t="n">
        <v>2</v>
      </c>
      <c r="AW78" s="52" t="n">
        <v>0</v>
      </c>
      <c r="AX78" s="53" t="n">
        <v>2</v>
      </c>
      <c r="AY78" s="54" t="n">
        <f aca="false">SUM(AT78:AX78)</f>
        <v>8</v>
      </c>
      <c r="AZ78" s="51" t="n">
        <v>2</v>
      </c>
      <c r="BA78" s="52" t="n">
        <v>2</v>
      </c>
      <c r="BB78" s="52" t="n">
        <v>2</v>
      </c>
      <c r="BC78" s="52" t="n">
        <v>0</v>
      </c>
      <c r="BD78" s="53" t="n">
        <v>2</v>
      </c>
      <c r="BE78" s="54" t="n">
        <f aca="false">SUM(AZ78:BD78)</f>
        <v>8</v>
      </c>
      <c r="BF78" s="51" t="n">
        <v>2</v>
      </c>
      <c r="BG78" s="52" t="n">
        <v>2</v>
      </c>
      <c r="BH78" s="52" t="n">
        <v>2</v>
      </c>
      <c r="BI78" s="52" t="n">
        <v>0</v>
      </c>
      <c r="BJ78" s="53" t="n">
        <v>2</v>
      </c>
      <c r="BK78" s="54" t="n">
        <f aca="false">SUM(BF78:BJ78)</f>
        <v>8</v>
      </c>
      <c r="BL78" s="51" t="n">
        <v>2</v>
      </c>
      <c r="BM78" s="52" t="n">
        <v>2</v>
      </c>
      <c r="BN78" s="52" t="n">
        <v>2</v>
      </c>
      <c r="BO78" s="52" t="n">
        <v>0</v>
      </c>
      <c r="BP78" s="53" t="n">
        <v>2</v>
      </c>
      <c r="BQ78" s="54" t="n">
        <f aca="false">SUM(BL78:BP78)</f>
        <v>8</v>
      </c>
      <c r="BR78" s="51" t="n">
        <v>2</v>
      </c>
      <c r="BS78" s="52" t="n">
        <v>2</v>
      </c>
      <c r="BT78" s="52" t="n">
        <v>2</v>
      </c>
      <c r="BU78" s="52" t="n">
        <v>0</v>
      </c>
      <c r="BV78" s="53" t="n">
        <v>2</v>
      </c>
      <c r="BW78" s="54" t="n">
        <f aca="false">SUM(BR78:BV78)</f>
        <v>8</v>
      </c>
      <c r="BX78" s="51" t="n">
        <v>2</v>
      </c>
      <c r="BY78" s="52" t="n">
        <v>2</v>
      </c>
      <c r="BZ78" s="52" t="n">
        <v>2</v>
      </c>
      <c r="CA78" s="52" t="n">
        <v>0</v>
      </c>
      <c r="CB78" s="53" t="n">
        <v>2</v>
      </c>
      <c r="CC78" s="54" t="n">
        <f aca="false">SUM(BX78:CB78)</f>
        <v>8</v>
      </c>
      <c r="CD78" s="51" t="n">
        <v>2</v>
      </c>
      <c r="CE78" s="52" t="n">
        <v>2</v>
      </c>
      <c r="CF78" s="52" t="n">
        <v>2</v>
      </c>
      <c r="CG78" s="52" t="n">
        <v>0</v>
      </c>
      <c r="CH78" s="53" t="n">
        <v>2</v>
      </c>
      <c r="CI78" s="54" t="n">
        <f aca="false">SUM(CD78:CH78)</f>
        <v>8</v>
      </c>
      <c r="CJ78" s="51" t="n">
        <v>2</v>
      </c>
      <c r="CK78" s="52" t="n">
        <v>2</v>
      </c>
      <c r="CL78" s="52" t="n">
        <v>2</v>
      </c>
      <c r="CM78" s="52" t="n">
        <v>0</v>
      </c>
      <c r="CN78" s="53" t="n">
        <v>2</v>
      </c>
      <c r="CO78" s="54" t="n">
        <f aca="false">SUM(CJ78:CN78)</f>
        <v>8</v>
      </c>
      <c r="CP78" s="51" t="n">
        <v>2</v>
      </c>
      <c r="CQ78" s="52" t="n">
        <v>2</v>
      </c>
      <c r="CR78" s="52" t="n">
        <v>2</v>
      </c>
      <c r="CS78" s="52" t="n">
        <v>0</v>
      </c>
      <c r="CT78" s="53" t="n">
        <v>2</v>
      </c>
      <c r="CU78" s="54" t="n">
        <f aca="false">SUM(CP78:CT78)</f>
        <v>8</v>
      </c>
      <c r="CV78" s="51" t="n">
        <v>2</v>
      </c>
      <c r="CW78" s="52" t="n">
        <v>2</v>
      </c>
      <c r="CX78" s="52" t="n">
        <v>2</v>
      </c>
      <c r="CY78" s="52" t="n">
        <v>0</v>
      </c>
      <c r="CZ78" s="53" t="n">
        <v>2</v>
      </c>
      <c r="DA78" s="54" t="n">
        <f aca="false">SUM(CV78:CZ78)</f>
        <v>8</v>
      </c>
      <c r="DB78" s="51" t="n">
        <v>2</v>
      </c>
      <c r="DC78" s="52" t="n">
        <v>2</v>
      </c>
      <c r="DD78" s="52" t="n">
        <v>2</v>
      </c>
      <c r="DE78" s="52" t="n">
        <v>0</v>
      </c>
      <c r="DF78" s="53" t="n">
        <v>2</v>
      </c>
      <c r="DG78" s="55" t="n">
        <f aca="false">SUM(DB78:DF78)</f>
        <v>8</v>
      </c>
      <c r="DH78" s="27"/>
      <c r="DI78" s="27"/>
    </row>
    <row r="79" customFormat="false" ht="15" hidden="false" customHeight="false" outlineLevel="0" collapsed="false">
      <c r="A79" s="91" t="n">
        <v>74</v>
      </c>
      <c r="B79" s="226" t="n">
        <v>8103</v>
      </c>
      <c r="C79" s="93" t="s">
        <v>85</v>
      </c>
      <c r="D79" s="214" t="n">
        <v>13</v>
      </c>
      <c r="E79" s="197" t="n">
        <v>12</v>
      </c>
      <c r="F79" s="197" t="n">
        <v>19</v>
      </c>
      <c r="G79" s="198" t="n">
        <f aca="false">AVERAGE(D79:E79)</f>
        <v>12.5</v>
      </c>
      <c r="H79" s="210" t="n">
        <f aca="false">(AVERAGE(U79,AA79,AG79,AM79,AS79,AY79,BE79,BK79,BQ79,BW79,CC79,CI79,CO79,CU79,DA79,DG79)*15)/10</f>
        <v>12</v>
      </c>
      <c r="I79" s="211" t="n">
        <v>8</v>
      </c>
      <c r="J79" s="211" t="n">
        <v>8</v>
      </c>
      <c r="K79" s="211" t="n">
        <v>8</v>
      </c>
      <c r="L79" s="211" t="n">
        <v>8</v>
      </c>
      <c r="M79" s="212" t="n">
        <f aca="false">CEILING(((I79+J79+K79+L79)*5)/40,1)</f>
        <v>4</v>
      </c>
      <c r="N79" s="212" t="n">
        <f aca="false">(F79*5)/46</f>
        <v>2.06521739130435</v>
      </c>
      <c r="O79" s="213" t="n">
        <f aca="false">(H79+M79+N79)</f>
        <v>18.0652173913043</v>
      </c>
      <c r="P79" s="138" t="n">
        <v>2</v>
      </c>
      <c r="Q79" s="22" t="n">
        <v>2</v>
      </c>
      <c r="R79" s="22" t="n">
        <v>2</v>
      </c>
      <c r="S79" s="22" t="n">
        <v>0</v>
      </c>
      <c r="T79" s="139" t="n">
        <v>2</v>
      </c>
      <c r="U79" s="54" t="n">
        <f aca="false">SUM(P79:T79)</f>
        <v>8</v>
      </c>
      <c r="V79" s="138" t="n">
        <v>2</v>
      </c>
      <c r="W79" s="22" t="n">
        <v>2</v>
      </c>
      <c r="X79" s="22" t="n">
        <v>2</v>
      </c>
      <c r="Y79" s="22" t="n">
        <v>0</v>
      </c>
      <c r="Z79" s="139" t="n">
        <v>2</v>
      </c>
      <c r="AA79" s="63" t="n">
        <f aca="false">SUM(V79:Z79)</f>
        <v>8</v>
      </c>
      <c r="AB79" s="138" t="n">
        <v>2</v>
      </c>
      <c r="AC79" s="22" t="n">
        <v>2</v>
      </c>
      <c r="AD79" s="22" t="n">
        <v>2</v>
      </c>
      <c r="AE79" s="22" t="n">
        <v>0</v>
      </c>
      <c r="AF79" s="139" t="n">
        <v>2</v>
      </c>
      <c r="AG79" s="54" t="n">
        <f aca="false">SUM(AB79:AF79)</f>
        <v>8</v>
      </c>
      <c r="AH79" s="51" t="n">
        <v>2</v>
      </c>
      <c r="AI79" s="138" t="n">
        <v>2</v>
      </c>
      <c r="AJ79" s="22" t="n">
        <v>2</v>
      </c>
      <c r="AK79" s="22" t="n">
        <v>2</v>
      </c>
      <c r="AL79" s="22" t="n">
        <v>0</v>
      </c>
      <c r="AM79" s="139" t="n">
        <v>8</v>
      </c>
      <c r="AN79" s="51" t="n">
        <v>2</v>
      </c>
      <c r="AO79" s="52" t="n">
        <v>2</v>
      </c>
      <c r="AP79" s="52" t="n">
        <v>2</v>
      </c>
      <c r="AQ79" s="52" t="n">
        <v>0</v>
      </c>
      <c r="AR79" s="53" t="n">
        <v>2</v>
      </c>
      <c r="AS79" s="54" t="n">
        <f aca="false">SUM(AN79:AR79)</f>
        <v>8</v>
      </c>
      <c r="AT79" s="51" t="n">
        <v>2</v>
      </c>
      <c r="AU79" s="52" t="n">
        <v>2</v>
      </c>
      <c r="AV79" s="52" t="n">
        <v>2</v>
      </c>
      <c r="AW79" s="52" t="n">
        <v>0</v>
      </c>
      <c r="AX79" s="53" t="n">
        <v>2</v>
      </c>
      <c r="AY79" s="54" t="n">
        <f aca="false">SUM(AT79:AX79)</f>
        <v>8</v>
      </c>
      <c r="AZ79" s="51" t="n">
        <v>2</v>
      </c>
      <c r="BA79" s="52" t="n">
        <v>2</v>
      </c>
      <c r="BB79" s="52" t="n">
        <v>2</v>
      </c>
      <c r="BC79" s="52" t="n">
        <v>0</v>
      </c>
      <c r="BD79" s="53" t="n">
        <v>2</v>
      </c>
      <c r="BE79" s="54" t="n">
        <f aca="false">SUM(AZ79:BD79)</f>
        <v>8</v>
      </c>
      <c r="BF79" s="51" t="n">
        <v>2</v>
      </c>
      <c r="BG79" s="52" t="n">
        <v>2</v>
      </c>
      <c r="BH79" s="52" t="n">
        <v>2</v>
      </c>
      <c r="BI79" s="52" t="n">
        <v>0</v>
      </c>
      <c r="BJ79" s="53" t="n">
        <v>2</v>
      </c>
      <c r="BK79" s="54" t="n">
        <f aca="false">SUM(BF79:BJ79)</f>
        <v>8</v>
      </c>
      <c r="BL79" s="51" t="n">
        <v>2</v>
      </c>
      <c r="BM79" s="52" t="n">
        <v>2</v>
      </c>
      <c r="BN79" s="52" t="n">
        <v>2</v>
      </c>
      <c r="BO79" s="52" t="n">
        <v>0</v>
      </c>
      <c r="BP79" s="53" t="n">
        <v>2</v>
      </c>
      <c r="BQ79" s="54" t="n">
        <f aca="false">SUM(BL79:BP79)</f>
        <v>8</v>
      </c>
      <c r="BR79" s="51" t="n">
        <v>2</v>
      </c>
      <c r="BS79" s="52" t="n">
        <v>2</v>
      </c>
      <c r="BT79" s="52" t="n">
        <v>2</v>
      </c>
      <c r="BU79" s="52" t="n">
        <v>0</v>
      </c>
      <c r="BV79" s="53" t="n">
        <v>2</v>
      </c>
      <c r="BW79" s="54" t="n">
        <f aca="false">SUM(BR79:BV79)</f>
        <v>8</v>
      </c>
      <c r="BX79" s="51" t="n">
        <v>2</v>
      </c>
      <c r="BY79" s="52" t="n">
        <v>2</v>
      </c>
      <c r="BZ79" s="52" t="n">
        <v>2</v>
      </c>
      <c r="CA79" s="52" t="n">
        <v>0</v>
      </c>
      <c r="CB79" s="53" t="n">
        <v>2</v>
      </c>
      <c r="CC79" s="54" t="n">
        <f aca="false">SUM(BX79:CB79)</f>
        <v>8</v>
      </c>
      <c r="CD79" s="51" t="n">
        <v>2</v>
      </c>
      <c r="CE79" s="52" t="n">
        <v>2</v>
      </c>
      <c r="CF79" s="52" t="n">
        <v>2</v>
      </c>
      <c r="CG79" s="52" t="n">
        <v>0</v>
      </c>
      <c r="CH79" s="53" t="n">
        <v>2</v>
      </c>
      <c r="CI79" s="54" t="n">
        <f aca="false">SUM(CD79:CH79)</f>
        <v>8</v>
      </c>
      <c r="CJ79" s="51" t="n">
        <v>2</v>
      </c>
      <c r="CK79" s="52" t="n">
        <v>2</v>
      </c>
      <c r="CL79" s="52" t="n">
        <v>2</v>
      </c>
      <c r="CM79" s="52" t="n">
        <v>0</v>
      </c>
      <c r="CN79" s="53" t="n">
        <v>2</v>
      </c>
      <c r="CO79" s="54" t="n">
        <f aca="false">SUM(CJ79:CN79)</f>
        <v>8</v>
      </c>
      <c r="CP79" s="51" t="n">
        <v>2</v>
      </c>
      <c r="CQ79" s="52" t="n">
        <v>2</v>
      </c>
      <c r="CR79" s="52" t="n">
        <v>2</v>
      </c>
      <c r="CS79" s="52" t="n">
        <v>0</v>
      </c>
      <c r="CT79" s="53" t="n">
        <v>2</v>
      </c>
      <c r="CU79" s="54" t="n">
        <f aca="false">SUM(CP79:CT79)</f>
        <v>8</v>
      </c>
      <c r="CV79" s="51" t="n">
        <v>2</v>
      </c>
      <c r="CW79" s="52" t="n">
        <v>2</v>
      </c>
      <c r="CX79" s="52" t="n">
        <v>2</v>
      </c>
      <c r="CY79" s="52" t="n">
        <v>0</v>
      </c>
      <c r="CZ79" s="53" t="n">
        <v>2</v>
      </c>
      <c r="DA79" s="54" t="n">
        <f aca="false">SUM(CV79:CZ79)</f>
        <v>8</v>
      </c>
      <c r="DB79" s="51" t="n">
        <v>2</v>
      </c>
      <c r="DC79" s="52" t="n">
        <v>2</v>
      </c>
      <c r="DD79" s="52" t="n">
        <v>2</v>
      </c>
      <c r="DE79" s="52" t="n">
        <v>0</v>
      </c>
      <c r="DF79" s="53" t="n">
        <v>2</v>
      </c>
      <c r="DG79" s="55" t="n">
        <f aca="false">SUM(DB79:DF79)</f>
        <v>8</v>
      </c>
      <c r="DH79" s="27"/>
      <c r="DI79" s="27"/>
    </row>
    <row r="80" customFormat="false" ht="15" hidden="false" customHeight="false" outlineLevel="0" collapsed="false">
      <c r="A80" s="91" t="n">
        <v>75</v>
      </c>
      <c r="B80" s="226" t="n">
        <v>8104</v>
      </c>
      <c r="C80" s="93" t="s">
        <v>86</v>
      </c>
      <c r="D80" s="218" t="n">
        <v>19</v>
      </c>
      <c r="E80" s="197" t="n">
        <v>17</v>
      </c>
      <c r="F80" s="197" t="n">
        <v>18</v>
      </c>
      <c r="G80" s="198" t="n">
        <f aca="false">AVERAGE(D80:E80)</f>
        <v>18</v>
      </c>
      <c r="H80" s="210" t="n">
        <f aca="false">(AVERAGE(U80,AA80,AG80,AM80,AS80,AY80,BE80,BK80,BQ80,BW80,CC80,CI80,CO80,CU80,DA80,DG80)*15)/10</f>
        <v>12</v>
      </c>
      <c r="I80" s="211" t="n">
        <v>6</v>
      </c>
      <c r="J80" s="211" t="n">
        <v>6</v>
      </c>
      <c r="K80" s="211" t="n">
        <v>6</v>
      </c>
      <c r="L80" s="211" t="n">
        <v>6</v>
      </c>
      <c r="M80" s="212" t="n">
        <f aca="false">CEILING(((I80+J80+K80+L80)*5)/40,1)</f>
        <v>3</v>
      </c>
      <c r="N80" s="212" t="n">
        <f aca="false">(F80*5)/46</f>
        <v>1.95652173913043</v>
      </c>
      <c r="O80" s="213" t="n">
        <f aca="false">(H80+M80+N80)</f>
        <v>16.9565217391304</v>
      </c>
      <c r="P80" s="138" t="n">
        <v>2</v>
      </c>
      <c r="Q80" s="22" t="n">
        <v>2</v>
      </c>
      <c r="R80" s="22" t="n">
        <v>2</v>
      </c>
      <c r="S80" s="22" t="n">
        <v>0</v>
      </c>
      <c r="T80" s="139" t="n">
        <v>2</v>
      </c>
      <c r="U80" s="54" t="n">
        <f aca="false">SUM(P80:T80)</f>
        <v>8</v>
      </c>
      <c r="V80" s="138" t="n">
        <v>2</v>
      </c>
      <c r="W80" s="22" t="n">
        <v>2</v>
      </c>
      <c r="X80" s="22" t="n">
        <v>2</v>
      </c>
      <c r="Y80" s="22" t="n">
        <v>0</v>
      </c>
      <c r="Z80" s="139" t="n">
        <v>2</v>
      </c>
      <c r="AA80" s="63" t="n">
        <f aca="false">SUM(V80:Z80)</f>
        <v>8</v>
      </c>
      <c r="AB80" s="138" t="n">
        <v>2</v>
      </c>
      <c r="AC80" s="22" t="n">
        <v>2</v>
      </c>
      <c r="AD80" s="22" t="n">
        <v>2</v>
      </c>
      <c r="AE80" s="22" t="n">
        <v>0</v>
      </c>
      <c r="AF80" s="139" t="n">
        <v>2</v>
      </c>
      <c r="AG80" s="54" t="n">
        <f aca="false">SUM(AB80:AF80)</f>
        <v>8</v>
      </c>
      <c r="AH80" s="138" t="n">
        <v>2</v>
      </c>
      <c r="AI80" s="22" t="n">
        <v>2</v>
      </c>
      <c r="AJ80" s="22" t="n">
        <v>2</v>
      </c>
      <c r="AK80" s="22" t="n">
        <v>0</v>
      </c>
      <c r="AL80" s="139" t="n">
        <v>2</v>
      </c>
      <c r="AM80" s="54" t="n">
        <f aca="false">SUM(AH80:AL80)</f>
        <v>8</v>
      </c>
      <c r="AN80" s="138" t="n">
        <v>2</v>
      </c>
      <c r="AO80" s="22" t="n">
        <v>2</v>
      </c>
      <c r="AP80" s="22" t="n">
        <v>2</v>
      </c>
      <c r="AQ80" s="22" t="n">
        <v>0</v>
      </c>
      <c r="AR80" s="139" t="n">
        <v>2</v>
      </c>
      <c r="AS80" s="54" t="n">
        <f aca="false">SUM(AN80:AR80)</f>
        <v>8</v>
      </c>
      <c r="AT80" s="138" t="n">
        <v>2</v>
      </c>
      <c r="AU80" s="22" t="n">
        <v>2</v>
      </c>
      <c r="AV80" s="22" t="n">
        <v>2</v>
      </c>
      <c r="AW80" s="22" t="n">
        <v>0</v>
      </c>
      <c r="AX80" s="139" t="n">
        <v>2</v>
      </c>
      <c r="AY80" s="54" t="n">
        <f aca="false">SUM(AT80:AX80)</f>
        <v>8</v>
      </c>
      <c r="AZ80" s="138" t="n">
        <v>2</v>
      </c>
      <c r="BA80" s="22" t="n">
        <v>2</v>
      </c>
      <c r="BB80" s="22" t="n">
        <v>2</v>
      </c>
      <c r="BC80" s="22" t="n">
        <v>0</v>
      </c>
      <c r="BD80" s="139" t="n">
        <v>2</v>
      </c>
      <c r="BE80" s="54" t="n">
        <f aca="false">SUM(AZ80:BD80)</f>
        <v>8</v>
      </c>
      <c r="BF80" s="138" t="n">
        <v>2</v>
      </c>
      <c r="BG80" s="22" t="n">
        <v>2</v>
      </c>
      <c r="BH80" s="22" t="n">
        <v>2</v>
      </c>
      <c r="BI80" s="22" t="n">
        <v>0</v>
      </c>
      <c r="BJ80" s="139" t="n">
        <v>2</v>
      </c>
      <c r="BK80" s="54" t="n">
        <f aca="false">SUM(BF80:BJ80)</f>
        <v>8</v>
      </c>
      <c r="BL80" s="138" t="n">
        <v>2</v>
      </c>
      <c r="BM80" s="22" t="n">
        <v>2</v>
      </c>
      <c r="BN80" s="22" t="n">
        <v>2</v>
      </c>
      <c r="BO80" s="22" t="n">
        <v>0</v>
      </c>
      <c r="BP80" s="139" t="n">
        <v>2</v>
      </c>
      <c r="BQ80" s="54" t="n">
        <f aca="false">SUM(BL80:BP80)</f>
        <v>8</v>
      </c>
      <c r="BR80" s="138" t="n">
        <v>2</v>
      </c>
      <c r="BS80" s="22" t="n">
        <v>2</v>
      </c>
      <c r="BT80" s="22" t="n">
        <v>2</v>
      </c>
      <c r="BU80" s="22" t="n">
        <v>0</v>
      </c>
      <c r="BV80" s="139" t="n">
        <v>2</v>
      </c>
      <c r="BW80" s="54" t="n">
        <f aca="false">SUM(BR80:BV80)</f>
        <v>8</v>
      </c>
      <c r="BX80" s="138" t="n">
        <v>2</v>
      </c>
      <c r="BY80" s="22" t="n">
        <v>2</v>
      </c>
      <c r="BZ80" s="22" t="n">
        <v>2</v>
      </c>
      <c r="CA80" s="22" t="n">
        <v>0</v>
      </c>
      <c r="CB80" s="139" t="n">
        <v>2</v>
      </c>
      <c r="CC80" s="54" t="n">
        <f aca="false">SUM(BX80:CB80)</f>
        <v>8</v>
      </c>
      <c r="CD80" s="138" t="n">
        <v>2</v>
      </c>
      <c r="CE80" s="22" t="n">
        <v>2</v>
      </c>
      <c r="CF80" s="22" t="n">
        <v>2</v>
      </c>
      <c r="CG80" s="22" t="n">
        <v>0</v>
      </c>
      <c r="CH80" s="139" t="n">
        <v>2</v>
      </c>
      <c r="CI80" s="54" t="n">
        <f aca="false">SUM(CD80:CH80)</f>
        <v>8</v>
      </c>
      <c r="CJ80" s="138" t="n">
        <v>2</v>
      </c>
      <c r="CK80" s="22" t="n">
        <v>2</v>
      </c>
      <c r="CL80" s="22" t="n">
        <v>2</v>
      </c>
      <c r="CM80" s="22" t="n">
        <v>0</v>
      </c>
      <c r="CN80" s="139" t="n">
        <v>2</v>
      </c>
      <c r="CO80" s="54" t="n">
        <f aca="false">SUM(CJ80:CN80)</f>
        <v>8</v>
      </c>
      <c r="CP80" s="138" t="n">
        <v>2</v>
      </c>
      <c r="CQ80" s="22" t="n">
        <v>2</v>
      </c>
      <c r="CR80" s="22" t="n">
        <v>2</v>
      </c>
      <c r="CS80" s="22" t="n">
        <v>0</v>
      </c>
      <c r="CT80" s="139" t="n">
        <v>2</v>
      </c>
      <c r="CU80" s="54" t="n">
        <f aca="false">SUM(CP80:CT80)</f>
        <v>8</v>
      </c>
      <c r="CV80" s="138" t="n">
        <v>2</v>
      </c>
      <c r="CW80" s="22" t="n">
        <v>2</v>
      </c>
      <c r="CX80" s="22" t="n">
        <v>2</v>
      </c>
      <c r="CY80" s="22" t="n">
        <v>0</v>
      </c>
      <c r="CZ80" s="139" t="n">
        <v>2</v>
      </c>
      <c r="DA80" s="54" t="n">
        <f aca="false">SUM(CV80:CZ80)</f>
        <v>8</v>
      </c>
      <c r="DB80" s="138" t="n">
        <v>2</v>
      </c>
      <c r="DC80" s="22" t="n">
        <v>2</v>
      </c>
      <c r="DD80" s="22" t="n">
        <v>2</v>
      </c>
      <c r="DE80" s="22" t="n">
        <v>0</v>
      </c>
      <c r="DF80" s="139" t="n">
        <v>2</v>
      </c>
      <c r="DG80" s="55" t="n">
        <f aca="false">SUM(DB80:DF80)</f>
        <v>8</v>
      </c>
      <c r="DH80" s="27"/>
      <c r="DI80" s="27"/>
    </row>
    <row r="81" customFormat="false" ht="15" hidden="false" customHeight="false" outlineLevel="0" collapsed="false">
      <c r="A81" s="91" t="n">
        <v>76</v>
      </c>
      <c r="B81" s="226" t="n">
        <v>8105</v>
      </c>
      <c r="C81" s="93" t="s">
        <v>87</v>
      </c>
      <c r="D81" s="214" t="n">
        <v>15</v>
      </c>
      <c r="E81" s="197" t="n">
        <v>14</v>
      </c>
      <c r="F81" s="197" t="n">
        <v>19</v>
      </c>
      <c r="G81" s="198" t="n">
        <f aca="false">AVERAGE(D81:E81)</f>
        <v>14.5</v>
      </c>
      <c r="H81" s="210" t="n">
        <f aca="false">(AVERAGE(U81,AA81,AG81,AM81,AS81,AY81,BE81,BK81,BQ81,BW81,CC81,CI81,CO81,CU81,DA81,DG81)*15)/10</f>
        <v>12</v>
      </c>
      <c r="I81" s="229" t="n">
        <v>6</v>
      </c>
      <c r="J81" s="229" t="n">
        <v>6</v>
      </c>
      <c r="K81" s="229" t="n">
        <v>6</v>
      </c>
      <c r="L81" s="229" t="n">
        <v>6</v>
      </c>
      <c r="M81" s="212" t="n">
        <f aca="false">CEILING(((I81+J81+K81+L81)*5)/40,1)</f>
        <v>3</v>
      </c>
      <c r="N81" s="212" t="n">
        <f aca="false">(F81*5)/46</f>
        <v>2.06521739130435</v>
      </c>
      <c r="O81" s="213" t="n">
        <f aca="false">(H81+M81+N81)</f>
        <v>17.0652173913043</v>
      </c>
      <c r="P81" s="157" t="n">
        <v>2</v>
      </c>
      <c r="Q81" s="158" t="n">
        <v>2</v>
      </c>
      <c r="R81" s="158" t="n">
        <v>2</v>
      </c>
      <c r="S81" s="158" t="n">
        <v>0</v>
      </c>
      <c r="T81" s="159" t="n">
        <v>2</v>
      </c>
      <c r="U81" s="89" t="n">
        <f aca="false">SUM(P81:T81)</f>
        <v>8</v>
      </c>
      <c r="V81" s="160" t="n">
        <v>2</v>
      </c>
      <c r="W81" s="161" t="n">
        <v>2</v>
      </c>
      <c r="X81" s="161" t="n">
        <v>2</v>
      </c>
      <c r="Y81" s="161" t="n">
        <v>0</v>
      </c>
      <c r="Z81" s="162" t="n">
        <v>2</v>
      </c>
      <c r="AA81" s="163" t="n">
        <f aca="false">SUM(V81:Z81)</f>
        <v>8</v>
      </c>
      <c r="AB81" s="86" t="n">
        <v>2</v>
      </c>
      <c r="AC81" s="87" t="n">
        <v>2</v>
      </c>
      <c r="AD81" s="87" t="n">
        <v>2</v>
      </c>
      <c r="AE81" s="87" t="n">
        <v>0</v>
      </c>
      <c r="AF81" s="88" t="n">
        <v>2</v>
      </c>
      <c r="AG81" s="89" t="n">
        <f aca="false">SUM(AB81:AF81)</f>
        <v>8</v>
      </c>
      <c r="AH81" s="86" t="n">
        <v>2</v>
      </c>
      <c r="AI81" s="87" t="n">
        <v>2</v>
      </c>
      <c r="AJ81" s="87" t="n">
        <v>2</v>
      </c>
      <c r="AK81" s="87" t="n">
        <v>0</v>
      </c>
      <c r="AL81" s="88" t="n">
        <v>2</v>
      </c>
      <c r="AM81" s="89" t="n">
        <f aca="false">SUM(AH81:AL81)</f>
        <v>8</v>
      </c>
      <c r="AN81" s="86" t="n">
        <v>2</v>
      </c>
      <c r="AO81" s="87" t="n">
        <v>2</v>
      </c>
      <c r="AP81" s="87" t="n">
        <v>2</v>
      </c>
      <c r="AQ81" s="87" t="n">
        <v>0</v>
      </c>
      <c r="AR81" s="88" t="n">
        <v>2</v>
      </c>
      <c r="AS81" s="89" t="n">
        <f aca="false">SUM(AN81:AR81)</f>
        <v>8</v>
      </c>
      <c r="AT81" s="86" t="n">
        <v>2</v>
      </c>
      <c r="AU81" s="87" t="n">
        <v>2</v>
      </c>
      <c r="AV81" s="87" t="n">
        <v>2</v>
      </c>
      <c r="AW81" s="87" t="n">
        <v>0</v>
      </c>
      <c r="AX81" s="88" t="n">
        <v>2</v>
      </c>
      <c r="AY81" s="89" t="n">
        <f aca="false">SUM(AT81:AX81)</f>
        <v>8</v>
      </c>
      <c r="AZ81" s="86" t="n">
        <v>2</v>
      </c>
      <c r="BA81" s="87" t="n">
        <v>2</v>
      </c>
      <c r="BB81" s="87" t="n">
        <v>2</v>
      </c>
      <c r="BC81" s="87" t="n">
        <v>0</v>
      </c>
      <c r="BD81" s="88" t="n">
        <v>2</v>
      </c>
      <c r="BE81" s="89" t="n">
        <f aca="false">SUM(AZ81:BD81)</f>
        <v>8</v>
      </c>
      <c r="BF81" s="86" t="n">
        <v>2</v>
      </c>
      <c r="BG81" s="87" t="n">
        <v>2</v>
      </c>
      <c r="BH81" s="87" t="n">
        <v>2</v>
      </c>
      <c r="BI81" s="87" t="n">
        <v>0</v>
      </c>
      <c r="BJ81" s="88" t="n">
        <v>2</v>
      </c>
      <c r="BK81" s="89" t="n">
        <f aca="false">SUM(BF81:BJ81)</f>
        <v>8</v>
      </c>
      <c r="BL81" s="86" t="n">
        <v>2</v>
      </c>
      <c r="BM81" s="87" t="n">
        <v>2</v>
      </c>
      <c r="BN81" s="87" t="n">
        <v>2</v>
      </c>
      <c r="BO81" s="87" t="n">
        <v>0</v>
      </c>
      <c r="BP81" s="88" t="n">
        <v>2</v>
      </c>
      <c r="BQ81" s="89" t="n">
        <f aca="false">SUM(BL81:BP81)</f>
        <v>8</v>
      </c>
      <c r="BR81" s="86" t="n">
        <v>2</v>
      </c>
      <c r="BS81" s="87" t="n">
        <v>2</v>
      </c>
      <c r="BT81" s="87" t="n">
        <v>2</v>
      </c>
      <c r="BU81" s="87" t="n">
        <v>0</v>
      </c>
      <c r="BV81" s="88" t="n">
        <v>2</v>
      </c>
      <c r="BW81" s="89" t="n">
        <f aca="false">SUM(BR81:BV81)</f>
        <v>8</v>
      </c>
      <c r="BX81" s="86" t="n">
        <v>2</v>
      </c>
      <c r="BY81" s="87" t="n">
        <v>2</v>
      </c>
      <c r="BZ81" s="87" t="n">
        <v>2</v>
      </c>
      <c r="CA81" s="87" t="n">
        <v>0</v>
      </c>
      <c r="CB81" s="88" t="n">
        <v>2</v>
      </c>
      <c r="CC81" s="89" t="n">
        <f aca="false">SUM(BX81:CB81)</f>
        <v>8</v>
      </c>
      <c r="CD81" s="86" t="n">
        <v>2</v>
      </c>
      <c r="CE81" s="87" t="n">
        <v>2</v>
      </c>
      <c r="CF81" s="87" t="n">
        <v>2</v>
      </c>
      <c r="CG81" s="87" t="n">
        <v>0</v>
      </c>
      <c r="CH81" s="88" t="n">
        <v>2</v>
      </c>
      <c r="CI81" s="89" t="n">
        <f aca="false">SUM(CD81:CH81)</f>
        <v>8</v>
      </c>
      <c r="CJ81" s="86" t="n">
        <v>2</v>
      </c>
      <c r="CK81" s="87" t="n">
        <v>2</v>
      </c>
      <c r="CL81" s="87" t="n">
        <v>2</v>
      </c>
      <c r="CM81" s="87" t="n">
        <v>0</v>
      </c>
      <c r="CN81" s="88" t="n">
        <v>2</v>
      </c>
      <c r="CO81" s="89" t="n">
        <f aca="false">SUM(CJ81:CN81)</f>
        <v>8</v>
      </c>
      <c r="CP81" s="86" t="n">
        <v>2</v>
      </c>
      <c r="CQ81" s="87" t="n">
        <v>2</v>
      </c>
      <c r="CR81" s="87" t="n">
        <v>2</v>
      </c>
      <c r="CS81" s="87" t="n">
        <v>0</v>
      </c>
      <c r="CT81" s="88" t="n">
        <v>2</v>
      </c>
      <c r="CU81" s="89" t="n">
        <f aca="false">SUM(CP81:CT81)</f>
        <v>8</v>
      </c>
      <c r="CV81" s="86" t="n">
        <v>2</v>
      </c>
      <c r="CW81" s="87" t="n">
        <v>2</v>
      </c>
      <c r="CX81" s="87" t="n">
        <v>2</v>
      </c>
      <c r="CY81" s="87" t="n">
        <v>0</v>
      </c>
      <c r="CZ81" s="88" t="n">
        <v>2</v>
      </c>
      <c r="DA81" s="89" t="n">
        <f aca="false">SUM(CV81:CZ81)</f>
        <v>8</v>
      </c>
      <c r="DB81" s="86" t="n">
        <v>2</v>
      </c>
      <c r="DC81" s="87" t="n">
        <v>2</v>
      </c>
      <c r="DD81" s="87" t="n">
        <v>2</v>
      </c>
      <c r="DE81" s="87" t="n">
        <v>0</v>
      </c>
      <c r="DF81" s="88" t="n">
        <v>2</v>
      </c>
      <c r="DG81" s="90" t="n">
        <f aca="false">SUM(DB81:DF81)</f>
        <v>8</v>
      </c>
      <c r="DH81" s="230"/>
      <c r="DI81" s="230"/>
    </row>
    <row r="82" customFormat="false" ht="15.75" hidden="false" customHeight="false" outlineLevel="0" collapsed="false">
      <c r="A82" s="27" t="n">
        <v>77</v>
      </c>
      <c r="B82" s="226" t="n">
        <v>8118</v>
      </c>
      <c r="C82" s="93" t="s">
        <v>88</v>
      </c>
      <c r="D82" s="231" t="n">
        <v>15</v>
      </c>
      <c r="E82" s="197" t="n">
        <v>16</v>
      </c>
      <c r="F82" s="232"/>
      <c r="G82" s="198" t="n">
        <f aca="false">AVERAGE(D82:E82)</f>
        <v>15.5</v>
      </c>
      <c r="H82" s="210" t="n">
        <f aca="false">(AVERAGE(U82,AA82,AG82,AM82,AS82,AY82,BE82,BK82,BQ82,BW82,CC82,CI82,CO82,CU82,DA82,DG82)*15)/10</f>
        <v>12.1875</v>
      </c>
      <c r="I82" s="219" t="n">
        <v>4</v>
      </c>
      <c r="J82" s="219" t="n">
        <v>4</v>
      </c>
      <c r="K82" s="219" t="n">
        <v>4</v>
      </c>
      <c r="L82" s="219" t="n">
        <v>4</v>
      </c>
      <c r="M82" s="212" t="n">
        <f aca="false">CEILING(((I82+J82+K82+L82)*5)/40,1)</f>
        <v>2</v>
      </c>
      <c r="N82" s="212" t="n">
        <v>2</v>
      </c>
      <c r="O82" s="213" t="n">
        <f aca="false">(H82+M82+N82)</f>
        <v>16.1875</v>
      </c>
      <c r="P82" s="50" t="n">
        <v>2</v>
      </c>
      <c r="Q82" s="27" t="n">
        <v>2</v>
      </c>
      <c r="R82" s="27" t="n">
        <v>2</v>
      </c>
      <c r="S82" s="29" t="n">
        <v>0</v>
      </c>
      <c r="T82" s="29" t="n">
        <v>2</v>
      </c>
      <c r="U82" s="29" t="n">
        <v>8</v>
      </c>
      <c r="V82" s="29" t="n">
        <v>2</v>
      </c>
      <c r="W82" s="29" t="n">
        <v>2</v>
      </c>
      <c r="X82" s="29" t="n">
        <v>2</v>
      </c>
      <c r="Y82" s="29" t="n">
        <v>0</v>
      </c>
      <c r="Z82" s="29" t="n">
        <v>2</v>
      </c>
      <c r="AA82" s="29" t="n">
        <v>8</v>
      </c>
      <c r="AB82" s="29" t="n">
        <v>2</v>
      </c>
      <c r="AC82" s="29" t="n">
        <v>2</v>
      </c>
      <c r="AD82" s="29" t="n">
        <v>2</v>
      </c>
      <c r="AE82" s="29" t="n">
        <v>0</v>
      </c>
      <c r="AF82" s="29" t="n">
        <v>2</v>
      </c>
      <c r="AG82" s="29" t="n">
        <v>8</v>
      </c>
      <c r="AH82" s="29" t="n">
        <v>2</v>
      </c>
      <c r="AI82" s="29" t="n">
        <v>2</v>
      </c>
      <c r="AJ82" s="29" t="n">
        <v>2</v>
      </c>
      <c r="AK82" s="29" t="n">
        <v>0</v>
      </c>
      <c r="AL82" s="29" t="n">
        <v>2</v>
      </c>
      <c r="AM82" s="29" t="n">
        <v>8</v>
      </c>
      <c r="AN82" s="29" t="n">
        <v>2</v>
      </c>
      <c r="AO82" s="29" t="n">
        <v>2</v>
      </c>
      <c r="AP82" s="29" t="n">
        <v>3</v>
      </c>
      <c r="AQ82" s="29" t="n">
        <v>0</v>
      </c>
      <c r="AR82" s="29" t="n">
        <v>2</v>
      </c>
      <c r="AS82" s="29" t="n">
        <v>9</v>
      </c>
      <c r="AT82" s="29" t="n">
        <v>2</v>
      </c>
      <c r="AU82" s="29" t="n">
        <v>2</v>
      </c>
      <c r="AV82" s="29" t="n">
        <v>2</v>
      </c>
      <c r="AW82" s="29" t="n">
        <v>0</v>
      </c>
      <c r="AX82" s="29" t="n">
        <v>2</v>
      </c>
      <c r="AY82" s="29" t="n">
        <v>8</v>
      </c>
      <c r="AZ82" s="29" t="n">
        <v>2</v>
      </c>
      <c r="BA82" s="29" t="n">
        <v>2</v>
      </c>
      <c r="BB82" s="29" t="n">
        <v>2</v>
      </c>
      <c r="BC82" s="29" t="n">
        <v>1</v>
      </c>
      <c r="BD82" s="29" t="n">
        <v>2</v>
      </c>
      <c r="BE82" s="29" t="n">
        <v>9</v>
      </c>
      <c r="BF82" s="29" t="n">
        <v>2</v>
      </c>
      <c r="BG82" s="29" t="n">
        <v>2</v>
      </c>
      <c r="BH82" s="29" t="n">
        <v>2</v>
      </c>
      <c r="BI82" s="29" t="n">
        <v>0</v>
      </c>
      <c r="BJ82" s="29" t="n">
        <v>2</v>
      </c>
      <c r="BK82" s="29" t="n">
        <v>8</v>
      </c>
      <c r="BL82" s="29" t="n">
        <v>2</v>
      </c>
      <c r="BM82" s="29" t="n">
        <v>2</v>
      </c>
      <c r="BN82" s="29" t="n">
        <v>2</v>
      </c>
      <c r="BO82" s="29" t="n">
        <v>0</v>
      </c>
      <c r="BP82" s="29" t="n">
        <v>2</v>
      </c>
      <c r="BQ82" s="29" t="n">
        <v>8</v>
      </c>
      <c r="BR82" s="29" t="n">
        <v>2</v>
      </c>
      <c r="BS82" s="29" t="n">
        <v>2</v>
      </c>
      <c r="BT82" s="29" t="n">
        <v>2</v>
      </c>
      <c r="BU82" s="29" t="n">
        <v>0</v>
      </c>
      <c r="BV82" s="29" t="n">
        <v>2</v>
      </c>
      <c r="BW82" s="29" t="n">
        <v>8</v>
      </c>
      <c r="BX82" s="29" t="n">
        <v>2</v>
      </c>
      <c r="BY82" s="29" t="n">
        <v>2</v>
      </c>
      <c r="BZ82" s="29" t="n">
        <v>2</v>
      </c>
      <c r="CA82" s="29" t="n">
        <v>0</v>
      </c>
      <c r="CB82" s="29" t="n">
        <v>2</v>
      </c>
      <c r="CC82" s="29" t="n">
        <v>8</v>
      </c>
      <c r="CD82" s="29" t="n">
        <v>2</v>
      </c>
      <c r="CE82" s="29" t="n">
        <v>2</v>
      </c>
      <c r="CF82" s="29" t="n">
        <v>2</v>
      </c>
      <c r="CG82" s="29" t="n">
        <v>0</v>
      </c>
      <c r="CH82" s="29" t="n">
        <v>2</v>
      </c>
      <c r="CI82" s="29" t="n">
        <v>8</v>
      </c>
      <c r="CJ82" s="29" t="n">
        <v>2</v>
      </c>
      <c r="CK82" s="29" t="n">
        <v>2</v>
      </c>
      <c r="CL82" s="29" t="n">
        <v>2</v>
      </c>
      <c r="CM82" s="29" t="n">
        <v>0</v>
      </c>
      <c r="CN82" s="29" t="n">
        <v>2</v>
      </c>
      <c r="CO82" s="29" t="n">
        <v>8</v>
      </c>
      <c r="CP82" s="29" t="n">
        <v>2</v>
      </c>
      <c r="CQ82" s="29" t="n">
        <v>2</v>
      </c>
      <c r="CR82" s="29" t="n">
        <v>2</v>
      </c>
      <c r="CS82" s="29" t="n">
        <v>0</v>
      </c>
      <c r="CT82" s="29" t="n">
        <v>2</v>
      </c>
      <c r="CU82" s="29" t="n">
        <v>8</v>
      </c>
      <c r="CV82" s="29" t="n">
        <v>2</v>
      </c>
      <c r="CW82" s="29" t="n">
        <v>2</v>
      </c>
      <c r="CX82" s="29" t="n">
        <v>2</v>
      </c>
      <c r="CY82" s="29" t="n">
        <v>0</v>
      </c>
      <c r="CZ82" s="29" t="n">
        <v>2</v>
      </c>
      <c r="DA82" s="29" t="n">
        <v>8</v>
      </c>
      <c r="DB82" s="29" t="n">
        <v>2</v>
      </c>
      <c r="DC82" s="29" t="n">
        <v>2</v>
      </c>
      <c r="DD82" s="29" t="n">
        <v>2</v>
      </c>
      <c r="DE82" s="29" t="n">
        <v>0</v>
      </c>
      <c r="DF82" s="29" t="n">
        <v>2</v>
      </c>
      <c r="DG82" s="29" t="n">
        <v>8</v>
      </c>
      <c r="DH82" s="27"/>
      <c r="DI82" s="27"/>
    </row>
    <row r="83" customFormat="false" ht="15.75" hidden="false" customHeight="false" outlineLevel="0" collapsed="false">
      <c r="B83" s="0"/>
      <c r="C83" s="0"/>
      <c r="D83" s="0" t="s">
        <v>138</v>
      </c>
      <c r="E83" s="0" t="s">
        <v>139</v>
      </c>
      <c r="F83" s="0" t="s">
        <v>140</v>
      </c>
      <c r="J83" s="0" t="s">
        <v>141</v>
      </c>
      <c r="K83" s="0" t="s">
        <v>142</v>
      </c>
      <c r="L83" s="0" t="s">
        <v>143</v>
      </c>
      <c r="U83" s="233"/>
    </row>
    <row r="84" customFormat="false" ht="17.25" hidden="false" customHeight="false" outlineLevel="0" collapsed="false">
      <c r="B84" s="0"/>
      <c r="C84" s="164" t="s">
        <v>120</v>
      </c>
      <c r="D84" s="165" t="s">
        <v>121</v>
      </c>
      <c r="E84" s="165" t="s">
        <v>144</v>
      </c>
    </row>
    <row r="85" customFormat="false" ht="17.25" hidden="false" customHeight="false" outlineLevel="0" collapsed="false">
      <c r="A85" s="114"/>
      <c r="B85" s="234"/>
      <c r="C85" s="166" t="s">
        <v>145</v>
      </c>
      <c r="D85" s="165" t="n">
        <f aca="false">COUNTIF(D6:D82, "&gt;=13")</f>
        <v>46</v>
      </c>
      <c r="E85" s="165" t="n">
        <f aca="false">COUNTIF(E6:E82, "&gt;=13")</f>
        <v>64</v>
      </c>
      <c r="I85" s="165"/>
      <c r="J85" s="165" t="n">
        <f aca="false">COUNTIF(J6:J82, "&gt;=7")</f>
        <v>37</v>
      </c>
      <c r="K85" s="165" t="n">
        <f aca="false">COUNTIF(K6:K82, "&gt;=7")</f>
        <v>38</v>
      </c>
      <c r="L85" s="165" t="n">
        <f aca="false">COUNTIF(L6:L82, "&gt;=7")</f>
        <v>38</v>
      </c>
    </row>
    <row r="86" customFormat="false" ht="17.25" hidden="false" customHeight="false" outlineLevel="0" collapsed="false">
      <c r="C86" s="167" t="s">
        <v>123</v>
      </c>
      <c r="D86" s="168" t="n">
        <f aca="false">COUNT(D6:D82)</f>
        <v>77</v>
      </c>
      <c r="I86" s="0" t="s">
        <v>146</v>
      </c>
      <c r="J86" s="0" t="n">
        <v>38</v>
      </c>
    </row>
    <row r="87" customFormat="false" ht="15" hidden="false" customHeight="false" outlineLevel="0" collapsed="false">
      <c r="F87" s="0" t="n">
        <f aca="false">(46*75)/100</f>
        <v>34.5</v>
      </c>
    </row>
    <row r="88" customFormat="false" ht="15" hidden="false" customHeight="false" outlineLevel="0" collapsed="false">
      <c r="F88" s="0" t="n">
        <f aca="false">COUNTIF(F6:F68,"&gt;=34")</f>
        <v>36</v>
      </c>
    </row>
    <row r="89" customFormat="false" ht="15" hidden="false" customHeight="false" outlineLevel="0" collapsed="false">
      <c r="F89" s="0" t="n">
        <f aca="false">36+14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D84" activeCellId="0" sqref="D84"/>
    </sheetView>
  </sheetViews>
  <sheetFormatPr defaultRowHeight="15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8.68"/>
    <col collapsed="false" customWidth="true" hidden="false" outlineLevel="0" max="3" min="3" style="0" width="30.74"/>
    <col collapsed="false" customWidth="true" hidden="false" outlineLevel="0" max="4" min="4" style="235" width="12.53"/>
    <col collapsed="false" customWidth="false" hidden="false" outlineLevel="0" max="5" min="5" style="0" width="11.46"/>
    <col collapsed="false" customWidth="true" hidden="false" outlineLevel="0" max="6" min="6" style="0" width="6.11"/>
    <col collapsed="false" customWidth="true" hidden="false" outlineLevel="0" max="7" min="7" style="0" width="6.96"/>
    <col collapsed="false" customWidth="true" hidden="false" outlineLevel="0" max="8" min="8" style="0" width="6.85"/>
    <col collapsed="false" customWidth="true" hidden="false" outlineLevel="0" max="9" min="9" style="0" width="6.53"/>
    <col collapsed="false" customWidth="true" hidden="false" outlineLevel="0" max="10" min="10" style="0" width="5.89"/>
    <col collapsed="false" customWidth="true" hidden="false" outlineLevel="0" max="11" min="11" style="0" width="7.28"/>
    <col collapsed="false" customWidth="true" hidden="false" outlineLevel="0" max="12" min="12" style="0" width="6.11"/>
    <col collapsed="false" customWidth="true" hidden="false" outlineLevel="0" max="13" min="13" style="0" width="6.96"/>
    <col collapsed="false" customWidth="true" hidden="false" outlineLevel="0" max="14" min="14" style="0" width="6.85"/>
    <col collapsed="false" customWidth="true" hidden="false" outlineLevel="0" max="15" min="15" style="0" width="6.53"/>
    <col collapsed="false" customWidth="true" hidden="false" outlineLevel="0" max="16" min="16" style="0" width="5.89"/>
    <col collapsed="false" customWidth="true" hidden="false" outlineLevel="0" max="17" min="17" style="0" width="7.28"/>
    <col collapsed="false" customWidth="true" hidden="false" outlineLevel="0" max="18" min="18" style="0" width="6.11"/>
    <col collapsed="false" customWidth="true" hidden="false" outlineLevel="0" max="19" min="19" style="0" width="6.96"/>
    <col collapsed="false" customWidth="true" hidden="false" outlineLevel="0" max="20" min="20" style="0" width="6.85"/>
    <col collapsed="false" customWidth="true" hidden="false" outlineLevel="0" max="21" min="21" style="0" width="6.53"/>
    <col collapsed="false" customWidth="true" hidden="false" outlineLevel="0" max="22" min="22" style="0" width="5.89"/>
    <col collapsed="false" customWidth="true" hidden="false" outlineLevel="0" max="23" min="23" style="0" width="7.28"/>
    <col collapsed="false" customWidth="true" hidden="false" outlineLevel="0" max="1025" min="24" style="0" width="8.57"/>
  </cols>
  <sheetData>
    <row r="1" customFormat="false" ht="21" hidden="false" customHeight="false" outlineLevel="0" collapsed="false">
      <c r="B1" s="236" t="s">
        <v>0</v>
      </c>
      <c r="C1" s="236"/>
      <c r="D1" s="236"/>
      <c r="E1" s="237"/>
    </row>
    <row r="2" customFormat="false" ht="15.75" hidden="false" customHeight="false" outlineLevel="0" collapsed="false">
      <c r="B2" s="119" t="s">
        <v>1</v>
      </c>
      <c r="C2" s="119"/>
      <c r="D2" s="119"/>
      <c r="E2" s="238"/>
    </row>
    <row r="3" customFormat="false" ht="15" hidden="false" customHeight="false" outlineLevel="0" collapsed="false">
      <c r="B3" s="122" t="s">
        <v>2</v>
      </c>
      <c r="C3" s="122"/>
      <c r="D3" s="122"/>
      <c r="E3" s="239"/>
    </row>
    <row r="4" customFormat="false" ht="19.5" hidden="false" customHeight="false" outlineLevel="0" collapsed="false">
      <c r="B4" s="7" t="s">
        <v>147</v>
      </c>
      <c r="C4" s="7"/>
      <c r="D4" s="7"/>
    </row>
    <row r="5" customFormat="false" ht="45.75" hidden="false" customHeight="false" outlineLevel="0" collapsed="false">
      <c r="A5" s="38" t="s">
        <v>4</v>
      </c>
      <c r="B5" s="39" t="s">
        <v>90</v>
      </c>
      <c r="C5" s="39" t="s">
        <v>6</v>
      </c>
      <c r="D5" s="240" t="s">
        <v>148</v>
      </c>
      <c r="E5" s="41" t="s">
        <v>149</v>
      </c>
      <c r="F5" s="42" t="s">
        <v>93</v>
      </c>
      <c r="G5" s="12" t="s">
        <v>94</v>
      </c>
      <c r="H5" s="12" t="s">
        <v>95</v>
      </c>
      <c r="I5" s="12" t="s">
        <v>96</v>
      </c>
      <c r="J5" s="43" t="s">
        <v>97</v>
      </c>
      <c r="K5" s="44" t="s">
        <v>134</v>
      </c>
      <c r="L5" s="42" t="s">
        <v>93</v>
      </c>
      <c r="M5" s="12" t="s">
        <v>94</v>
      </c>
      <c r="N5" s="12" t="s">
        <v>95</v>
      </c>
      <c r="O5" s="12" t="s">
        <v>96</v>
      </c>
      <c r="P5" s="43" t="s">
        <v>97</v>
      </c>
      <c r="Q5" s="44" t="s">
        <v>135</v>
      </c>
      <c r="R5" s="42" t="s">
        <v>93</v>
      </c>
      <c r="S5" s="12" t="s">
        <v>94</v>
      </c>
      <c r="T5" s="12" t="s">
        <v>95</v>
      </c>
      <c r="U5" s="12" t="s">
        <v>96</v>
      </c>
      <c r="V5" s="43" t="s">
        <v>97</v>
      </c>
      <c r="W5" s="44" t="s">
        <v>136</v>
      </c>
    </row>
    <row r="6" customFormat="false" ht="15.75" hidden="false" customHeight="false" outlineLevel="0" collapsed="false">
      <c r="A6" s="46" t="n">
        <f aca="false">(ROW()-5)</f>
        <v>1</v>
      </c>
      <c r="B6" s="47" t="n">
        <v>5229</v>
      </c>
      <c r="C6" s="48" t="s">
        <v>12</v>
      </c>
      <c r="D6" s="241" t="n">
        <f aca="false">AVERAGE(K6,Q6,W6)</f>
        <v>6</v>
      </c>
      <c r="E6" s="27"/>
      <c r="F6" s="51" t="n">
        <v>1</v>
      </c>
      <c r="G6" s="52" t="n">
        <v>1</v>
      </c>
      <c r="H6" s="52" t="n">
        <v>2</v>
      </c>
      <c r="I6" s="52"/>
      <c r="J6" s="53" t="n">
        <v>2</v>
      </c>
      <c r="K6" s="54" t="n">
        <f aca="false">SUM(F6:J6)</f>
        <v>6</v>
      </c>
      <c r="L6" s="51" t="n">
        <v>1</v>
      </c>
      <c r="M6" s="52" t="n">
        <v>1</v>
      </c>
      <c r="N6" s="52" t="n">
        <v>2</v>
      </c>
      <c r="O6" s="52"/>
      <c r="P6" s="53" t="n">
        <v>2</v>
      </c>
      <c r="Q6" s="54" t="n">
        <f aca="false">SUM(L6:P6)</f>
        <v>6</v>
      </c>
      <c r="R6" s="51" t="n">
        <v>1</v>
      </c>
      <c r="S6" s="52" t="n">
        <v>1</v>
      </c>
      <c r="T6" s="52" t="n">
        <v>2</v>
      </c>
      <c r="U6" s="52"/>
      <c r="V6" s="53" t="n">
        <v>2</v>
      </c>
      <c r="W6" s="54" t="n">
        <f aca="false">SUM(R6:V6)</f>
        <v>6</v>
      </c>
    </row>
    <row r="7" customFormat="false" ht="15.75" hidden="false" customHeight="false" outlineLevel="0" collapsed="false">
      <c r="A7" s="46" t="n">
        <f aca="false">(ROW()-5)</f>
        <v>2</v>
      </c>
      <c r="B7" s="56" t="n">
        <v>7359</v>
      </c>
      <c r="C7" s="48" t="s">
        <v>13</v>
      </c>
      <c r="D7" s="241" t="n">
        <f aca="false">AVERAGE(K7,Q7,W7)</f>
        <v>7</v>
      </c>
      <c r="E7" s="27"/>
      <c r="F7" s="51" t="n">
        <v>2</v>
      </c>
      <c r="G7" s="52" t="n">
        <v>1</v>
      </c>
      <c r="H7" s="52" t="n">
        <v>2</v>
      </c>
      <c r="I7" s="52" t="n">
        <v>0</v>
      </c>
      <c r="J7" s="53" t="n">
        <v>2</v>
      </c>
      <c r="K7" s="54" t="n">
        <f aca="false">SUM(F7:J7)</f>
        <v>7</v>
      </c>
      <c r="L7" s="51" t="n">
        <v>2</v>
      </c>
      <c r="M7" s="52" t="n">
        <v>1</v>
      </c>
      <c r="N7" s="52" t="n">
        <v>2</v>
      </c>
      <c r="O7" s="52" t="n">
        <v>0</v>
      </c>
      <c r="P7" s="53" t="n">
        <v>2</v>
      </c>
      <c r="Q7" s="54" t="n">
        <f aca="false">SUM(L7:P7)</f>
        <v>7</v>
      </c>
      <c r="R7" s="51" t="n">
        <v>2</v>
      </c>
      <c r="S7" s="52" t="n">
        <v>1</v>
      </c>
      <c r="T7" s="52" t="n">
        <v>2</v>
      </c>
      <c r="U7" s="52" t="n">
        <v>0</v>
      </c>
      <c r="V7" s="53" t="n">
        <v>2</v>
      </c>
      <c r="W7" s="54" t="n">
        <f aca="false">SUM(R7:V7)</f>
        <v>7</v>
      </c>
    </row>
    <row r="8" customFormat="false" ht="15.75" hidden="false" customHeight="false" outlineLevel="0" collapsed="false">
      <c r="A8" s="46" t="n">
        <f aca="false">(ROW()-5)</f>
        <v>3</v>
      </c>
      <c r="B8" s="56" t="n">
        <v>7613</v>
      </c>
      <c r="C8" s="48" t="s">
        <v>14</v>
      </c>
      <c r="D8" s="241" t="n">
        <f aca="false">AVERAGE(K8,Q8,W8)</f>
        <v>8.33333333333333</v>
      </c>
      <c r="E8" s="27"/>
      <c r="F8" s="51" t="n">
        <v>2</v>
      </c>
      <c r="G8" s="52" t="n">
        <v>2</v>
      </c>
      <c r="H8" s="52" t="n">
        <v>3</v>
      </c>
      <c r="I8" s="52" t="n">
        <v>0</v>
      </c>
      <c r="J8" s="53" t="n">
        <v>2</v>
      </c>
      <c r="K8" s="54" t="n">
        <f aca="false">SUM(F8:J8)</f>
        <v>9</v>
      </c>
      <c r="L8" s="51" t="n">
        <v>2</v>
      </c>
      <c r="M8" s="52" t="n">
        <v>2</v>
      </c>
      <c r="N8" s="52" t="n">
        <v>2</v>
      </c>
      <c r="O8" s="52" t="n">
        <v>0</v>
      </c>
      <c r="P8" s="53" t="n">
        <v>2</v>
      </c>
      <c r="Q8" s="54" t="n">
        <f aca="false">SUM(L8:P8)</f>
        <v>8</v>
      </c>
      <c r="R8" s="51" t="n">
        <v>2</v>
      </c>
      <c r="S8" s="52" t="n">
        <v>2</v>
      </c>
      <c r="T8" s="52" t="n">
        <v>2</v>
      </c>
      <c r="U8" s="52" t="n">
        <v>0</v>
      </c>
      <c r="V8" s="53" t="n">
        <v>2</v>
      </c>
      <c r="W8" s="54" t="n">
        <f aca="false">SUM(R8:V8)</f>
        <v>8</v>
      </c>
    </row>
    <row r="9" customFormat="false" ht="15.75" hidden="false" customHeight="false" outlineLevel="0" collapsed="false">
      <c r="A9" s="46" t="n">
        <f aca="false">(ROW()-5)</f>
        <v>4</v>
      </c>
      <c r="B9" s="56" t="n">
        <v>7614</v>
      </c>
      <c r="C9" s="48" t="s">
        <v>15</v>
      </c>
      <c r="D9" s="241" t="n">
        <f aca="false">AVERAGE(K9,Q9,W9)</f>
        <v>7.66666666666667</v>
      </c>
      <c r="E9" s="27"/>
      <c r="F9" s="51" t="n">
        <v>2</v>
      </c>
      <c r="G9" s="52" t="n">
        <v>2</v>
      </c>
      <c r="H9" s="52" t="n">
        <v>2</v>
      </c>
      <c r="I9" s="52" t="n">
        <v>0</v>
      </c>
      <c r="J9" s="53" t="n">
        <v>2</v>
      </c>
      <c r="K9" s="54" t="n">
        <f aca="false">SUM(F9:J9)</f>
        <v>8</v>
      </c>
      <c r="L9" s="51" t="n">
        <v>2</v>
      </c>
      <c r="M9" s="52" t="n">
        <v>2</v>
      </c>
      <c r="N9" s="52" t="n">
        <v>2</v>
      </c>
      <c r="O9" s="52" t="n">
        <v>0</v>
      </c>
      <c r="P9" s="53" t="n">
        <v>2</v>
      </c>
      <c r="Q9" s="54" t="n">
        <f aca="false">SUM(L9:P9)</f>
        <v>8</v>
      </c>
      <c r="R9" s="51" t="n">
        <v>2</v>
      </c>
      <c r="S9" s="52" t="n">
        <v>1</v>
      </c>
      <c r="T9" s="52" t="n">
        <v>1</v>
      </c>
      <c r="U9" s="52" t="n">
        <v>1</v>
      </c>
      <c r="V9" s="53" t="n">
        <v>2</v>
      </c>
      <c r="W9" s="54" t="n">
        <f aca="false">SUM(R9:V9)</f>
        <v>7</v>
      </c>
    </row>
    <row r="10" customFormat="false" ht="16.5" hidden="false" customHeight="true" outlineLevel="0" collapsed="false">
      <c r="A10" s="46" t="n">
        <f aca="false">(ROW()-5)</f>
        <v>5</v>
      </c>
      <c r="B10" s="56" t="n">
        <v>7615</v>
      </c>
      <c r="C10" s="48" t="s">
        <v>102</v>
      </c>
      <c r="D10" s="241" t="n">
        <f aca="false">AVERAGE(K10,Q10,W10)</f>
        <v>9.66666666666667</v>
      </c>
      <c r="E10" s="27"/>
      <c r="F10" s="51" t="n">
        <v>2</v>
      </c>
      <c r="G10" s="52" t="n">
        <v>2</v>
      </c>
      <c r="H10" s="52" t="n">
        <v>3</v>
      </c>
      <c r="I10" s="52"/>
      <c r="J10" s="53" t="n">
        <v>2</v>
      </c>
      <c r="K10" s="54" t="n">
        <f aca="false">SUM(F10:J10)</f>
        <v>9</v>
      </c>
      <c r="L10" s="51" t="n">
        <v>2</v>
      </c>
      <c r="M10" s="52" t="n">
        <v>2</v>
      </c>
      <c r="N10" s="52" t="n">
        <v>3</v>
      </c>
      <c r="O10" s="52" t="n">
        <v>1</v>
      </c>
      <c r="P10" s="53" t="n">
        <v>2</v>
      </c>
      <c r="Q10" s="54" t="n">
        <f aca="false">SUM(L10:P10)</f>
        <v>10</v>
      </c>
      <c r="R10" s="51" t="n">
        <v>2</v>
      </c>
      <c r="S10" s="52" t="n">
        <v>2</v>
      </c>
      <c r="T10" s="52" t="n">
        <v>3</v>
      </c>
      <c r="U10" s="52" t="n">
        <v>1</v>
      </c>
      <c r="V10" s="53" t="n">
        <v>2</v>
      </c>
      <c r="W10" s="54" t="n">
        <f aca="false">SUM(R10:V10)</f>
        <v>10</v>
      </c>
    </row>
    <row r="11" customFormat="false" ht="15.75" hidden="false" customHeight="false" outlineLevel="0" collapsed="false">
      <c r="A11" s="46" t="n">
        <f aca="false">(ROW()-5)</f>
        <v>6</v>
      </c>
      <c r="B11" s="56" t="n">
        <v>7616</v>
      </c>
      <c r="C11" s="48" t="s">
        <v>17</v>
      </c>
      <c r="D11" s="241" t="n">
        <f aca="false">AVERAGE(K11,Q11,W11)</f>
        <v>9.66666666666667</v>
      </c>
      <c r="E11" s="27"/>
      <c r="F11" s="51" t="n">
        <v>2</v>
      </c>
      <c r="G11" s="52" t="n">
        <v>2</v>
      </c>
      <c r="H11" s="52" t="n">
        <v>3</v>
      </c>
      <c r="I11" s="52" t="n">
        <v>1</v>
      </c>
      <c r="J11" s="53" t="n">
        <v>2</v>
      </c>
      <c r="K11" s="54" t="n">
        <f aca="false">SUM(F11:J11)</f>
        <v>10</v>
      </c>
      <c r="L11" s="51" t="n">
        <v>2</v>
      </c>
      <c r="M11" s="52" t="n">
        <v>2</v>
      </c>
      <c r="N11" s="52" t="n">
        <v>2</v>
      </c>
      <c r="O11" s="52" t="n">
        <v>1</v>
      </c>
      <c r="P11" s="53" t="n">
        <v>2</v>
      </c>
      <c r="Q11" s="54" t="n">
        <f aca="false">SUM(L11:P11)</f>
        <v>9</v>
      </c>
      <c r="R11" s="51" t="n">
        <v>2</v>
      </c>
      <c r="S11" s="52" t="n">
        <v>2</v>
      </c>
      <c r="T11" s="52" t="n">
        <v>3</v>
      </c>
      <c r="U11" s="52" t="n">
        <v>1</v>
      </c>
      <c r="V11" s="53" t="n">
        <v>2</v>
      </c>
      <c r="W11" s="54" t="n">
        <f aca="false">SUM(R11:V11)</f>
        <v>10</v>
      </c>
    </row>
    <row r="12" customFormat="false" ht="15.75" hidden="false" customHeight="false" outlineLevel="0" collapsed="false">
      <c r="A12" s="46" t="n">
        <f aca="false">(ROW()-5)</f>
        <v>7</v>
      </c>
      <c r="B12" s="56" t="n">
        <v>7617</v>
      </c>
      <c r="C12" s="48" t="s">
        <v>18</v>
      </c>
      <c r="D12" s="241" t="n">
        <f aca="false">AVERAGE(K12,Q12,W12)</f>
        <v>9</v>
      </c>
      <c r="E12" s="27"/>
      <c r="F12" s="51" t="n">
        <v>2</v>
      </c>
      <c r="G12" s="52" t="n">
        <v>2</v>
      </c>
      <c r="H12" s="52" t="n">
        <v>3</v>
      </c>
      <c r="I12" s="52" t="n">
        <v>0</v>
      </c>
      <c r="J12" s="53" t="n">
        <v>2</v>
      </c>
      <c r="K12" s="54" t="n">
        <f aca="false">SUM(F12:J12)</f>
        <v>9</v>
      </c>
      <c r="L12" s="51" t="n">
        <v>2</v>
      </c>
      <c r="M12" s="52" t="n">
        <v>2</v>
      </c>
      <c r="N12" s="52" t="n">
        <v>3</v>
      </c>
      <c r="O12" s="52" t="n">
        <v>0</v>
      </c>
      <c r="P12" s="53" t="n">
        <v>2</v>
      </c>
      <c r="Q12" s="54" t="n">
        <f aca="false">SUM(L12:P12)</f>
        <v>9</v>
      </c>
      <c r="R12" s="51" t="n">
        <v>2</v>
      </c>
      <c r="S12" s="52" t="n">
        <v>2</v>
      </c>
      <c r="T12" s="52" t="n">
        <v>3</v>
      </c>
      <c r="U12" s="52" t="n">
        <v>1</v>
      </c>
      <c r="V12" s="53" t="n">
        <v>1</v>
      </c>
      <c r="W12" s="54" t="n">
        <f aca="false">SUM(R12:V12)</f>
        <v>9</v>
      </c>
    </row>
    <row r="13" customFormat="false" ht="15.75" hidden="false" customHeight="false" outlineLevel="0" collapsed="false">
      <c r="A13" s="46" t="n">
        <f aca="false">(ROW()-5)</f>
        <v>8</v>
      </c>
      <c r="B13" s="56" t="n">
        <v>7618</v>
      </c>
      <c r="C13" s="48" t="s">
        <v>19</v>
      </c>
      <c r="D13" s="241" t="n">
        <f aca="false">AVERAGE(K13,Q13,W13)</f>
        <v>9.66666666666667</v>
      </c>
      <c r="E13" s="27"/>
      <c r="F13" s="51" t="n">
        <v>2</v>
      </c>
      <c r="G13" s="52" t="n">
        <v>2</v>
      </c>
      <c r="H13" s="52" t="n">
        <v>3</v>
      </c>
      <c r="I13" s="52" t="n">
        <v>1</v>
      </c>
      <c r="J13" s="53" t="n">
        <v>2</v>
      </c>
      <c r="K13" s="54" t="n">
        <f aca="false">SUM(F13:J13)</f>
        <v>10</v>
      </c>
      <c r="L13" s="51" t="n">
        <v>2</v>
      </c>
      <c r="M13" s="52" t="n">
        <v>2</v>
      </c>
      <c r="N13" s="52" t="n">
        <v>3</v>
      </c>
      <c r="O13" s="52" t="n">
        <v>1</v>
      </c>
      <c r="P13" s="53" t="n">
        <v>2</v>
      </c>
      <c r="Q13" s="54" t="n">
        <f aca="false">SUM(L13:P13)</f>
        <v>10</v>
      </c>
      <c r="R13" s="51" t="n">
        <v>2</v>
      </c>
      <c r="S13" s="52" t="n">
        <v>2</v>
      </c>
      <c r="T13" s="52" t="n">
        <v>3</v>
      </c>
      <c r="U13" s="52" t="n">
        <v>0</v>
      </c>
      <c r="V13" s="53" t="n">
        <v>2</v>
      </c>
      <c r="W13" s="54" t="n">
        <f aca="false">SUM(R13:V13)</f>
        <v>9</v>
      </c>
    </row>
    <row r="14" customFormat="false" ht="15.75" hidden="false" customHeight="false" outlineLevel="0" collapsed="false">
      <c r="A14" s="46" t="n">
        <f aca="false">(ROW()-5)</f>
        <v>9</v>
      </c>
      <c r="B14" s="56" t="n">
        <v>7619</v>
      </c>
      <c r="C14" s="48" t="s">
        <v>20</v>
      </c>
      <c r="D14" s="241" t="n">
        <f aca="false">AVERAGE(K14,Q14,W14)</f>
        <v>7.66666666666667</v>
      </c>
      <c r="E14" s="27"/>
      <c r="F14" s="51" t="n">
        <v>2</v>
      </c>
      <c r="G14" s="52" t="n">
        <v>1</v>
      </c>
      <c r="H14" s="52" t="n">
        <v>2</v>
      </c>
      <c r="I14" s="52" t="n">
        <v>0</v>
      </c>
      <c r="J14" s="53" t="n">
        <v>2</v>
      </c>
      <c r="K14" s="54" t="n">
        <f aca="false">SUM(F14:J14)</f>
        <v>7</v>
      </c>
      <c r="L14" s="51" t="n">
        <v>2</v>
      </c>
      <c r="M14" s="52" t="n">
        <v>2</v>
      </c>
      <c r="N14" s="52" t="n">
        <v>2</v>
      </c>
      <c r="O14" s="52" t="n">
        <v>0</v>
      </c>
      <c r="P14" s="53" t="n">
        <v>2</v>
      </c>
      <c r="Q14" s="54" t="n">
        <f aca="false">SUM(L14:P14)</f>
        <v>8</v>
      </c>
      <c r="R14" s="51" t="n">
        <v>2</v>
      </c>
      <c r="S14" s="52" t="n">
        <v>2</v>
      </c>
      <c r="T14" s="52" t="n">
        <v>2</v>
      </c>
      <c r="U14" s="52" t="n">
        <v>0</v>
      </c>
      <c r="V14" s="53" t="n">
        <v>2</v>
      </c>
      <c r="W14" s="54" t="n">
        <f aca="false">SUM(R14:V14)</f>
        <v>8</v>
      </c>
    </row>
    <row r="15" customFormat="false" ht="15.75" hidden="false" customHeight="false" outlineLevel="0" collapsed="false">
      <c r="A15" s="46" t="n">
        <f aca="false">(ROW()-5)</f>
        <v>10</v>
      </c>
      <c r="B15" s="56" t="n">
        <v>7620</v>
      </c>
      <c r="C15" s="48" t="s">
        <v>21</v>
      </c>
      <c r="D15" s="241" t="n">
        <f aca="false">AVERAGE(K15,Q15,W15)</f>
        <v>8</v>
      </c>
      <c r="E15" s="27"/>
      <c r="F15" s="51" t="n">
        <v>2</v>
      </c>
      <c r="G15" s="52" t="n">
        <v>2</v>
      </c>
      <c r="H15" s="52" t="n">
        <v>2</v>
      </c>
      <c r="I15" s="52" t="n">
        <v>0</v>
      </c>
      <c r="J15" s="53" t="n">
        <v>2</v>
      </c>
      <c r="K15" s="54" t="n">
        <f aca="false">SUM(F15:J15)</f>
        <v>8</v>
      </c>
      <c r="L15" s="51" t="n">
        <v>2</v>
      </c>
      <c r="M15" s="52" t="n">
        <v>2</v>
      </c>
      <c r="N15" s="52" t="n">
        <v>2</v>
      </c>
      <c r="O15" s="52" t="n">
        <v>0</v>
      </c>
      <c r="P15" s="53" t="n">
        <v>2</v>
      </c>
      <c r="Q15" s="54" t="n">
        <f aca="false">SUM(L15:P15)</f>
        <v>8</v>
      </c>
      <c r="R15" s="51" t="n">
        <v>2</v>
      </c>
      <c r="S15" s="52" t="n">
        <v>2</v>
      </c>
      <c r="T15" s="52" t="n">
        <v>2</v>
      </c>
      <c r="U15" s="52" t="n">
        <v>0</v>
      </c>
      <c r="V15" s="53" t="n">
        <v>2</v>
      </c>
      <c r="W15" s="54" t="n">
        <f aca="false">SUM(R15:V15)</f>
        <v>8</v>
      </c>
    </row>
    <row r="16" customFormat="false" ht="15.75" hidden="false" customHeight="false" outlineLevel="0" collapsed="false">
      <c r="A16" s="46" t="n">
        <f aca="false">(ROW()-5)</f>
        <v>11</v>
      </c>
      <c r="B16" s="56" t="n">
        <v>7621</v>
      </c>
      <c r="C16" s="48" t="s">
        <v>22</v>
      </c>
      <c r="D16" s="241" t="n">
        <f aca="false">AVERAGE(K16,Q16,W16)</f>
        <v>8.33333333333333</v>
      </c>
      <c r="E16" s="27"/>
      <c r="F16" s="51" t="n">
        <v>2</v>
      </c>
      <c r="G16" s="52" t="n">
        <v>2</v>
      </c>
      <c r="H16" s="52" t="n">
        <v>2</v>
      </c>
      <c r="I16" s="52" t="n">
        <v>0</v>
      </c>
      <c r="J16" s="53" t="n">
        <v>2</v>
      </c>
      <c r="K16" s="54" t="n">
        <f aca="false">SUM(F16:J16)</f>
        <v>8</v>
      </c>
      <c r="L16" s="51" t="n">
        <v>2</v>
      </c>
      <c r="M16" s="52" t="n">
        <v>2</v>
      </c>
      <c r="N16" s="52" t="n">
        <v>2</v>
      </c>
      <c r="O16" s="52" t="n">
        <v>1</v>
      </c>
      <c r="P16" s="53" t="n">
        <v>2</v>
      </c>
      <c r="Q16" s="54" t="n">
        <f aca="false">SUM(L16:P16)</f>
        <v>9</v>
      </c>
      <c r="R16" s="51" t="n">
        <v>2</v>
      </c>
      <c r="S16" s="52" t="n">
        <v>2</v>
      </c>
      <c r="T16" s="52" t="n">
        <v>2</v>
      </c>
      <c r="U16" s="52" t="n">
        <v>0</v>
      </c>
      <c r="V16" s="53" t="n">
        <v>2</v>
      </c>
      <c r="W16" s="54" t="n">
        <f aca="false">SUM(R16:V16)</f>
        <v>8</v>
      </c>
    </row>
    <row r="17" customFormat="false" ht="15.75" hidden="false" customHeight="false" outlineLevel="0" collapsed="false">
      <c r="A17" s="46" t="n">
        <f aca="false">(ROW()-5)</f>
        <v>12</v>
      </c>
      <c r="B17" s="56" t="n">
        <v>7622</v>
      </c>
      <c r="C17" s="48" t="s">
        <v>23</v>
      </c>
      <c r="D17" s="241" t="n">
        <f aca="false">AVERAGE(K17,Q17,W17)</f>
        <v>9</v>
      </c>
      <c r="E17" s="27"/>
      <c r="F17" s="51" t="n">
        <v>2</v>
      </c>
      <c r="G17" s="52" t="n">
        <v>2</v>
      </c>
      <c r="H17" s="52" t="n">
        <v>3</v>
      </c>
      <c r="I17" s="52" t="n">
        <v>0</v>
      </c>
      <c r="J17" s="53" t="n">
        <v>2</v>
      </c>
      <c r="K17" s="54" t="n">
        <f aca="false">SUM(F17:J17)</f>
        <v>9</v>
      </c>
      <c r="L17" s="51" t="n">
        <v>2</v>
      </c>
      <c r="M17" s="52" t="n">
        <v>2</v>
      </c>
      <c r="N17" s="52" t="n">
        <v>3</v>
      </c>
      <c r="O17" s="52" t="n">
        <v>0</v>
      </c>
      <c r="P17" s="53" t="n">
        <v>2</v>
      </c>
      <c r="Q17" s="54" t="n">
        <f aca="false">SUM(L17:P17)</f>
        <v>9</v>
      </c>
      <c r="R17" s="51" t="n">
        <v>2</v>
      </c>
      <c r="S17" s="52" t="n">
        <v>2</v>
      </c>
      <c r="T17" s="52" t="n">
        <v>3</v>
      </c>
      <c r="U17" s="52" t="n">
        <v>0</v>
      </c>
      <c r="V17" s="53" t="n">
        <v>2</v>
      </c>
      <c r="W17" s="54" t="n">
        <f aca="false">SUM(R17:V17)</f>
        <v>9</v>
      </c>
    </row>
    <row r="18" customFormat="false" ht="15.75" hidden="false" customHeight="false" outlineLevel="0" collapsed="false">
      <c r="A18" s="46"/>
      <c r="B18" s="56" t="n">
        <v>7623</v>
      </c>
      <c r="C18" s="57" t="s">
        <v>24</v>
      </c>
      <c r="D18" s="241" t="n">
        <f aca="false">AVERAGE(K18,Q18,W18)</f>
        <v>7</v>
      </c>
      <c r="E18" s="27"/>
      <c r="F18" s="51" t="n">
        <v>2</v>
      </c>
      <c r="G18" s="52" t="n">
        <v>1</v>
      </c>
      <c r="H18" s="52" t="n">
        <v>2</v>
      </c>
      <c r="I18" s="52" t="n">
        <v>0</v>
      </c>
      <c r="J18" s="53" t="n">
        <v>2</v>
      </c>
      <c r="K18" s="54" t="n">
        <f aca="false">SUM(F18:J18)</f>
        <v>7</v>
      </c>
      <c r="L18" s="51" t="n">
        <v>2</v>
      </c>
      <c r="M18" s="52" t="n">
        <v>1</v>
      </c>
      <c r="N18" s="52" t="n">
        <v>2</v>
      </c>
      <c r="O18" s="52" t="n">
        <v>0</v>
      </c>
      <c r="P18" s="53" t="n">
        <v>1</v>
      </c>
      <c r="Q18" s="54" t="n">
        <f aca="false">SUM(L18:P18)</f>
        <v>6</v>
      </c>
      <c r="R18" s="51" t="n">
        <v>2</v>
      </c>
      <c r="S18" s="52" t="n">
        <v>2</v>
      </c>
      <c r="T18" s="52" t="n">
        <v>2</v>
      </c>
      <c r="U18" s="52" t="n">
        <v>0</v>
      </c>
      <c r="V18" s="53" t="n">
        <v>2</v>
      </c>
      <c r="W18" s="54" t="n">
        <f aca="false">SUM(R18:V18)</f>
        <v>8</v>
      </c>
    </row>
    <row r="19" customFormat="false" ht="15.75" hidden="false" customHeight="false" outlineLevel="0" collapsed="false">
      <c r="A19" s="46" t="n">
        <f aca="false">(ROW()-5)</f>
        <v>14</v>
      </c>
      <c r="B19" s="56" t="n">
        <v>7624</v>
      </c>
      <c r="C19" s="48" t="s">
        <v>25</v>
      </c>
      <c r="D19" s="241" t="n">
        <f aca="false">AVERAGE(K19,Q19,W19)</f>
        <v>9.66666666666667</v>
      </c>
      <c r="E19" s="27"/>
      <c r="F19" s="51" t="n">
        <v>2</v>
      </c>
      <c r="G19" s="52" t="n">
        <v>2</v>
      </c>
      <c r="H19" s="52" t="n">
        <v>3</v>
      </c>
      <c r="I19" s="52" t="n">
        <v>1</v>
      </c>
      <c r="J19" s="53" t="n">
        <v>2</v>
      </c>
      <c r="K19" s="54" t="n">
        <f aca="false">SUM(F19:J19)</f>
        <v>10</v>
      </c>
      <c r="L19" s="51" t="n">
        <v>2</v>
      </c>
      <c r="M19" s="52" t="n">
        <v>2</v>
      </c>
      <c r="N19" s="52" t="n">
        <v>3</v>
      </c>
      <c r="O19" s="52" t="n">
        <v>1</v>
      </c>
      <c r="P19" s="53" t="n">
        <v>2</v>
      </c>
      <c r="Q19" s="54" t="n">
        <f aca="false">SUM(L19:P19)</f>
        <v>10</v>
      </c>
      <c r="R19" s="51" t="n">
        <v>2</v>
      </c>
      <c r="S19" s="52" t="n">
        <v>2</v>
      </c>
      <c r="T19" s="52" t="n">
        <v>3</v>
      </c>
      <c r="U19" s="52" t="n">
        <v>0</v>
      </c>
      <c r="V19" s="53" t="n">
        <v>2</v>
      </c>
      <c r="W19" s="54" t="n">
        <f aca="false">SUM(R19:V19)</f>
        <v>9</v>
      </c>
    </row>
    <row r="20" customFormat="false" ht="15.75" hidden="false" customHeight="false" outlineLevel="0" collapsed="false">
      <c r="A20" s="46" t="n">
        <f aca="false">(ROW()-5)</f>
        <v>15</v>
      </c>
      <c r="B20" s="56" t="n">
        <v>7625</v>
      </c>
      <c r="C20" s="48" t="s">
        <v>26</v>
      </c>
      <c r="D20" s="241" t="n">
        <f aca="false">AVERAGE(K20,Q20,W20)</f>
        <v>8</v>
      </c>
      <c r="E20" s="27"/>
      <c r="F20" s="51" t="n">
        <v>2</v>
      </c>
      <c r="G20" s="52" t="n">
        <v>2</v>
      </c>
      <c r="H20" s="52" t="n">
        <v>3</v>
      </c>
      <c r="I20" s="52" t="n">
        <v>0</v>
      </c>
      <c r="J20" s="53" t="n">
        <v>2</v>
      </c>
      <c r="K20" s="54" t="n">
        <f aca="false">SUM(F20:J20)</f>
        <v>9</v>
      </c>
      <c r="L20" s="51" t="n">
        <v>2</v>
      </c>
      <c r="M20" s="52" t="n">
        <v>2</v>
      </c>
      <c r="N20" s="52" t="n">
        <v>2</v>
      </c>
      <c r="O20" s="52" t="n">
        <v>0</v>
      </c>
      <c r="P20" s="53" t="n">
        <v>2</v>
      </c>
      <c r="Q20" s="54" t="n">
        <f aca="false">SUM(L20:P20)</f>
        <v>8</v>
      </c>
      <c r="R20" s="51" t="n">
        <v>2</v>
      </c>
      <c r="S20" s="52" t="n">
        <v>2</v>
      </c>
      <c r="T20" s="52" t="n">
        <v>2</v>
      </c>
      <c r="U20" s="52" t="n">
        <v>0</v>
      </c>
      <c r="V20" s="53" t="n">
        <v>1</v>
      </c>
      <c r="W20" s="54" t="n">
        <f aca="false">SUM(R20:V20)</f>
        <v>7</v>
      </c>
    </row>
    <row r="21" customFormat="false" ht="15.75" hidden="false" customHeight="false" outlineLevel="0" collapsed="false">
      <c r="A21" s="46" t="n">
        <f aca="false">(ROW()-5)</f>
        <v>16</v>
      </c>
      <c r="B21" s="56" t="n">
        <v>7626</v>
      </c>
      <c r="C21" s="48" t="s">
        <v>27</v>
      </c>
      <c r="D21" s="241" t="n">
        <f aca="false">AVERAGE(K21,Q21,W21)</f>
        <v>8.66666666666667</v>
      </c>
      <c r="E21" s="27"/>
      <c r="F21" s="51" t="n">
        <v>2</v>
      </c>
      <c r="G21" s="52" t="n">
        <v>2</v>
      </c>
      <c r="H21" s="52" t="n">
        <v>3</v>
      </c>
      <c r="I21" s="52" t="n">
        <v>0</v>
      </c>
      <c r="J21" s="53" t="n">
        <v>2</v>
      </c>
      <c r="K21" s="54" t="n">
        <f aca="false">SUM(F21:J21)</f>
        <v>9</v>
      </c>
      <c r="L21" s="51" t="n">
        <v>2</v>
      </c>
      <c r="M21" s="52" t="n">
        <v>2</v>
      </c>
      <c r="N21" s="52" t="n">
        <v>3</v>
      </c>
      <c r="O21" s="52" t="n">
        <v>0</v>
      </c>
      <c r="P21" s="53" t="n">
        <v>2</v>
      </c>
      <c r="Q21" s="54" t="n">
        <f aca="false">SUM(L21:P21)</f>
        <v>9</v>
      </c>
      <c r="R21" s="51" t="n">
        <v>2</v>
      </c>
      <c r="S21" s="52" t="n">
        <v>2</v>
      </c>
      <c r="T21" s="52" t="n">
        <v>3</v>
      </c>
      <c r="U21" s="52" t="n">
        <v>0</v>
      </c>
      <c r="V21" s="53" t="n">
        <v>1</v>
      </c>
      <c r="W21" s="54" t="n">
        <f aca="false">SUM(R21:V21)</f>
        <v>8</v>
      </c>
    </row>
    <row r="22" customFormat="false" ht="15.75" hidden="false" customHeight="false" outlineLevel="0" collapsed="false">
      <c r="A22" s="46" t="n">
        <f aca="false">(ROW()-5)</f>
        <v>17</v>
      </c>
      <c r="B22" s="56" t="n">
        <v>7627</v>
      </c>
      <c r="C22" s="48" t="s">
        <v>150</v>
      </c>
      <c r="D22" s="241" t="n">
        <f aca="false">AVERAGE(K22,Q22,W22)</f>
        <v>8.33333333333333</v>
      </c>
      <c r="E22" s="27"/>
      <c r="F22" s="51" t="n">
        <v>2</v>
      </c>
      <c r="G22" s="52" t="n">
        <v>2</v>
      </c>
      <c r="H22" s="52" t="n">
        <v>2</v>
      </c>
      <c r="I22" s="52" t="n">
        <v>0</v>
      </c>
      <c r="J22" s="53" t="n">
        <v>2</v>
      </c>
      <c r="K22" s="54" t="n">
        <f aca="false">SUM(F22:J22)</f>
        <v>8</v>
      </c>
      <c r="L22" s="51" t="n">
        <v>2</v>
      </c>
      <c r="M22" s="52" t="n">
        <v>2</v>
      </c>
      <c r="N22" s="52" t="n">
        <v>2</v>
      </c>
      <c r="O22" s="52" t="n">
        <v>0</v>
      </c>
      <c r="P22" s="53" t="n">
        <v>2</v>
      </c>
      <c r="Q22" s="54" t="n">
        <f aca="false">SUM(L22:P22)</f>
        <v>8</v>
      </c>
      <c r="R22" s="51" t="n">
        <v>2</v>
      </c>
      <c r="S22" s="52" t="n">
        <v>2</v>
      </c>
      <c r="T22" s="52" t="n">
        <v>3</v>
      </c>
      <c r="U22" s="52" t="n">
        <v>0</v>
      </c>
      <c r="V22" s="53" t="n">
        <v>2</v>
      </c>
      <c r="W22" s="54" t="n">
        <f aca="false">SUM(R22:V22)</f>
        <v>9</v>
      </c>
    </row>
    <row r="23" customFormat="false" ht="15.75" hidden="false" customHeight="false" outlineLevel="0" collapsed="false">
      <c r="A23" s="46" t="n">
        <f aca="false">(ROW()-5)</f>
        <v>18</v>
      </c>
      <c r="B23" s="56" t="n">
        <v>7628</v>
      </c>
      <c r="C23" s="48" t="s">
        <v>29</v>
      </c>
      <c r="D23" s="241" t="n">
        <f aca="false">AVERAGE(K23,Q23,W23)</f>
        <v>8</v>
      </c>
      <c r="E23" s="27"/>
      <c r="F23" s="51" t="n">
        <v>2</v>
      </c>
      <c r="G23" s="52" t="n">
        <v>2</v>
      </c>
      <c r="H23" s="52" t="n">
        <v>3</v>
      </c>
      <c r="I23" s="52" t="n">
        <v>0</v>
      </c>
      <c r="J23" s="53" t="n">
        <v>2</v>
      </c>
      <c r="K23" s="54" t="n">
        <f aca="false">SUM(F23:J23)</f>
        <v>9</v>
      </c>
      <c r="L23" s="51" t="n">
        <v>2</v>
      </c>
      <c r="M23" s="52" t="n">
        <v>1</v>
      </c>
      <c r="N23" s="52" t="n">
        <v>2</v>
      </c>
      <c r="O23" s="52" t="n">
        <v>0</v>
      </c>
      <c r="P23" s="53" t="n">
        <v>1</v>
      </c>
      <c r="Q23" s="54" t="n">
        <f aca="false">SUM(L23:P23)</f>
        <v>6</v>
      </c>
      <c r="R23" s="51" t="n">
        <v>2</v>
      </c>
      <c r="S23" s="52" t="n">
        <v>2</v>
      </c>
      <c r="T23" s="52" t="n">
        <v>3</v>
      </c>
      <c r="U23" s="52" t="n">
        <v>0</v>
      </c>
      <c r="V23" s="53" t="n">
        <v>2</v>
      </c>
      <c r="W23" s="54" t="n">
        <f aca="false">SUM(R23:V23)</f>
        <v>9</v>
      </c>
    </row>
    <row r="24" customFormat="false" ht="15.75" hidden="false" customHeight="false" outlineLevel="0" collapsed="false">
      <c r="A24" s="46" t="n">
        <f aca="false">(ROW()-5)</f>
        <v>19</v>
      </c>
      <c r="B24" s="56" t="n">
        <v>7629</v>
      </c>
      <c r="C24" s="48" t="s">
        <v>30</v>
      </c>
      <c r="D24" s="241" t="n">
        <f aca="false">AVERAGE(K24,Q24,W24)</f>
        <v>8.66666666666667</v>
      </c>
      <c r="E24" s="27"/>
      <c r="F24" s="51" t="n">
        <v>2</v>
      </c>
      <c r="G24" s="52" t="n">
        <v>2</v>
      </c>
      <c r="H24" s="52" t="n">
        <v>3</v>
      </c>
      <c r="I24" s="52" t="n">
        <v>0</v>
      </c>
      <c r="J24" s="53" t="n">
        <v>2</v>
      </c>
      <c r="K24" s="54" t="n">
        <f aca="false">SUM(F24:J24)</f>
        <v>9</v>
      </c>
      <c r="L24" s="51" t="n">
        <v>2</v>
      </c>
      <c r="M24" s="52" t="n">
        <v>2</v>
      </c>
      <c r="N24" s="52" t="n">
        <v>3</v>
      </c>
      <c r="O24" s="52" t="n">
        <v>0</v>
      </c>
      <c r="P24" s="53" t="n">
        <v>2</v>
      </c>
      <c r="Q24" s="54" t="n">
        <f aca="false">SUM(L24:P24)</f>
        <v>9</v>
      </c>
      <c r="R24" s="51" t="n">
        <v>2</v>
      </c>
      <c r="S24" s="52" t="n">
        <v>2</v>
      </c>
      <c r="T24" s="52" t="n">
        <v>2</v>
      </c>
      <c r="U24" s="52" t="n">
        <v>0</v>
      </c>
      <c r="V24" s="53" t="n">
        <v>2</v>
      </c>
      <c r="W24" s="54" t="n">
        <f aca="false">SUM(R24:V24)</f>
        <v>8</v>
      </c>
    </row>
    <row r="25" customFormat="false" ht="15.75" hidden="false" customHeight="false" outlineLevel="0" collapsed="false">
      <c r="A25" s="46" t="n">
        <f aca="false">(ROW()-5)</f>
        <v>20</v>
      </c>
      <c r="B25" s="56" t="n">
        <v>7630</v>
      </c>
      <c r="C25" s="48" t="s">
        <v>31</v>
      </c>
      <c r="D25" s="241" t="n">
        <f aca="false">AVERAGE(K25,Q25,W25)</f>
        <v>8.66666666666667</v>
      </c>
      <c r="E25" s="27"/>
      <c r="F25" s="58" t="n">
        <v>2</v>
      </c>
      <c r="G25" s="58" t="n">
        <v>2</v>
      </c>
      <c r="H25" s="58" t="n">
        <v>2</v>
      </c>
      <c r="I25" s="58" t="n">
        <v>1</v>
      </c>
      <c r="J25" s="58" t="n">
        <v>2</v>
      </c>
      <c r="K25" s="59" t="n">
        <f aca="false">SUM(F25:J25)</f>
        <v>9</v>
      </c>
      <c r="L25" s="58" t="n">
        <v>2</v>
      </c>
      <c r="M25" s="58" t="n">
        <v>2</v>
      </c>
      <c r="N25" s="58" t="n">
        <v>2</v>
      </c>
      <c r="O25" s="58" t="n">
        <v>0</v>
      </c>
      <c r="P25" s="58" t="n">
        <v>2</v>
      </c>
      <c r="Q25" s="59" t="n">
        <f aca="false">SUM(L25:P25)</f>
        <v>8</v>
      </c>
      <c r="R25" s="58" t="n">
        <v>2</v>
      </c>
      <c r="S25" s="58" t="n">
        <v>2</v>
      </c>
      <c r="T25" s="58" t="n">
        <v>2</v>
      </c>
      <c r="U25" s="58" t="n">
        <v>1</v>
      </c>
      <c r="V25" s="58" t="n">
        <v>2</v>
      </c>
      <c r="W25" s="59" t="n">
        <f aca="false">SUM(R25:V25)</f>
        <v>9</v>
      </c>
    </row>
    <row r="26" customFormat="false" ht="15.75" hidden="false" customHeight="false" outlineLevel="0" collapsed="false">
      <c r="A26" s="46" t="n">
        <f aca="false">(ROW()-5)</f>
        <v>21</v>
      </c>
      <c r="B26" s="56" t="n">
        <v>7631</v>
      </c>
      <c r="C26" s="48" t="s">
        <v>32</v>
      </c>
      <c r="D26" s="241" t="n">
        <f aca="false">AVERAGE(K26,Q26,W26)</f>
        <v>8.33333333333333</v>
      </c>
      <c r="E26" s="27"/>
      <c r="F26" s="58" t="n">
        <v>2</v>
      </c>
      <c r="G26" s="58" t="n">
        <v>2</v>
      </c>
      <c r="H26" s="58" t="n">
        <v>2</v>
      </c>
      <c r="I26" s="58" t="n">
        <v>0</v>
      </c>
      <c r="J26" s="58" t="n">
        <v>2</v>
      </c>
      <c r="K26" s="59" t="n">
        <f aca="false">SUM(F26:J26)</f>
        <v>8</v>
      </c>
      <c r="L26" s="58" t="n">
        <v>2</v>
      </c>
      <c r="M26" s="58" t="n">
        <v>2</v>
      </c>
      <c r="N26" s="58" t="n">
        <v>2</v>
      </c>
      <c r="O26" s="58" t="n">
        <v>1</v>
      </c>
      <c r="P26" s="58" t="n">
        <v>2</v>
      </c>
      <c r="Q26" s="59" t="n">
        <f aca="false">SUM(L26:P26)</f>
        <v>9</v>
      </c>
      <c r="R26" s="58" t="n">
        <v>2</v>
      </c>
      <c r="S26" s="58" t="n">
        <v>2</v>
      </c>
      <c r="T26" s="58" t="n">
        <v>2</v>
      </c>
      <c r="U26" s="58" t="n">
        <v>1</v>
      </c>
      <c r="V26" s="58" t="n">
        <v>1</v>
      </c>
      <c r="W26" s="59" t="n">
        <f aca="false">SUM(R26:V26)</f>
        <v>8</v>
      </c>
    </row>
    <row r="27" customFormat="false" ht="15.75" hidden="false" customHeight="false" outlineLevel="0" collapsed="false">
      <c r="A27" s="46" t="n">
        <f aca="false">(ROW()-5)</f>
        <v>22</v>
      </c>
      <c r="B27" s="56" t="n">
        <v>7632</v>
      </c>
      <c r="C27" s="48" t="s">
        <v>33</v>
      </c>
      <c r="D27" s="241" t="n">
        <f aca="false">AVERAGE(K27,Q27,W27)</f>
        <v>8.66666666666667</v>
      </c>
      <c r="E27" s="27"/>
      <c r="F27" s="58" t="n">
        <v>2</v>
      </c>
      <c r="G27" s="58" t="n">
        <v>2</v>
      </c>
      <c r="H27" s="58" t="n">
        <v>2</v>
      </c>
      <c r="I27" s="58" t="n">
        <v>0</v>
      </c>
      <c r="J27" s="58" t="n">
        <v>2</v>
      </c>
      <c r="K27" s="59" t="n">
        <f aca="false">SUM(F27:J27)</f>
        <v>8</v>
      </c>
      <c r="L27" s="58" t="n">
        <v>2</v>
      </c>
      <c r="M27" s="58" t="n">
        <v>2</v>
      </c>
      <c r="N27" s="58" t="n">
        <v>2</v>
      </c>
      <c r="O27" s="58" t="n">
        <v>1</v>
      </c>
      <c r="P27" s="58" t="n">
        <v>2</v>
      </c>
      <c r="Q27" s="59" t="n">
        <f aca="false">SUM(L27:P27)</f>
        <v>9</v>
      </c>
      <c r="R27" s="58" t="n">
        <v>2</v>
      </c>
      <c r="S27" s="58" t="n">
        <v>2</v>
      </c>
      <c r="T27" s="58" t="n">
        <v>2</v>
      </c>
      <c r="U27" s="58" t="n">
        <v>1</v>
      </c>
      <c r="V27" s="58" t="n">
        <v>2</v>
      </c>
      <c r="W27" s="59" t="n">
        <f aca="false">SUM(R27:V27)</f>
        <v>9</v>
      </c>
    </row>
    <row r="28" customFormat="false" ht="15.75" hidden="false" customHeight="false" outlineLevel="0" collapsed="false">
      <c r="A28" s="46" t="n">
        <f aca="false">(ROW()-5)</f>
        <v>23</v>
      </c>
      <c r="B28" s="56" t="n">
        <v>7634</v>
      </c>
      <c r="C28" s="48" t="s">
        <v>34</v>
      </c>
      <c r="D28" s="241" t="n">
        <f aca="false">AVERAGE(K28,Q28,W28)</f>
        <v>8.33333333333333</v>
      </c>
      <c r="E28" s="27"/>
      <c r="F28" s="58" t="n">
        <v>2</v>
      </c>
      <c r="G28" s="58" t="n">
        <v>2</v>
      </c>
      <c r="H28" s="58" t="n">
        <v>2</v>
      </c>
      <c r="I28" s="58" t="n">
        <v>0</v>
      </c>
      <c r="J28" s="58" t="n">
        <v>2</v>
      </c>
      <c r="K28" s="59" t="n">
        <f aca="false">SUM(F28:J28)</f>
        <v>8</v>
      </c>
      <c r="L28" s="58" t="n">
        <v>2</v>
      </c>
      <c r="M28" s="58" t="n">
        <v>1</v>
      </c>
      <c r="N28" s="58" t="n">
        <v>3</v>
      </c>
      <c r="O28" s="58" t="n">
        <v>1</v>
      </c>
      <c r="P28" s="58" t="n">
        <v>1</v>
      </c>
      <c r="Q28" s="59" t="n">
        <f aca="false">SUM(L28:P28)</f>
        <v>8</v>
      </c>
      <c r="R28" s="58" t="n">
        <v>2</v>
      </c>
      <c r="S28" s="58" t="n">
        <v>2</v>
      </c>
      <c r="T28" s="58" t="n">
        <v>2</v>
      </c>
      <c r="U28" s="58" t="n">
        <v>1</v>
      </c>
      <c r="V28" s="58" t="n">
        <v>2</v>
      </c>
      <c r="W28" s="59" t="n">
        <f aca="false">SUM(R28:V28)</f>
        <v>9</v>
      </c>
    </row>
    <row r="29" customFormat="false" ht="15.75" hidden="false" customHeight="false" outlineLevel="0" collapsed="false">
      <c r="A29" s="46" t="n">
        <f aca="false">(ROW()-5)</f>
        <v>24</v>
      </c>
      <c r="B29" s="56" t="n">
        <v>7635</v>
      </c>
      <c r="C29" s="48" t="s">
        <v>35</v>
      </c>
      <c r="D29" s="241" t="n">
        <f aca="false">AVERAGE(K29,Q29,W29)</f>
        <v>9</v>
      </c>
      <c r="E29" s="27"/>
      <c r="F29" s="58" t="n">
        <v>2</v>
      </c>
      <c r="G29" s="58" t="n">
        <v>2</v>
      </c>
      <c r="H29" s="58" t="n">
        <v>2</v>
      </c>
      <c r="I29" s="58" t="n">
        <v>1</v>
      </c>
      <c r="J29" s="58" t="n">
        <v>2</v>
      </c>
      <c r="K29" s="59" t="n">
        <f aca="false">SUM(F29:J29)</f>
        <v>9</v>
      </c>
      <c r="L29" s="58" t="n">
        <v>2</v>
      </c>
      <c r="M29" s="58" t="n">
        <v>2</v>
      </c>
      <c r="N29" s="58" t="n">
        <v>2</v>
      </c>
      <c r="O29" s="58" t="n">
        <v>1</v>
      </c>
      <c r="P29" s="58" t="n">
        <v>2</v>
      </c>
      <c r="Q29" s="59" t="n">
        <f aca="false">SUM(L29:P29)</f>
        <v>9</v>
      </c>
      <c r="R29" s="58" t="n">
        <v>2</v>
      </c>
      <c r="S29" s="58" t="n">
        <v>2</v>
      </c>
      <c r="T29" s="58" t="n">
        <v>2</v>
      </c>
      <c r="U29" s="58" t="n">
        <v>1</v>
      </c>
      <c r="V29" s="58" t="n">
        <v>2</v>
      </c>
      <c r="W29" s="59" t="n">
        <f aca="false">SUM(R29:V29)</f>
        <v>9</v>
      </c>
    </row>
    <row r="30" customFormat="false" ht="15.75" hidden="false" customHeight="false" outlineLevel="0" collapsed="false">
      <c r="A30" s="46" t="n">
        <f aca="false">(ROW()-5)</f>
        <v>25</v>
      </c>
      <c r="B30" s="56" t="n">
        <v>7636</v>
      </c>
      <c r="C30" s="48" t="s">
        <v>36</v>
      </c>
      <c r="D30" s="241" t="n">
        <f aca="false">AVERAGE(K30,Q30,W30)</f>
        <v>9</v>
      </c>
      <c r="E30" s="27"/>
      <c r="F30" s="58" t="n">
        <v>2</v>
      </c>
      <c r="G30" s="58" t="n">
        <v>2</v>
      </c>
      <c r="H30" s="58" t="n">
        <v>2</v>
      </c>
      <c r="I30" s="58" t="n">
        <v>0</v>
      </c>
      <c r="J30" s="58" t="n">
        <v>2</v>
      </c>
      <c r="K30" s="59" t="n">
        <f aca="false">SUM(F30:J30)</f>
        <v>8</v>
      </c>
      <c r="L30" s="58" t="n">
        <v>2</v>
      </c>
      <c r="M30" s="58" t="n">
        <v>2</v>
      </c>
      <c r="N30" s="58" t="n">
        <v>2</v>
      </c>
      <c r="O30" s="58" t="n">
        <v>1</v>
      </c>
      <c r="P30" s="58" t="n">
        <v>2</v>
      </c>
      <c r="Q30" s="59" t="n">
        <f aca="false">SUM(L30:P30)</f>
        <v>9</v>
      </c>
      <c r="R30" s="58" t="n">
        <v>2</v>
      </c>
      <c r="S30" s="58" t="n">
        <v>2</v>
      </c>
      <c r="T30" s="58" t="n">
        <v>3</v>
      </c>
      <c r="U30" s="58" t="n">
        <v>1</v>
      </c>
      <c r="V30" s="58" t="n">
        <v>2</v>
      </c>
      <c r="W30" s="59" t="n">
        <f aca="false">SUM(R30:V30)</f>
        <v>10</v>
      </c>
    </row>
    <row r="31" customFormat="false" ht="15.75" hidden="false" customHeight="false" outlineLevel="0" collapsed="false">
      <c r="A31" s="46" t="n">
        <f aca="false">(ROW()-5)</f>
        <v>26</v>
      </c>
      <c r="B31" s="56" t="n">
        <v>7638</v>
      </c>
      <c r="C31" s="48" t="s">
        <v>151</v>
      </c>
      <c r="D31" s="241" t="n">
        <f aca="false">AVERAGE(K31,Q31,W31)</f>
        <v>8</v>
      </c>
      <c r="E31" s="27"/>
      <c r="F31" s="58" t="n">
        <v>2</v>
      </c>
      <c r="G31" s="58" t="n">
        <v>1</v>
      </c>
      <c r="H31" s="58" t="n">
        <v>2</v>
      </c>
      <c r="I31" s="58" t="n">
        <v>1</v>
      </c>
      <c r="J31" s="58" t="n">
        <v>2</v>
      </c>
      <c r="K31" s="59" t="n">
        <f aca="false">SUM(F31:J31)</f>
        <v>8</v>
      </c>
      <c r="L31" s="58" t="n">
        <v>2</v>
      </c>
      <c r="M31" s="58" t="n">
        <v>1</v>
      </c>
      <c r="N31" s="58" t="n">
        <v>2</v>
      </c>
      <c r="O31" s="58" t="n">
        <v>1</v>
      </c>
      <c r="P31" s="58" t="n">
        <v>2</v>
      </c>
      <c r="Q31" s="59" t="n">
        <f aca="false">SUM(L31:P31)</f>
        <v>8</v>
      </c>
      <c r="R31" s="58" t="n">
        <v>2</v>
      </c>
      <c r="S31" s="58" t="n">
        <v>2</v>
      </c>
      <c r="T31" s="58" t="n">
        <v>2</v>
      </c>
      <c r="U31" s="58" t="n">
        <v>0</v>
      </c>
      <c r="V31" s="58" t="n">
        <v>2</v>
      </c>
      <c r="W31" s="59" t="n">
        <f aca="false">SUM(R31:V31)</f>
        <v>8</v>
      </c>
    </row>
    <row r="32" customFormat="false" ht="15.75" hidden="false" customHeight="false" outlineLevel="0" collapsed="false">
      <c r="A32" s="46" t="n">
        <f aca="false">(ROW()-5)</f>
        <v>27</v>
      </c>
      <c r="B32" s="56" t="n">
        <v>7639</v>
      </c>
      <c r="C32" s="48" t="s">
        <v>38</v>
      </c>
      <c r="D32" s="241" t="n">
        <f aca="false">AVERAGE(K32,Q32,W32)</f>
        <v>8.33333333333333</v>
      </c>
      <c r="E32" s="27"/>
      <c r="F32" s="58" t="n">
        <v>2</v>
      </c>
      <c r="G32" s="58" t="n">
        <v>2</v>
      </c>
      <c r="H32" s="58" t="n">
        <v>2</v>
      </c>
      <c r="I32" s="58" t="n">
        <v>0</v>
      </c>
      <c r="J32" s="58" t="n">
        <v>2</v>
      </c>
      <c r="K32" s="59" t="n">
        <f aca="false">SUM(F32:J32)</f>
        <v>8</v>
      </c>
      <c r="L32" s="58" t="n">
        <v>2</v>
      </c>
      <c r="M32" s="58" t="n">
        <v>1</v>
      </c>
      <c r="N32" s="58" t="n">
        <v>2</v>
      </c>
      <c r="O32" s="58" t="n">
        <v>1</v>
      </c>
      <c r="P32" s="58" t="n">
        <v>2</v>
      </c>
      <c r="Q32" s="59" t="n">
        <f aca="false">SUM(L32:P32)</f>
        <v>8</v>
      </c>
      <c r="R32" s="58" t="n">
        <v>2</v>
      </c>
      <c r="S32" s="58" t="n">
        <v>2</v>
      </c>
      <c r="T32" s="58" t="n">
        <v>2</v>
      </c>
      <c r="U32" s="58" t="n">
        <v>1</v>
      </c>
      <c r="V32" s="58" t="n">
        <v>2</v>
      </c>
      <c r="W32" s="59" t="n">
        <f aca="false">SUM(R32:V32)</f>
        <v>9</v>
      </c>
    </row>
    <row r="33" customFormat="false" ht="15.75" hidden="false" customHeight="false" outlineLevel="0" collapsed="false">
      <c r="A33" s="46" t="n">
        <f aca="false">(ROW()-5)</f>
        <v>28</v>
      </c>
      <c r="B33" s="56" t="n">
        <v>7640</v>
      </c>
      <c r="C33" s="48" t="s">
        <v>39</v>
      </c>
      <c r="D33" s="241" t="n">
        <f aca="false">AVERAGE(K33,Q33,W33)</f>
        <v>9</v>
      </c>
      <c r="E33" s="27"/>
      <c r="F33" s="58" t="n">
        <v>2</v>
      </c>
      <c r="G33" s="58" t="n">
        <v>2</v>
      </c>
      <c r="H33" s="58" t="n">
        <v>2</v>
      </c>
      <c r="I33" s="58" t="n">
        <v>0</v>
      </c>
      <c r="J33" s="58" t="n">
        <v>2</v>
      </c>
      <c r="K33" s="59" t="n">
        <f aca="false">SUM(F33:J33)</f>
        <v>8</v>
      </c>
      <c r="L33" s="58" t="n">
        <v>2</v>
      </c>
      <c r="M33" s="58" t="n">
        <v>2</v>
      </c>
      <c r="N33" s="58" t="n">
        <v>2</v>
      </c>
      <c r="O33" s="58" t="n">
        <v>1</v>
      </c>
      <c r="P33" s="58" t="n">
        <v>2</v>
      </c>
      <c r="Q33" s="59" t="n">
        <f aca="false">SUM(L33:P33)</f>
        <v>9</v>
      </c>
      <c r="R33" s="58" t="n">
        <v>2</v>
      </c>
      <c r="S33" s="58" t="n">
        <v>2</v>
      </c>
      <c r="T33" s="58" t="n">
        <v>3</v>
      </c>
      <c r="U33" s="58" t="n">
        <v>1</v>
      </c>
      <c r="V33" s="58" t="n">
        <v>2</v>
      </c>
      <c r="W33" s="59" t="n">
        <f aca="false">SUM(R33:V33)</f>
        <v>10</v>
      </c>
    </row>
    <row r="34" customFormat="false" ht="15.75" hidden="false" customHeight="false" outlineLevel="0" collapsed="false">
      <c r="A34" s="46" t="n">
        <f aca="false">(ROW()-5)</f>
        <v>29</v>
      </c>
      <c r="B34" s="56" t="n">
        <v>7641</v>
      </c>
      <c r="C34" s="48" t="s">
        <v>40</v>
      </c>
      <c r="D34" s="241" t="n">
        <f aca="false">AVERAGE(K34,Q34,W34)</f>
        <v>9</v>
      </c>
      <c r="E34" s="27"/>
      <c r="F34" s="58" t="n">
        <v>2</v>
      </c>
      <c r="G34" s="58" t="n">
        <v>2</v>
      </c>
      <c r="H34" s="58" t="n">
        <v>2</v>
      </c>
      <c r="I34" s="58" t="n">
        <v>0</v>
      </c>
      <c r="J34" s="58" t="n">
        <v>2</v>
      </c>
      <c r="K34" s="59" t="n">
        <f aca="false">SUM(F34:J34)</f>
        <v>8</v>
      </c>
      <c r="L34" s="58" t="n">
        <v>2</v>
      </c>
      <c r="M34" s="58" t="n">
        <v>2</v>
      </c>
      <c r="N34" s="58" t="n">
        <v>2</v>
      </c>
      <c r="O34" s="58" t="n">
        <v>1</v>
      </c>
      <c r="P34" s="58" t="n">
        <v>2</v>
      </c>
      <c r="Q34" s="59" t="n">
        <f aca="false">SUM(L34:P34)</f>
        <v>9</v>
      </c>
      <c r="R34" s="58" t="n">
        <v>2</v>
      </c>
      <c r="S34" s="58" t="n">
        <v>2</v>
      </c>
      <c r="T34" s="58" t="n">
        <v>3</v>
      </c>
      <c r="U34" s="58" t="n">
        <v>1</v>
      </c>
      <c r="V34" s="58" t="n">
        <v>2</v>
      </c>
      <c r="W34" s="59" t="n">
        <f aca="false">SUM(R34:V34)</f>
        <v>10</v>
      </c>
    </row>
    <row r="35" customFormat="false" ht="15.75" hidden="false" customHeight="false" outlineLevel="0" collapsed="false">
      <c r="A35" s="46" t="n">
        <f aca="false">(ROW()-5)</f>
        <v>30</v>
      </c>
      <c r="B35" s="56" t="n">
        <v>7642</v>
      </c>
      <c r="C35" s="48" t="s">
        <v>41</v>
      </c>
      <c r="D35" s="241" t="n">
        <f aca="false">AVERAGE(K35,Q35,W35)</f>
        <v>8.66666666666667</v>
      </c>
      <c r="E35" s="27"/>
      <c r="F35" s="58" t="n">
        <v>2</v>
      </c>
      <c r="G35" s="58" t="n">
        <v>1</v>
      </c>
      <c r="H35" s="58" t="n">
        <v>2</v>
      </c>
      <c r="I35" s="58" t="n">
        <v>1</v>
      </c>
      <c r="J35" s="58" t="n">
        <v>2</v>
      </c>
      <c r="K35" s="59" t="n">
        <f aca="false">SUM(F35:J35)</f>
        <v>8</v>
      </c>
      <c r="L35" s="58" t="n">
        <v>2</v>
      </c>
      <c r="M35" s="58" t="n">
        <v>1</v>
      </c>
      <c r="N35" s="58" t="n">
        <v>2</v>
      </c>
      <c r="O35" s="58" t="n">
        <v>1</v>
      </c>
      <c r="P35" s="58" t="n">
        <v>2</v>
      </c>
      <c r="Q35" s="59" t="n">
        <f aca="false">SUM(L35:P35)</f>
        <v>8</v>
      </c>
      <c r="R35" s="58" t="n">
        <v>2</v>
      </c>
      <c r="S35" s="58" t="n">
        <v>2</v>
      </c>
      <c r="T35" s="58" t="n">
        <v>3</v>
      </c>
      <c r="U35" s="58" t="n">
        <v>1</v>
      </c>
      <c r="V35" s="58" t="n">
        <v>2</v>
      </c>
      <c r="W35" s="59" t="n">
        <f aca="false">SUM(R35:V35)</f>
        <v>10</v>
      </c>
    </row>
    <row r="36" customFormat="false" ht="15.75" hidden="false" customHeight="false" outlineLevel="0" collapsed="false">
      <c r="A36" s="46" t="n">
        <f aca="false">(ROW()-5)</f>
        <v>31</v>
      </c>
      <c r="B36" s="56" t="n">
        <v>7643</v>
      </c>
      <c r="C36" s="48" t="s">
        <v>42</v>
      </c>
      <c r="D36" s="241" t="n">
        <f aca="false">AVERAGE(K36,Q36,W36)</f>
        <v>8</v>
      </c>
      <c r="E36" s="27"/>
      <c r="F36" s="58" t="n">
        <v>2</v>
      </c>
      <c r="G36" s="58" t="n">
        <v>1</v>
      </c>
      <c r="H36" s="58" t="n">
        <v>2</v>
      </c>
      <c r="I36" s="58" t="n">
        <v>0</v>
      </c>
      <c r="J36" s="58" t="n">
        <v>2</v>
      </c>
      <c r="K36" s="59" t="n">
        <f aca="false">SUM(F36:J36)</f>
        <v>7</v>
      </c>
      <c r="L36" s="58" t="n">
        <v>2</v>
      </c>
      <c r="M36" s="58" t="n">
        <v>2</v>
      </c>
      <c r="N36" s="58" t="n">
        <v>2</v>
      </c>
      <c r="O36" s="58" t="n">
        <v>0</v>
      </c>
      <c r="P36" s="58" t="n">
        <v>2</v>
      </c>
      <c r="Q36" s="59" t="n">
        <f aca="false">SUM(L36:P36)</f>
        <v>8</v>
      </c>
      <c r="R36" s="58" t="n">
        <v>2</v>
      </c>
      <c r="S36" s="58" t="n">
        <v>2</v>
      </c>
      <c r="T36" s="58" t="n">
        <v>3</v>
      </c>
      <c r="U36" s="58" t="n">
        <v>1</v>
      </c>
      <c r="V36" s="58" t="n">
        <v>1</v>
      </c>
      <c r="W36" s="59" t="n">
        <f aca="false">SUM(R36:V36)</f>
        <v>9</v>
      </c>
    </row>
    <row r="37" customFormat="false" ht="15.75" hidden="false" customHeight="false" outlineLevel="0" collapsed="false">
      <c r="A37" s="46" t="n">
        <f aca="false">(ROW()-5)</f>
        <v>32</v>
      </c>
      <c r="B37" s="56" t="n">
        <v>7644</v>
      </c>
      <c r="C37" s="48" t="s">
        <v>43</v>
      </c>
      <c r="D37" s="241" t="n">
        <f aca="false">AVERAGE(K37,Q37,W37)</f>
        <v>10</v>
      </c>
      <c r="E37" s="27"/>
      <c r="F37" s="58" t="n">
        <v>2</v>
      </c>
      <c r="G37" s="58" t="n">
        <v>2</v>
      </c>
      <c r="H37" s="58" t="n">
        <v>3</v>
      </c>
      <c r="I37" s="58" t="n">
        <v>1</v>
      </c>
      <c r="J37" s="58" t="n">
        <v>2</v>
      </c>
      <c r="K37" s="59" t="n">
        <f aca="false">SUM(F37:J37)</f>
        <v>10</v>
      </c>
      <c r="L37" s="58" t="n">
        <v>2</v>
      </c>
      <c r="M37" s="58" t="n">
        <v>2</v>
      </c>
      <c r="N37" s="58" t="n">
        <v>3</v>
      </c>
      <c r="O37" s="58" t="n">
        <v>1</v>
      </c>
      <c r="P37" s="58" t="n">
        <v>2</v>
      </c>
      <c r="Q37" s="59" t="n">
        <f aca="false">SUM(L37:P37)</f>
        <v>10</v>
      </c>
      <c r="R37" s="58" t="n">
        <v>2</v>
      </c>
      <c r="S37" s="58" t="n">
        <v>2</v>
      </c>
      <c r="T37" s="58" t="n">
        <v>3</v>
      </c>
      <c r="U37" s="58" t="n">
        <v>1</v>
      </c>
      <c r="V37" s="58" t="n">
        <v>2</v>
      </c>
      <c r="W37" s="59" t="n">
        <f aca="false">SUM(R37:V37)</f>
        <v>10</v>
      </c>
    </row>
    <row r="38" customFormat="false" ht="15.75" hidden="false" customHeight="false" outlineLevel="0" collapsed="false">
      <c r="A38" s="46" t="n">
        <f aca="false">(ROW()-5)</f>
        <v>33</v>
      </c>
      <c r="B38" s="56" t="n">
        <v>7645</v>
      </c>
      <c r="C38" s="48" t="s">
        <v>44</v>
      </c>
      <c r="D38" s="241" t="n">
        <f aca="false">AVERAGE(K38,Q38,W38)</f>
        <v>9.66666666666667</v>
      </c>
      <c r="E38" s="27"/>
      <c r="F38" s="58" t="n">
        <v>2</v>
      </c>
      <c r="G38" s="58" t="n">
        <v>2</v>
      </c>
      <c r="H38" s="58" t="n">
        <v>3</v>
      </c>
      <c r="I38" s="58" t="n">
        <v>1</v>
      </c>
      <c r="J38" s="58" t="n">
        <v>2</v>
      </c>
      <c r="K38" s="59" t="n">
        <f aca="false">SUM(F38:J38)</f>
        <v>10</v>
      </c>
      <c r="L38" s="58" t="n">
        <v>2</v>
      </c>
      <c r="M38" s="58" t="n">
        <v>2</v>
      </c>
      <c r="N38" s="58" t="n">
        <v>3</v>
      </c>
      <c r="O38" s="58" t="n">
        <v>1</v>
      </c>
      <c r="P38" s="58" t="n">
        <v>2</v>
      </c>
      <c r="Q38" s="59" t="n">
        <f aca="false">SUM(L38:P38)</f>
        <v>10</v>
      </c>
      <c r="R38" s="58" t="n">
        <v>2</v>
      </c>
      <c r="S38" s="58" t="n">
        <v>2</v>
      </c>
      <c r="T38" s="58" t="n">
        <v>2</v>
      </c>
      <c r="U38" s="58" t="n">
        <v>1</v>
      </c>
      <c r="V38" s="58" t="n">
        <v>2</v>
      </c>
      <c r="W38" s="59" t="n">
        <f aca="false">SUM(R38:V38)</f>
        <v>9</v>
      </c>
    </row>
    <row r="39" customFormat="false" ht="15.75" hidden="false" customHeight="false" outlineLevel="0" collapsed="false">
      <c r="A39" s="46" t="n">
        <f aca="false">(ROW()-5)</f>
        <v>34</v>
      </c>
      <c r="B39" s="56" t="n">
        <v>7646</v>
      </c>
      <c r="C39" s="48" t="s">
        <v>45</v>
      </c>
      <c r="D39" s="241" t="n">
        <f aca="false">AVERAGE(K39,Q39,W39)</f>
        <v>8.66666666666667</v>
      </c>
      <c r="E39" s="27"/>
      <c r="F39" s="58" t="n">
        <v>2</v>
      </c>
      <c r="G39" s="58" t="n">
        <v>2</v>
      </c>
      <c r="H39" s="58" t="n">
        <v>2</v>
      </c>
      <c r="I39" s="58" t="n">
        <v>0</v>
      </c>
      <c r="J39" s="58" t="n">
        <v>2</v>
      </c>
      <c r="K39" s="59" t="n">
        <f aca="false">SUM(F39:J39)</f>
        <v>8</v>
      </c>
      <c r="L39" s="58" t="n">
        <v>2</v>
      </c>
      <c r="M39" s="58" t="n">
        <v>2</v>
      </c>
      <c r="N39" s="58" t="n">
        <v>2</v>
      </c>
      <c r="O39" s="58" t="n">
        <v>1</v>
      </c>
      <c r="P39" s="58" t="n">
        <v>2</v>
      </c>
      <c r="Q39" s="59" t="n">
        <f aca="false">SUM(L39:P39)</f>
        <v>9</v>
      </c>
      <c r="R39" s="58" t="n">
        <v>2</v>
      </c>
      <c r="S39" s="58" t="n">
        <v>2</v>
      </c>
      <c r="T39" s="58" t="n">
        <v>2</v>
      </c>
      <c r="U39" s="58" t="n">
        <v>1</v>
      </c>
      <c r="V39" s="58" t="n">
        <v>2</v>
      </c>
      <c r="W39" s="59" t="n">
        <f aca="false">SUM(R39:V39)</f>
        <v>9</v>
      </c>
    </row>
    <row r="40" customFormat="false" ht="15.75" hidden="false" customHeight="false" outlineLevel="0" collapsed="false">
      <c r="A40" s="46" t="n">
        <f aca="false">(ROW()-5)</f>
        <v>35</v>
      </c>
      <c r="B40" s="56" t="n">
        <v>7647</v>
      </c>
      <c r="C40" s="48" t="s">
        <v>46</v>
      </c>
      <c r="D40" s="241" t="n">
        <f aca="false">AVERAGE(K40,Q40,W40)</f>
        <v>8</v>
      </c>
      <c r="E40" s="27"/>
      <c r="F40" s="58" t="n">
        <v>2</v>
      </c>
      <c r="G40" s="58" t="n">
        <v>2</v>
      </c>
      <c r="H40" s="58" t="n">
        <v>2</v>
      </c>
      <c r="I40" s="58" t="n">
        <v>0</v>
      </c>
      <c r="J40" s="58" t="n">
        <v>2</v>
      </c>
      <c r="K40" s="59" t="n">
        <f aca="false">SUM(F40:J40)</f>
        <v>8</v>
      </c>
      <c r="L40" s="58" t="n">
        <v>2</v>
      </c>
      <c r="M40" s="58" t="n">
        <v>1</v>
      </c>
      <c r="N40" s="58" t="n">
        <v>2</v>
      </c>
      <c r="O40" s="58" t="n">
        <v>0</v>
      </c>
      <c r="P40" s="58" t="n">
        <v>2</v>
      </c>
      <c r="Q40" s="59" t="n">
        <f aca="false">SUM(L40:P40)</f>
        <v>7</v>
      </c>
      <c r="R40" s="58" t="n">
        <v>2</v>
      </c>
      <c r="S40" s="58" t="n">
        <v>2</v>
      </c>
      <c r="T40" s="58" t="n">
        <v>2</v>
      </c>
      <c r="U40" s="58" t="n">
        <v>1</v>
      </c>
      <c r="V40" s="58" t="n">
        <v>2</v>
      </c>
      <c r="W40" s="59" t="n">
        <f aca="false">SUM(R40:V40)</f>
        <v>9</v>
      </c>
    </row>
    <row r="41" customFormat="false" ht="15.75" hidden="false" customHeight="false" outlineLevel="0" collapsed="false">
      <c r="A41" s="46" t="n">
        <f aca="false">(ROW()-5)</f>
        <v>36</v>
      </c>
      <c r="B41" s="56" t="n">
        <v>7648</v>
      </c>
      <c r="C41" s="48" t="s">
        <v>47</v>
      </c>
      <c r="D41" s="241" t="n">
        <f aca="false">AVERAGE(K41,Q41,W41)</f>
        <v>8.33333333333333</v>
      </c>
      <c r="E41" s="27"/>
      <c r="F41" s="58" t="n">
        <v>2</v>
      </c>
      <c r="G41" s="58" t="n">
        <v>2</v>
      </c>
      <c r="H41" s="58" t="n">
        <v>2</v>
      </c>
      <c r="I41" s="58" t="n">
        <v>0</v>
      </c>
      <c r="J41" s="58" t="n">
        <v>2</v>
      </c>
      <c r="K41" s="59" t="n">
        <f aca="false">SUM(F41:J41)</f>
        <v>8</v>
      </c>
      <c r="L41" s="58" t="n">
        <v>2</v>
      </c>
      <c r="M41" s="58" t="n">
        <v>2</v>
      </c>
      <c r="N41" s="58" t="n">
        <v>2</v>
      </c>
      <c r="O41" s="58" t="n">
        <v>0</v>
      </c>
      <c r="P41" s="58" t="n">
        <v>2</v>
      </c>
      <c r="Q41" s="59" t="n">
        <f aca="false">SUM(L41:P41)</f>
        <v>8</v>
      </c>
      <c r="R41" s="58" t="n">
        <v>2</v>
      </c>
      <c r="S41" s="58" t="n">
        <v>2</v>
      </c>
      <c r="T41" s="58" t="n">
        <v>2</v>
      </c>
      <c r="U41" s="58" t="n">
        <v>1</v>
      </c>
      <c r="V41" s="58" t="n">
        <v>2</v>
      </c>
      <c r="W41" s="59" t="n">
        <f aca="false">SUM(R41:V41)</f>
        <v>9</v>
      </c>
    </row>
    <row r="42" customFormat="false" ht="15.75" hidden="false" customHeight="false" outlineLevel="0" collapsed="false">
      <c r="A42" s="46" t="n">
        <f aca="false">(ROW()-5)</f>
        <v>37</v>
      </c>
      <c r="B42" s="56" t="n">
        <v>7649</v>
      </c>
      <c r="C42" s="48" t="s">
        <v>48</v>
      </c>
      <c r="D42" s="241" t="n">
        <f aca="false">AVERAGE(K42,Q42,W42)</f>
        <v>9</v>
      </c>
      <c r="E42" s="27"/>
      <c r="F42" s="58" t="n">
        <v>2</v>
      </c>
      <c r="G42" s="58" t="n">
        <v>2</v>
      </c>
      <c r="H42" s="58" t="n">
        <v>2</v>
      </c>
      <c r="I42" s="58" t="n">
        <v>0</v>
      </c>
      <c r="J42" s="58" t="n">
        <v>2</v>
      </c>
      <c r="K42" s="59" t="n">
        <f aca="false">SUM(F42:J42)</f>
        <v>8</v>
      </c>
      <c r="L42" s="58" t="n">
        <v>2</v>
      </c>
      <c r="M42" s="58" t="n">
        <v>2</v>
      </c>
      <c r="N42" s="58" t="n">
        <v>2</v>
      </c>
      <c r="O42" s="58" t="n">
        <v>1</v>
      </c>
      <c r="P42" s="58" t="n">
        <v>2</v>
      </c>
      <c r="Q42" s="59" t="n">
        <f aca="false">SUM(L42:P42)</f>
        <v>9</v>
      </c>
      <c r="R42" s="58" t="n">
        <v>2</v>
      </c>
      <c r="S42" s="58" t="n">
        <v>2</v>
      </c>
      <c r="T42" s="58" t="n">
        <v>3</v>
      </c>
      <c r="U42" s="58" t="n">
        <v>1</v>
      </c>
      <c r="V42" s="58" t="n">
        <v>2</v>
      </c>
      <c r="W42" s="59" t="n">
        <f aca="false">SUM(R42:V42)</f>
        <v>10</v>
      </c>
    </row>
    <row r="43" customFormat="false" ht="15.75" hidden="false" customHeight="false" outlineLevel="0" collapsed="false">
      <c r="A43" s="46" t="n">
        <f aca="false">(ROW()-5)</f>
        <v>38</v>
      </c>
      <c r="B43" s="56" t="n">
        <v>7650</v>
      </c>
      <c r="C43" s="48" t="s">
        <v>49</v>
      </c>
      <c r="D43" s="241" t="n">
        <f aca="false">AVERAGE(K43,Q43,W43)</f>
        <v>3.66666666666667</v>
      </c>
      <c r="E43" s="27"/>
      <c r="F43" s="58" t="n">
        <v>2</v>
      </c>
      <c r="G43" s="58" t="n">
        <v>0</v>
      </c>
      <c r="H43" s="58" t="n">
        <v>2</v>
      </c>
      <c r="I43" s="58" t="n">
        <v>0</v>
      </c>
      <c r="J43" s="58" t="n">
        <v>1</v>
      </c>
      <c r="K43" s="59" t="n">
        <f aca="false">SUM(F43:J43)</f>
        <v>5</v>
      </c>
      <c r="L43" s="58" t="n">
        <v>2</v>
      </c>
      <c r="M43" s="58" t="n">
        <v>0</v>
      </c>
      <c r="N43" s="58" t="n">
        <v>2</v>
      </c>
      <c r="O43" s="58" t="n">
        <v>1</v>
      </c>
      <c r="P43" s="58" t="n">
        <v>1</v>
      </c>
      <c r="Q43" s="59" t="n">
        <f aca="false">SUM(L43:P43)</f>
        <v>6</v>
      </c>
      <c r="R43" s="58"/>
      <c r="S43" s="58"/>
      <c r="T43" s="58"/>
      <c r="U43" s="58"/>
      <c r="V43" s="58"/>
      <c r="W43" s="59" t="n">
        <f aca="false">SUM(R43:V43)</f>
        <v>0</v>
      </c>
    </row>
    <row r="44" customFormat="false" ht="15.75" hidden="false" customHeight="false" outlineLevel="0" collapsed="false">
      <c r="A44" s="46" t="n">
        <f aca="false">(ROW()-5)</f>
        <v>39</v>
      </c>
      <c r="B44" s="56" t="n">
        <v>7651</v>
      </c>
      <c r="C44" s="48" t="s">
        <v>50</v>
      </c>
      <c r="D44" s="241" t="n">
        <f aca="false">AVERAGE(K44,Q44,W44)</f>
        <v>7.66666666666667</v>
      </c>
      <c r="E44" s="27"/>
      <c r="F44" s="60" t="n">
        <v>2</v>
      </c>
      <c r="G44" s="61" t="n">
        <v>2</v>
      </c>
      <c r="H44" s="61" t="n">
        <v>2</v>
      </c>
      <c r="I44" s="61" t="n">
        <v>0</v>
      </c>
      <c r="J44" s="62" t="n">
        <v>1</v>
      </c>
      <c r="K44" s="63" t="n">
        <f aca="false">SUM(F44:J44)</f>
        <v>7</v>
      </c>
      <c r="L44" s="60" t="n">
        <v>2</v>
      </c>
      <c r="M44" s="61" t="n">
        <v>2</v>
      </c>
      <c r="N44" s="61" t="n">
        <v>2</v>
      </c>
      <c r="O44" s="61" t="n">
        <v>0</v>
      </c>
      <c r="P44" s="62" t="n">
        <v>2</v>
      </c>
      <c r="Q44" s="63" t="n">
        <f aca="false">SUM(L44:P44)</f>
        <v>8</v>
      </c>
      <c r="R44" s="60" t="n">
        <v>2</v>
      </c>
      <c r="S44" s="61" t="n">
        <v>2</v>
      </c>
      <c r="T44" s="61" t="n">
        <v>2</v>
      </c>
      <c r="U44" s="61" t="n">
        <v>0</v>
      </c>
      <c r="V44" s="62" t="n">
        <v>2</v>
      </c>
      <c r="W44" s="63" t="n">
        <f aca="false">SUM(R44:V44)</f>
        <v>8</v>
      </c>
    </row>
    <row r="45" customFormat="false" ht="15.75" hidden="false" customHeight="false" outlineLevel="0" collapsed="false">
      <c r="A45" s="46" t="n">
        <f aca="false">(ROW()-5)</f>
        <v>40</v>
      </c>
      <c r="B45" s="56" t="n">
        <v>7652</v>
      </c>
      <c r="C45" s="48" t="s">
        <v>51</v>
      </c>
      <c r="D45" s="241" t="n">
        <f aca="false">AVERAGE(K45,Q45,W45)</f>
        <v>8.66666666666667</v>
      </c>
      <c r="E45" s="27"/>
      <c r="F45" s="51" t="n">
        <v>2</v>
      </c>
      <c r="G45" s="52" t="n">
        <v>2</v>
      </c>
      <c r="H45" s="52" t="n">
        <v>3</v>
      </c>
      <c r="I45" s="52" t="n">
        <v>0</v>
      </c>
      <c r="J45" s="53" t="n">
        <v>2</v>
      </c>
      <c r="K45" s="54" t="n">
        <f aca="false">SUM(F45:J45)</f>
        <v>9</v>
      </c>
      <c r="L45" s="51" t="n">
        <v>2</v>
      </c>
      <c r="M45" s="52" t="n">
        <v>2</v>
      </c>
      <c r="N45" s="52" t="n">
        <v>3</v>
      </c>
      <c r="O45" s="52" t="n">
        <v>0</v>
      </c>
      <c r="P45" s="53" t="n">
        <v>2</v>
      </c>
      <c r="Q45" s="54" t="n">
        <f aca="false">SUM(L45:P45)</f>
        <v>9</v>
      </c>
      <c r="R45" s="51" t="n">
        <v>2</v>
      </c>
      <c r="S45" s="52" t="n">
        <v>2</v>
      </c>
      <c r="T45" s="52" t="n">
        <v>2</v>
      </c>
      <c r="U45" s="52" t="n">
        <v>0</v>
      </c>
      <c r="V45" s="53" t="n">
        <v>2</v>
      </c>
      <c r="W45" s="54" t="n">
        <f aca="false">SUM(R45:V45)</f>
        <v>8</v>
      </c>
    </row>
    <row r="46" customFormat="false" ht="15.75" hidden="false" customHeight="false" outlineLevel="0" collapsed="false">
      <c r="A46" s="46" t="n">
        <f aca="false">(ROW()-5)</f>
        <v>41</v>
      </c>
      <c r="B46" s="56" t="n">
        <v>7653</v>
      </c>
      <c r="C46" s="48" t="s">
        <v>52</v>
      </c>
      <c r="D46" s="241" t="n">
        <f aca="false">AVERAGE(K46,Q46,W46)</f>
        <v>9.33333333333333</v>
      </c>
      <c r="E46" s="27"/>
      <c r="F46" s="51" t="n">
        <v>2</v>
      </c>
      <c r="G46" s="52" t="n">
        <v>2</v>
      </c>
      <c r="H46" s="52" t="n">
        <v>3</v>
      </c>
      <c r="I46" s="52" t="n">
        <v>0</v>
      </c>
      <c r="J46" s="53" t="n">
        <v>2</v>
      </c>
      <c r="K46" s="54" t="n">
        <f aca="false">SUM(F46:J46)</f>
        <v>9</v>
      </c>
      <c r="L46" s="51" t="n">
        <v>2</v>
      </c>
      <c r="M46" s="52" t="n">
        <v>2</v>
      </c>
      <c r="N46" s="52" t="n">
        <v>3</v>
      </c>
      <c r="O46" s="52" t="n">
        <v>0</v>
      </c>
      <c r="P46" s="53" t="n">
        <v>2</v>
      </c>
      <c r="Q46" s="54" t="n">
        <f aca="false">SUM(L46:P46)</f>
        <v>9</v>
      </c>
      <c r="R46" s="51" t="n">
        <v>2</v>
      </c>
      <c r="S46" s="52" t="n">
        <v>2</v>
      </c>
      <c r="T46" s="52" t="n">
        <v>3</v>
      </c>
      <c r="U46" s="52" t="n">
        <v>1</v>
      </c>
      <c r="V46" s="53" t="n">
        <v>2</v>
      </c>
      <c r="W46" s="54" t="n">
        <f aca="false">SUM(R46:V46)</f>
        <v>10</v>
      </c>
    </row>
    <row r="47" customFormat="false" ht="15.75" hidden="false" customHeight="false" outlineLevel="0" collapsed="false">
      <c r="A47" s="46" t="n">
        <f aca="false">(ROW()-5)</f>
        <v>42</v>
      </c>
      <c r="B47" s="56" t="n">
        <v>7654</v>
      </c>
      <c r="C47" s="48" t="s">
        <v>53</v>
      </c>
      <c r="D47" s="241" t="n">
        <f aca="false">AVERAGE(K47,Q47,W47)</f>
        <v>7</v>
      </c>
      <c r="E47" s="27"/>
      <c r="F47" s="51" t="n">
        <v>2</v>
      </c>
      <c r="G47" s="52" t="n">
        <v>1</v>
      </c>
      <c r="H47" s="52" t="n">
        <v>2</v>
      </c>
      <c r="I47" s="52" t="n">
        <v>0</v>
      </c>
      <c r="J47" s="53" t="n">
        <v>2</v>
      </c>
      <c r="K47" s="54" t="n">
        <f aca="false">SUM(F47:J47)</f>
        <v>7</v>
      </c>
      <c r="L47" s="51" t="n">
        <v>2</v>
      </c>
      <c r="M47" s="52" t="n">
        <v>1</v>
      </c>
      <c r="N47" s="52" t="n">
        <v>2</v>
      </c>
      <c r="O47" s="52" t="n">
        <v>0</v>
      </c>
      <c r="P47" s="53" t="n">
        <v>2</v>
      </c>
      <c r="Q47" s="54" t="n">
        <f aca="false">SUM(L47:P47)</f>
        <v>7</v>
      </c>
      <c r="R47" s="51" t="n">
        <v>2</v>
      </c>
      <c r="S47" s="52" t="n">
        <v>1</v>
      </c>
      <c r="T47" s="52" t="n">
        <v>2</v>
      </c>
      <c r="U47" s="52" t="n">
        <v>0</v>
      </c>
      <c r="V47" s="53" t="n">
        <v>2</v>
      </c>
      <c r="W47" s="54" t="n">
        <f aca="false">SUM(R47:V47)</f>
        <v>7</v>
      </c>
    </row>
    <row r="48" customFormat="false" ht="15.75" hidden="false" customHeight="false" outlineLevel="0" collapsed="false">
      <c r="A48" s="46" t="n">
        <f aca="false">(ROW()-5)</f>
        <v>43</v>
      </c>
      <c r="B48" s="56" t="n">
        <v>7655</v>
      </c>
      <c r="C48" s="48" t="s">
        <v>54</v>
      </c>
      <c r="D48" s="241" t="n">
        <f aca="false">AVERAGE(K48,Q48,W48)</f>
        <v>8</v>
      </c>
      <c r="E48" s="27"/>
      <c r="F48" s="51" t="n">
        <v>2</v>
      </c>
      <c r="G48" s="52" t="n">
        <v>2</v>
      </c>
      <c r="H48" s="52" t="n">
        <v>2</v>
      </c>
      <c r="I48" s="52" t="n">
        <v>0</v>
      </c>
      <c r="J48" s="53" t="n">
        <v>2</v>
      </c>
      <c r="K48" s="54" t="n">
        <f aca="false">SUM(F48:J48)</f>
        <v>8</v>
      </c>
      <c r="L48" s="51" t="n">
        <v>2</v>
      </c>
      <c r="M48" s="52" t="n">
        <v>2</v>
      </c>
      <c r="N48" s="52" t="n">
        <v>2</v>
      </c>
      <c r="O48" s="52" t="n">
        <v>0</v>
      </c>
      <c r="P48" s="53" t="n">
        <v>2</v>
      </c>
      <c r="Q48" s="54" t="n">
        <f aca="false">SUM(L48:P48)</f>
        <v>8</v>
      </c>
      <c r="R48" s="51" t="n">
        <v>2</v>
      </c>
      <c r="S48" s="52" t="n">
        <v>2</v>
      </c>
      <c r="T48" s="52" t="n">
        <v>2</v>
      </c>
      <c r="U48" s="52" t="n">
        <v>0</v>
      </c>
      <c r="V48" s="53" t="n">
        <v>2</v>
      </c>
      <c r="W48" s="54" t="n">
        <f aca="false">SUM(R48:V48)</f>
        <v>8</v>
      </c>
    </row>
    <row r="49" customFormat="false" ht="15.75" hidden="false" customHeight="false" outlineLevel="0" collapsed="false">
      <c r="A49" s="46" t="n">
        <f aca="false">(ROW()-5)</f>
        <v>44</v>
      </c>
      <c r="B49" s="56" t="n">
        <v>7656</v>
      </c>
      <c r="C49" s="48" t="s">
        <v>55</v>
      </c>
      <c r="D49" s="241" t="n">
        <f aca="false">AVERAGE(K49,Q49,W49)</f>
        <v>8</v>
      </c>
      <c r="E49" s="27"/>
      <c r="F49" s="51" t="n">
        <v>2</v>
      </c>
      <c r="G49" s="52" t="n">
        <v>2</v>
      </c>
      <c r="H49" s="52" t="n">
        <v>2</v>
      </c>
      <c r="I49" s="52" t="n">
        <v>0</v>
      </c>
      <c r="J49" s="53" t="n">
        <v>2</v>
      </c>
      <c r="K49" s="54" t="n">
        <f aca="false">SUM(F49:J49)</f>
        <v>8</v>
      </c>
      <c r="L49" s="51" t="n">
        <v>2</v>
      </c>
      <c r="M49" s="52" t="n">
        <v>2</v>
      </c>
      <c r="N49" s="52" t="n">
        <v>2</v>
      </c>
      <c r="O49" s="52" t="n">
        <v>0</v>
      </c>
      <c r="P49" s="53" t="n">
        <v>2</v>
      </c>
      <c r="Q49" s="54" t="n">
        <f aca="false">SUM(L49:P49)</f>
        <v>8</v>
      </c>
      <c r="R49" s="51" t="n">
        <v>2</v>
      </c>
      <c r="S49" s="52" t="n">
        <v>2</v>
      </c>
      <c r="T49" s="52" t="n">
        <v>2</v>
      </c>
      <c r="U49" s="52" t="n">
        <v>0</v>
      </c>
      <c r="V49" s="53" t="n">
        <v>2</v>
      </c>
      <c r="W49" s="54" t="n">
        <f aca="false">SUM(R49:V49)</f>
        <v>8</v>
      </c>
    </row>
    <row r="50" customFormat="false" ht="15.75" hidden="false" customHeight="false" outlineLevel="0" collapsed="false">
      <c r="A50" s="46" t="n">
        <f aca="false">(ROW()-5)</f>
        <v>45</v>
      </c>
      <c r="B50" s="56" t="n">
        <v>7657</v>
      </c>
      <c r="C50" s="48" t="s">
        <v>56</v>
      </c>
      <c r="D50" s="241" t="n">
        <f aca="false">AVERAGE(K50,Q50,W50)</f>
        <v>9</v>
      </c>
      <c r="E50" s="27"/>
      <c r="F50" s="51" t="n">
        <v>2</v>
      </c>
      <c r="G50" s="52" t="n">
        <v>2</v>
      </c>
      <c r="H50" s="52" t="n">
        <v>3</v>
      </c>
      <c r="I50" s="52" t="n">
        <v>0</v>
      </c>
      <c r="J50" s="53" t="n">
        <v>2</v>
      </c>
      <c r="K50" s="54" t="n">
        <f aca="false">SUM(F50:J50)</f>
        <v>9</v>
      </c>
      <c r="L50" s="51" t="n">
        <v>2</v>
      </c>
      <c r="M50" s="52" t="n">
        <v>2</v>
      </c>
      <c r="N50" s="52" t="n">
        <v>2</v>
      </c>
      <c r="O50" s="52" t="n">
        <v>1</v>
      </c>
      <c r="P50" s="53" t="n">
        <v>2</v>
      </c>
      <c r="Q50" s="54" t="n">
        <f aca="false">SUM(L50:P50)</f>
        <v>9</v>
      </c>
      <c r="R50" s="51" t="n">
        <v>2</v>
      </c>
      <c r="S50" s="52" t="n">
        <v>2</v>
      </c>
      <c r="T50" s="52" t="n">
        <v>3</v>
      </c>
      <c r="U50" s="52" t="n">
        <v>1</v>
      </c>
      <c r="V50" s="53" t="n">
        <v>1</v>
      </c>
      <c r="W50" s="54" t="n">
        <f aca="false">SUM(R50:V50)</f>
        <v>9</v>
      </c>
    </row>
    <row r="51" customFormat="false" ht="15.75" hidden="false" customHeight="false" outlineLevel="0" collapsed="false">
      <c r="A51" s="46" t="n">
        <f aca="false">(ROW()-5)</f>
        <v>46</v>
      </c>
      <c r="B51" s="56" t="n">
        <v>7658</v>
      </c>
      <c r="C51" s="48" t="s">
        <v>57</v>
      </c>
      <c r="D51" s="241" t="n">
        <f aca="false">AVERAGE(K51,Q51,W51)</f>
        <v>6.33333333333333</v>
      </c>
      <c r="E51" s="27"/>
      <c r="F51" s="51" t="n">
        <v>1</v>
      </c>
      <c r="G51" s="52" t="n">
        <v>2</v>
      </c>
      <c r="H51" s="52" t="n">
        <v>2</v>
      </c>
      <c r="I51" s="52" t="n">
        <v>2</v>
      </c>
      <c r="J51" s="53"/>
      <c r="K51" s="54" t="n">
        <f aca="false">SUM(F51:J51)</f>
        <v>7</v>
      </c>
      <c r="L51" s="51" t="n">
        <v>1</v>
      </c>
      <c r="M51" s="52" t="n">
        <v>1</v>
      </c>
      <c r="N51" s="52" t="n">
        <v>2</v>
      </c>
      <c r="O51" s="52" t="n">
        <v>2</v>
      </c>
      <c r="P51" s="53"/>
      <c r="Q51" s="54" t="n">
        <f aca="false">SUM(L51:P51)</f>
        <v>6</v>
      </c>
      <c r="R51" s="51" t="n">
        <v>1</v>
      </c>
      <c r="S51" s="52" t="n">
        <v>1</v>
      </c>
      <c r="T51" s="52" t="n">
        <v>2</v>
      </c>
      <c r="U51" s="52" t="n">
        <v>2</v>
      </c>
      <c r="V51" s="53"/>
      <c r="W51" s="54" t="n">
        <f aca="false">SUM(R51:V51)</f>
        <v>6</v>
      </c>
    </row>
    <row r="52" customFormat="false" ht="15.75" hidden="false" customHeight="false" outlineLevel="0" collapsed="false">
      <c r="A52" s="46" t="n">
        <f aca="false">(ROW()-5)</f>
        <v>47</v>
      </c>
      <c r="B52" s="56" t="n">
        <v>7659</v>
      </c>
      <c r="C52" s="48" t="s">
        <v>58</v>
      </c>
      <c r="D52" s="241" t="n">
        <f aca="false">AVERAGE(K52,Q52,W52)</f>
        <v>8.5</v>
      </c>
      <c r="E52" s="27"/>
      <c r="F52" s="51" t="n">
        <v>2</v>
      </c>
      <c r="G52" s="52" t="n">
        <v>2</v>
      </c>
      <c r="H52" s="52" t="n">
        <v>3</v>
      </c>
      <c r="I52" s="52" t="n">
        <v>0</v>
      </c>
      <c r="J52" s="53" t="n">
        <v>2</v>
      </c>
      <c r="K52" s="54"/>
      <c r="L52" s="51" t="n">
        <v>2</v>
      </c>
      <c r="M52" s="52" t="n">
        <v>2</v>
      </c>
      <c r="N52" s="52" t="n">
        <v>3</v>
      </c>
      <c r="O52" s="52" t="n">
        <v>0</v>
      </c>
      <c r="P52" s="53" t="n">
        <v>1</v>
      </c>
      <c r="Q52" s="54" t="n">
        <f aca="false">SUM(L52:P52)</f>
        <v>8</v>
      </c>
      <c r="R52" s="51" t="n">
        <v>2</v>
      </c>
      <c r="S52" s="52" t="n">
        <v>2</v>
      </c>
      <c r="T52" s="52" t="n">
        <v>3</v>
      </c>
      <c r="U52" s="52" t="n">
        <v>1</v>
      </c>
      <c r="V52" s="53" t="n">
        <v>1</v>
      </c>
      <c r="W52" s="54" t="n">
        <f aca="false">SUM(R52:V52)</f>
        <v>9</v>
      </c>
    </row>
    <row r="53" customFormat="false" ht="15.75" hidden="false" customHeight="false" outlineLevel="0" collapsed="false">
      <c r="A53" s="46" t="n">
        <f aca="false">(ROW()-5)</f>
        <v>48</v>
      </c>
      <c r="B53" s="56" t="n">
        <v>7660</v>
      </c>
      <c r="C53" s="48" t="s">
        <v>59</v>
      </c>
      <c r="D53" s="241" t="n">
        <f aca="false">AVERAGE(K53,Q53,W53)</f>
        <v>8</v>
      </c>
      <c r="E53" s="27"/>
      <c r="F53" s="51" t="n">
        <v>2</v>
      </c>
      <c r="G53" s="52" t="n">
        <v>2</v>
      </c>
      <c r="H53" s="52" t="n">
        <v>2</v>
      </c>
      <c r="I53" s="52" t="n">
        <v>0</v>
      </c>
      <c r="J53" s="53" t="n">
        <v>2</v>
      </c>
      <c r="K53" s="54" t="n">
        <f aca="false">SUM(F53:J53)</f>
        <v>8</v>
      </c>
      <c r="L53" s="51" t="n">
        <v>2</v>
      </c>
      <c r="M53" s="52" t="n">
        <v>2</v>
      </c>
      <c r="N53" s="52" t="n">
        <v>2</v>
      </c>
      <c r="O53" s="52" t="n">
        <v>0</v>
      </c>
      <c r="P53" s="53" t="n">
        <v>2</v>
      </c>
      <c r="Q53" s="54" t="n">
        <f aca="false">SUM(L53:P53)</f>
        <v>8</v>
      </c>
      <c r="R53" s="51" t="n">
        <v>2</v>
      </c>
      <c r="S53" s="52" t="n">
        <v>2</v>
      </c>
      <c r="T53" s="52" t="n">
        <v>2</v>
      </c>
      <c r="U53" s="52" t="n">
        <v>0</v>
      </c>
      <c r="V53" s="53" t="n">
        <v>2</v>
      </c>
      <c r="W53" s="54" t="n">
        <f aca="false">SUM(R53:V53)</f>
        <v>8</v>
      </c>
    </row>
    <row r="54" customFormat="false" ht="15.75" hidden="false" customHeight="false" outlineLevel="0" collapsed="false">
      <c r="A54" s="46" t="n">
        <f aca="false">(ROW()-5)</f>
        <v>49</v>
      </c>
      <c r="B54" s="56" t="n">
        <v>7661</v>
      </c>
      <c r="C54" s="48" t="s">
        <v>60</v>
      </c>
      <c r="D54" s="241" t="n">
        <f aca="false">AVERAGE(K54,Q54,W54)</f>
        <v>8</v>
      </c>
      <c r="E54" s="27"/>
      <c r="F54" s="51" t="n">
        <v>2</v>
      </c>
      <c r="G54" s="52" t="n">
        <v>2</v>
      </c>
      <c r="H54" s="52" t="n">
        <v>2</v>
      </c>
      <c r="I54" s="52" t="n">
        <v>0</v>
      </c>
      <c r="J54" s="53" t="n">
        <v>1</v>
      </c>
      <c r="K54" s="54" t="n">
        <f aca="false">SUM(F54:J54)</f>
        <v>7</v>
      </c>
      <c r="L54" s="51" t="n">
        <v>2</v>
      </c>
      <c r="M54" s="52" t="n">
        <v>2</v>
      </c>
      <c r="N54" s="52" t="n">
        <v>3</v>
      </c>
      <c r="O54" s="52" t="n">
        <v>0</v>
      </c>
      <c r="P54" s="53" t="n">
        <v>2</v>
      </c>
      <c r="Q54" s="54" t="n">
        <f aca="false">SUM(L54:P54)</f>
        <v>9</v>
      </c>
      <c r="R54" s="51" t="n">
        <v>2</v>
      </c>
      <c r="S54" s="52" t="n">
        <v>2</v>
      </c>
      <c r="T54" s="52" t="n">
        <v>2</v>
      </c>
      <c r="U54" s="52" t="n">
        <v>0</v>
      </c>
      <c r="V54" s="53" t="n">
        <v>2</v>
      </c>
      <c r="W54" s="54" t="n">
        <f aca="false">SUM(R54:V54)</f>
        <v>8</v>
      </c>
    </row>
    <row r="55" customFormat="false" ht="16.5" hidden="false" customHeight="true" outlineLevel="0" collapsed="false">
      <c r="A55" s="46" t="n">
        <f aca="false">(ROW()-5)</f>
        <v>50</v>
      </c>
      <c r="B55" s="56" t="n">
        <v>7662</v>
      </c>
      <c r="C55" s="48" t="s">
        <v>61</v>
      </c>
      <c r="D55" s="241" t="n">
        <f aca="false">AVERAGE(K55,Q55,W55)</f>
        <v>8</v>
      </c>
      <c r="E55" s="27"/>
      <c r="F55" s="51" t="n">
        <v>2</v>
      </c>
      <c r="G55" s="52" t="n">
        <v>2</v>
      </c>
      <c r="H55" s="52" t="n">
        <v>2</v>
      </c>
      <c r="I55" s="52" t="n">
        <v>0</v>
      </c>
      <c r="J55" s="53" t="n">
        <v>2</v>
      </c>
      <c r="K55" s="54" t="n">
        <f aca="false">SUM(F55:J55)</f>
        <v>8</v>
      </c>
      <c r="L55" s="51" t="n">
        <v>2</v>
      </c>
      <c r="M55" s="52" t="n">
        <v>2</v>
      </c>
      <c r="N55" s="52" t="n">
        <v>3</v>
      </c>
      <c r="O55" s="52" t="n">
        <v>0</v>
      </c>
      <c r="P55" s="53" t="n">
        <v>2</v>
      </c>
      <c r="Q55" s="54" t="n">
        <f aca="false">SUM(L55:P55)</f>
        <v>9</v>
      </c>
      <c r="R55" s="51" t="n">
        <v>2</v>
      </c>
      <c r="S55" s="52" t="n">
        <v>2</v>
      </c>
      <c r="T55" s="52" t="n">
        <v>2</v>
      </c>
      <c r="U55" s="52" t="n">
        <v>0</v>
      </c>
      <c r="V55" s="53" t="n">
        <v>1</v>
      </c>
      <c r="W55" s="54" t="n">
        <f aca="false">SUM(R55:V55)</f>
        <v>7</v>
      </c>
    </row>
    <row r="56" customFormat="false" ht="15.75" hidden="false" customHeight="false" outlineLevel="0" collapsed="false">
      <c r="A56" s="46" t="n">
        <f aca="false">(ROW()-5)</f>
        <v>51</v>
      </c>
      <c r="B56" s="56" t="n">
        <v>7663</v>
      </c>
      <c r="C56" s="48" t="s">
        <v>62</v>
      </c>
      <c r="D56" s="241" t="n">
        <f aca="false">AVERAGE(K56,Q56,W56)</f>
        <v>8.33333333333333</v>
      </c>
      <c r="E56" s="27"/>
      <c r="F56" s="51" t="n">
        <v>2</v>
      </c>
      <c r="G56" s="52" t="n">
        <v>2</v>
      </c>
      <c r="H56" s="52" t="n">
        <v>2</v>
      </c>
      <c r="I56" s="52" t="n">
        <v>0</v>
      </c>
      <c r="J56" s="53" t="n">
        <v>2</v>
      </c>
      <c r="K56" s="54" t="n">
        <f aca="false">SUM(F56:J56)</f>
        <v>8</v>
      </c>
      <c r="L56" s="51" t="n">
        <v>2</v>
      </c>
      <c r="M56" s="52" t="n">
        <v>2</v>
      </c>
      <c r="N56" s="52" t="n">
        <v>3</v>
      </c>
      <c r="O56" s="52" t="n">
        <v>0</v>
      </c>
      <c r="P56" s="53" t="n">
        <v>2</v>
      </c>
      <c r="Q56" s="54" t="n">
        <f aca="false">SUM(L56:P56)</f>
        <v>9</v>
      </c>
      <c r="R56" s="51" t="n">
        <v>2</v>
      </c>
      <c r="S56" s="52" t="n">
        <v>2</v>
      </c>
      <c r="T56" s="52" t="n">
        <v>2</v>
      </c>
      <c r="U56" s="52" t="n">
        <v>0</v>
      </c>
      <c r="V56" s="53" t="n">
        <v>2</v>
      </c>
      <c r="W56" s="54" t="n">
        <f aca="false">SUM(R56:V56)</f>
        <v>8</v>
      </c>
    </row>
    <row r="57" customFormat="false" ht="15.75" hidden="false" customHeight="false" outlineLevel="0" collapsed="false">
      <c r="A57" s="46" t="n">
        <f aca="false">(ROW()-5)</f>
        <v>52</v>
      </c>
      <c r="B57" s="56" t="n">
        <v>7664</v>
      </c>
      <c r="C57" s="48" t="s">
        <v>63</v>
      </c>
      <c r="D57" s="241" t="n">
        <f aca="false">AVERAGE(K57,Q57,W57)</f>
        <v>8.66666666666667</v>
      </c>
      <c r="E57" s="27"/>
      <c r="F57" s="51" t="n">
        <v>2</v>
      </c>
      <c r="G57" s="52" t="n">
        <v>2</v>
      </c>
      <c r="H57" s="52" t="n">
        <v>2</v>
      </c>
      <c r="I57" s="52" t="n">
        <v>0</v>
      </c>
      <c r="J57" s="53" t="n">
        <v>2</v>
      </c>
      <c r="K57" s="54" t="n">
        <f aca="false">SUM(F57:J57)</f>
        <v>8</v>
      </c>
      <c r="L57" s="51" t="n">
        <v>2</v>
      </c>
      <c r="M57" s="52" t="n">
        <v>2</v>
      </c>
      <c r="N57" s="52" t="n">
        <v>3</v>
      </c>
      <c r="O57" s="52" t="n">
        <v>0</v>
      </c>
      <c r="P57" s="53" t="n">
        <v>2</v>
      </c>
      <c r="Q57" s="54" t="n">
        <f aca="false">SUM(L57:P57)</f>
        <v>9</v>
      </c>
      <c r="R57" s="51" t="n">
        <v>2</v>
      </c>
      <c r="S57" s="52" t="n">
        <v>2</v>
      </c>
      <c r="T57" s="52" t="n">
        <v>3</v>
      </c>
      <c r="U57" s="52" t="n">
        <v>0</v>
      </c>
      <c r="V57" s="53" t="n">
        <v>2</v>
      </c>
      <c r="W57" s="54" t="n">
        <f aca="false">SUM(R57:V57)</f>
        <v>9</v>
      </c>
    </row>
    <row r="58" customFormat="false" ht="15.75" hidden="false" customHeight="false" outlineLevel="0" collapsed="false">
      <c r="A58" s="46" t="n">
        <f aca="false">(ROW()-5)</f>
        <v>53</v>
      </c>
      <c r="B58" s="56" t="n">
        <v>7665</v>
      </c>
      <c r="C58" s="48" t="s">
        <v>152</v>
      </c>
      <c r="D58" s="241" t="n">
        <f aca="false">AVERAGE(K58,Q58,W58)</f>
        <v>7.33333333333333</v>
      </c>
      <c r="E58" s="27"/>
      <c r="F58" s="51" t="n">
        <v>1</v>
      </c>
      <c r="G58" s="52" t="n">
        <v>2</v>
      </c>
      <c r="H58" s="52" t="n">
        <v>2</v>
      </c>
      <c r="I58" s="52" t="n">
        <v>0</v>
      </c>
      <c r="J58" s="53" t="n">
        <v>2</v>
      </c>
      <c r="K58" s="54" t="n">
        <f aca="false">SUM(F58:J58)</f>
        <v>7</v>
      </c>
      <c r="L58" s="51" t="n">
        <v>2</v>
      </c>
      <c r="M58" s="52" t="n">
        <v>2</v>
      </c>
      <c r="N58" s="52" t="n">
        <v>2</v>
      </c>
      <c r="O58" s="52" t="n">
        <v>0</v>
      </c>
      <c r="P58" s="53" t="n">
        <v>2</v>
      </c>
      <c r="Q58" s="54" t="n">
        <f aca="false">SUM(L58:P58)</f>
        <v>8</v>
      </c>
      <c r="R58" s="51" t="n">
        <v>2</v>
      </c>
      <c r="S58" s="52" t="n">
        <v>1</v>
      </c>
      <c r="T58" s="52" t="n">
        <v>2</v>
      </c>
      <c r="U58" s="52" t="n">
        <v>0</v>
      </c>
      <c r="V58" s="53" t="n">
        <v>2</v>
      </c>
      <c r="W58" s="54" t="n">
        <f aca="false">SUM(R58:V58)</f>
        <v>7</v>
      </c>
    </row>
    <row r="59" customFormat="false" ht="15.75" hidden="false" customHeight="false" outlineLevel="0" collapsed="false">
      <c r="A59" s="46" t="n">
        <f aca="false">(ROW()-5)</f>
        <v>54</v>
      </c>
      <c r="B59" s="56" t="n">
        <v>7666</v>
      </c>
      <c r="C59" s="48" t="s">
        <v>65</v>
      </c>
      <c r="D59" s="241" t="n">
        <f aca="false">AVERAGE(K59,Q59,W59)</f>
        <v>8</v>
      </c>
      <c r="E59" s="27"/>
      <c r="F59" s="51" t="n">
        <v>2</v>
      </c>
      <c r="G59" s="52" t="n">
        <v>2</v>
      </c>
      <c r="H59" s="52" t="n">
        <v>2</v>
      </c>
      <c r="I59" s="52" t="n">
        <v>0</v>
      </c>
      <c r="J59" s="53" t="n">
        <v>2</v>
      </c>
      <c r="K59" s="54" t="n">
        <f aca="false">SUM(F59:J59)</f>
        <v>8</v>
      </c>
      <c r="L59" s="51" t="n">
        <v>2</v>
      </c>
      <c r="M59" s="52" t="n">
        <v>2</v>
      </c>
      <c r="N59" s="52" t="n">
        <v>2</v>
      </c>
      <c r="O59" s="52" t="n">
        <v>0</v>
      </c>
      <c r="P59" s="53" t="n">
        <v>2</v>
      </c>
      <c r="Q59" s="54" t="n">
        <f aca="false">SUM(L59:P59)</f>
        <v>8</v>
      </c>
      <c r="R59" s="51" t="n">
        <v>2</v>
      </c>
      <c r="S59" s="52" t="n">
        <v>2</v>
      </c>
      <c r="T59" s="52" t="n">
        <v>2</v>
      </c>
      <c r="U59" s="52" t="n">
        <v>0</v>
      </c>
      <c r="V59" s="53" t="n">
        <v>2</v>
      </c>
      <c r="W59" s="54" t="n">
        <f aca="false">SUM(R59:V59)</f>
        <v>8</v>
      </c>
    </row>
    <row r="60" customFormat="false" ht="15.75" hidden="false" customHeight="false" outlineLevel="0" collapsed="false">
      <c r="A60" s="46" t="n">
        <f aca="false">(ROW()-5)</f>
        <v>55</v>
      </c>
      <c r="B60" s="56" t="n">
        <v>7667</v>
      </c>
      <c r="C60" s="48" t="s">
        <v>66</v>
      </c>
      <c r="D60" s="241" t="n">
        <f aca="false">AVERAGE(K60,Q60,W60)</f>
        <v>8.66666666666667</v>
      </c>
      <c r="E60" s="27"/>
      <c r="F60" s="51" t="n">
        <v>2</v>
      </c>
      <c r="G60" s="52" t="n">
        <v>2</v>
      </c>
      <c r="H60" s="52" t="n">
        <v>3</v>
      </c>
      <c r="I60" s="52" t="n">
        <v>0</v>
      </c>
      <c r="J60" s="53" t="n">
        <v>2</v>
      </c>
      <c r="K60" s="54" t="n">
        <f aca="false">SUM(F60:J60)</f>
        <v>9</v>
      </c>
      <c r="L60" s="51" t="n">
        <v>2</v>
      </c>
      <c r="M60" s="52" t="n">
        <v>2</v>
      </c>
      <c r="N60" s="52" t="n">
        <v>2</v>
      </c>
      <c r="O60" s="52" t="n">
        <v>0</v>
      </c>
      <c r="P60" s="53" t="n">
        <v>2</v>
      </c>
      <c r="Q60" s="54" t="n">
        <f aca="false">SUM(L60:P60)</f>
        <v>8</v>
      </c>
      <c r="R60" s="51" t="n">
        <v>2</v>
      </c>
      <c r="S60" s="52" t="n">
        <v>2</v>
      </c>
      <c r="T60" s="52" t="n">
        <v>3</v>
      </c>
      <c r="U60" s="52" t="n">
        <v>0</v>
      </c>
      <c r="V60" s="53" t="n">
        <v>2</v>
      </c>
      <c r="W60" s="54" t="n">
        <f aca="false">SUM(R60:V60)</f>
        <v>9</v>
      </c>
    </row>
    <row r="61" customFormat="false" ht="15.75" hidden="false" customHeight="false" outlineLevel="0" collapsed="false">
      <c r="A61" s="46" t="n">
        <f aca="false">(ROW()-5)</f>
        <v>56</v>
      </c>
      <c r="B61" s="56" t="n">
        <v>7668</v>
      </c>
      <c r="C61" s="48" t="s">
        <v>67</v>
      </c>
      <c r="D61" s="241" t="n">
        <f aca="false">AVERAGE(K61,Q61,W61)</f>
        <v>10</v>
      </c>
      <c r="E61" s="27"/>
      <c r="F61" s="51" t="n">
        <v>2</v>
      </c>
      <c r="G61" s="52" t="n">
        <v>2</v>
      </c>
      <c r="H61" s="52" t="n">
        <v>3</v>
      </c>
      <c r="I61" s="52" t="n">
        <v>1</v>
      </c>
      <c r="J61" s="53" t="n">
        <v>2</v>
      </c>
      <c r="K61" s="54" t="n">
        <f aca="false">SUM(F61:J61)</f>
        <v>10</v>
      </c>
      <c r="L61" s="51" t="n">
        <v>2</v>
      </c>
      <c r="M61" s="52" t="n">
        <v>2</v>
      </c>
      <c r="N61" s="52" t="n">
        <v>3</v>
      </c>
      <c r="O61" s="52" t="n">
        <v>1</v>
      </c>
      <c r="P61" s="53" t="n">
        <v>2</v>
      </c>
      <c r="Q61" s="54" t="n">
        <f aca="false">SUM(L61:P61)</f>
        <v>10</v>
      </c>
      <c r="R61" s="51" t="n">
        <v>2</v>
      </c>
      <c r="S61" s="52" t="n">
        <v>2</v>
      </c>
      <c r="T61" s="52" t="n">
        <v>3</v>
      </c>
      <c r="U61" s="52" t="n">
        <v>1</v>
      </c>
      <c r="V61" s="53" t="n">
        <v>2</v>
      </c>
      <c r="W61" s="54" t="n">
        <f aca="false">SUM(R61:V61)</f>
        <v>10</v>
      </c>
    </row>
    <row r="62" customFormat="false" ht="15.75" hidden="false" customHeight="false" outlineLevel="0" collapsed="false">
      <c r="A62" s="46" t="n">
        <f aca="false">(ROW()-5)</f>
        <v>57</v>
      </c>
      <c r="B62" s="56" t="n">
        <v>7669</v>
      </c>
      <c r="C62" s="48" t="s">
        <v>68</v>
      </c>
      <c r="D62" s="241" t="n">
        <f aca="false">AVERAGE(K62,Q62,W62)</f>
        <v>8</v>
      </c>
      <c r="E62" s="27"/>
      <c r="F62" s="51" t="n">
        <v>2</v>
      </c>
      <c r="G62" s="52" t="n">
        <v>2</v>
      </c>
      <c r="H62" s="52" t="n">
        <v>2</v>
      </c>
      <c r="I62" s="52" t="n">
        <v>0</v>
      </c>
      <c r="J62" s="53" t="n">
        <v>2</v>
      </c>
      <c r="K62" s="54" t="n">
        <f aca="false">SUM(F62:J62)</f>
        <v>8</v>
      </c>
      <c r="L62" s="51" t="n">
        <v>2</v>
      </c>
      <c r="M62" s="52" t="n">
        <v>2</v>
      </c>
      <c r="N62" s="52" t="n">
        <v>2</v>
      </c>
      <c r="O62" s="52" t="n">
        <v>0</v>
      </c>
      <c r="P62" s="53" t="n">
        <v>2</v>
      </c>
      <c r="Q62" s="54" t="n">
        <f aca="false">SUM(L62:P62)</f>
        <v>8</v>
      </c>
      <c r="R62" s="51" t="n">
        <v>2</v>
      </c>
      <c r="S62" s="52" t="n">
        <v>2</v>
      </c>
      <c r="T62" s="52" t="n">
        <v>2</v>
      </c>
      <c r="U62" s="52" t="n">
        <v>0</v>
      </c>
      <c r="V62" s="53" t="n">
        <v>2</v>
      </c>
      <c r="W62" s="54" t="n">
        <f aca="false">SUM(R62:V62)</f>
        <v>8</v>
      </c>
    </row>
    <row r="63" customFormat="false" ht="15.75" hidden="false" customHeight="false" outlineLevel="0" collapsed="false">
      <c r="A63" s="46" t="n">
        <f aca="false">(ROW()-5)</f>
        <v>58</v>
      </c>
      <c r="B63" s="56" t="n">
        <v>7670</v>
      </c>
      <c r="C63" s="48" t="s">
        <v>69</v>
      </c>
      <c r="D63" s="241" t="n">
        <f aca="false">AVERAGE(K63,Q63,W63)</f>
        <v>9</v>
      </c>
      <c r="E63" s="27"/>
      <c r="F63" s="51" t="n">
        <v>2</v>
      </c>
      <c r="G63" s="52" t="n">
        <v>2</v>
      </c>
      <c r="H63" s="52" t="n">
        <v>3</v>
      </c>
      <c r="I63" s="52" t="n">
        <v>0</v>
      </c>
      <c r="J63" s="53" t="n">
        <v>2</v>
      </c>
      <c r="K63" s="54" t="n">
        <f aca="false">SUM(F63:J63)</f>
        <v>9</v>
      </c>
      <c r="L63" s="51" t="n">
        <v>2</v>
      </c>
      <c r="M63" s="52" t="n">
        <v>2</v>
      </c>
      <c r="N63" s="52" t="n">
        <v>3</v>
      </c>
      <c r="O63" s="52" t="n">
        <v>0</v>
      </c>
      <c r="P63" s="53" t="n">
        <v>2</v>
      </c>
      <c r="Q63" s="54" t="n">
        <f aca="false">SUM(L63:P63)</f>
        <v>9</v>
      </c>
      <c r="R63" s="51" t="n">
        <v>2</v>
      </c>
      <c r="S63" s="52" t="n">
        <v>2</v>
      </c>
      <c r="T63" s="52" t="n">
        <v>3</v>
      </c>
      <c r="U63" s="52" t="n">
        <v>0</v>
      </c>
      <c r="V63" s="53" t="n">
        <v>2</v>
      </c>
      <c r="W63" s="54" t="n">
        <f aca="false">SUM(R63:V63)</f>
        <v>9</v>
      </c>
    </row>
    <row r="64" customFormat="false" ht="15.75" hidden="false" customHeight="false" outlineLevel="0" collapsed="false">
      <c r="A64" s="46" t="n">
        <f aca="false">(ROW()-5)</f>
        <v>59</v>
      </c>
      <c r="B64" s="56" t="n">
        <v>7671</v>
      </c>
      <c r="C64" s="48" t="s">
        <v>70</v>
      </c>
      <c r="D64" s="241" t="n">
        <f aca="false">AVERAGE(K64,Q64,W64)</f>
        <v>8</v>
      </c>
      <c r="E64" s="27"/>
      <c r="F64" s="51" t="n">
        <v>2</v>
      </c>
      <c r="G64" s="52" t="n">
        <v>2</v>
      </c>
      <c r="H64" s="52" t="n">
        <v>2</v>
      </c>
      <c r="I64" s="52" t="n">
        <v>0</v>
      </c>
      <c r="J64" s="53" t="n">
        <v>2</v>
      </c>
      <c r="K64" s="54" t="n">
        <f aca="false">SUM(F64:J64)</f>
        <v>8</v>
      </c>
      <c r="L64" s="51" t="n">
        <v>2</v>
      </c>
      <c r="M64" s="52" t="n">
        <v>2</v>
      </c>
      <c r="N64" s="52" t="n">
        <v>2</v>
      </c>
      <c r="O64" s="52" t="n">
        <v>0</v>
      </c>
      <c r="P64" s="53" t="n">
        <v>2</v>
      </c>
      <c r="Q64" s="54" t="n">
        <f aca="false">SUM(L64:P64)</f>
        <v>8</v>
      </c>
      <c r="R64" s="51" t="n">
        <v>2</v>
      </c>
      <c r="S64" s="52" t="n">
        <v>2</v>
      </c>
      <c r="T64" s="52" t="n">
        <v>2</v>
      </c>
      <c r="U64" s="52" t="n">
        <v>0</v>
      </c>
      <c r="V64" s="53" t="n">
        <v>2</v>
      </c>
      <c r="W64" s="54" t="n">
        <f aca="false">SUM(R64:V64)</f>
        <v>8</v>
      </c>
    </row>
    <row r="65" customFormat="false" ht="15.75" hidden="false" customHeight="false" outlineLevel="0" collapsed="false">
      <c r="A65" s="46" t="n">
        <f aca="false">(ROW()-5)</f>
        <v>60</v>
      </c>
      <c r="B65" s="56" t="n">
        <v>7672</v>
      </c>
      <c r="C65" s="48" t="s">
        <v>71</v>
      </c>
      <c r="D65" s="241" t="n">
        <f aca="false">AVERAGE(K65,Q65,W65)</f>
        <v>8.33333333333333</v>
      </c>
      <c r="E65" s="27"/>
      <c r="F65" s="51" t="n">
        <v>2</v>
      </c>
      <c r="G65" s="52" t="n">
        <v>2</v>
      </c>
      <c r="H65" s="52" t="n">
        <v>3</v>
      </c>
      <c r="I65" s="52" t="n">
        <v>0</v>
      </c>
      <c r="J65" s="53" t="n">
        <v>1</v>
      </c>
      <c r="K65" s="54" t="n">
        <f aca="false">SUM(F65:J65)</f>
        <v>8</v>
      </c>
      <c r="L65" s="51" t="n">
        <v>2</v>
      </c>
      <c r="M65" s="52" t="n">
        <v>2</v>
      </c>
      <c r="N65" s="52" t="n">
        <v>2</v>
      </c>
      <c r="O65" s="52" t="n">
        <v>0</v>
      </c>
      <c r="P65" s="53" t="n">
        <v>2</v>
      </c>
      <c r="Q65" s="54" t="n">
        <f aca="false">SUM(L65:P65)</f>
        <v>8</v>
      </c>
      <c r="R65" s="51" t="n">
        <v>2</v>
      </c>
      <c r="S65" s="52" t="n">
        <v>2</v>
      </c>
      <c r="T65" s="52" t="n">
        <v>3</v>
      </c>
      <c r="U65" s="52" t="n">
        <v>0</v>
      </c>
      <c r="V65" s="53" t="n">
        <v>2</v>
      </c>
      <c r="W65" s="54" t="n">
        <f aca="false">SUM(R65:V65)</f>
        <v>9</v>
      </c>
    </row>
    <row r="66" customFormat="false" ht="15.75" hidden="false" customHeight="false" outlineLevel="0" collapsed="false">
      <c r="A66" s="46" t="n">
        <f aca="false">(ROW()-5)</f>
        <v>61</v>
      </c>
      <c r="B66" s="56" t="n">
        <v>7673</v>
      </c>
      <c r="C66" s="48" t="s">
        <v>72</v>
      </c>
      <c r="D66" s="241" t="n">
        <f aca="false">AVERAGE(K66,Q66,W66)</f>
        <v>9</v>
      </c>
      <c r="E66" s="27"/>
      <c r="F66" s="51" t="n">
        <v>2</v>
      </c>
      <c r="G66" s="52" t="n">
        <v>2</v>
      </c>
      <c r="H66" s="52" t="n">
        <v>3</v>
      </c>
      <c r="I66" s="52" t="n">
        <v>1</v>
      </c>
      <c r="J66" s="53" t="n">
        <v>2</v>
      </c>
      <c r="K66" s="54"/>
      <c r="L66" s="51" t="n">
        <v>2</v>
      </c>
      <c r="M66" s="52" t="n">
        <v>2</v>
      </c>
      <c r="N66" s="52" t="n">
        <v>3</v>
      </c>
      <c r="O66" s="52" t="n">
        <v>0</v>
      </c>
      <c r="P66" s="53" t="n">
        <v>2</v>
      </c>
      <c r="Q66" s="54" t="n">
        <f aca="false">SUM(L66:P66)</f>
        <v>9</v>
      </c>
      <c r="R66" s="51" t="n">
        <v>2</v>
      </c>
      <c r="S66" s="52" t="n">
        <v>2</v>
      </c>
      <c r="T66" s="52" t="n">
        <v>3</v>
      </c>
      <c r="U66" s="52"/>
      <c r="V66" s="53" t="n">
        <v>2</v>
      </c>
      <c r="W66" s="54" t="n">
        <f aca="false">SUM(R66:V66)</f>
        <v>9</v>
      </c>
    </row>
    <row r="67" customFormat="false" ht="15.75" hidden="false" customHeight="false" outlineLevel="0" collapsed="false">
      <c r="A67" s="46" t="n">
        <f aca="false">(ROW()-5)</f>
        <v>62</v>
      </c>
      <c r="B67" s="56" t="n">
        <v>7674</v>
      </c>
      <c r="C67" s="48" t="s">
        <v>73</v>
      </c>
      <c r="D67" s="241" t="n">
        <f aca="false">AVERAGE(K67,Q67,W67)</f>
        <v>8.33333333333333</v>
      </c>
      <c r="E67" s="27"/>
      <c r="F67" s="51" t="n">
        <v>2</v>
      </c>
      <c r="G67" s="52" t="n">
        <v>2</v>
      </c>
      <c r="H67" s="52" t="n">
        <v>3</v>
      </c>
      <c r="I67" s="52" t="n">
        <v>0</v>
      </c>
      <c r="J67" s="53" t="n">
        <v>2</v>
      </c>
      <c r="K67" s="54" t="n">
        <f aca="false">SUM(F67:J67)</f>
        <v>9</v>
      </c>
      <c r="L67" s="51" t="n">
        <v>2</v>
      </c>
      <c r="M67" s="52" t="n">
        <v>2</v>
      </c>
      <c r="N67" s="52" t="n">
        <v>2</v>
      </c>
      <c r="O67" s="52" t="n">
        <v>0</v>
      </c>
      <c r="P67" s="53" t="n">
        <v>1</v>
      </c>
      <c r="Q67" s="54" t="n">
        <f aca="false">SUM(L67:P67)</f>
        <v>7</v>
      </c>
      <c r="R67" s="51" t="n">
        <v>2</v>
      </c>
      <c r="S67" s="52" t="n">
        <v>2</v>
      </c>
      <c r="T67" s="52" t="n">
        <v>3</v>
      </c>
      <c r="U67" s="52" t="n">
        <v>0</v>
      </c>
      <c r="V67" s="53" t="n">
        <v>2</v>
      </c>
      <c r="W67" s="54" t="n">
        <f aca="false">SUM(R67:V67)</f>
        <v>9</v>
      </c>
    </row>
    <row r="68" customFormat="false" ht="15.75" hidden="false" customHeight="false" outlineLevel="0" collapsed="false">
      <c r="A68" s="46" t="n">
        <f aca="false">(ROW()-5)</f>
        <v>63</v>
      </c>
      <c r="B68" s="56" t="n">
        <v>7675</v>
      </c>
      <c r="C68" s="48" t="s">
        <v>74</v>
      </c>
      <c r="D68" s="241" t="n">
        <f aca="false">AVERAGE(K68,Q68,W68)</f>
        <v>8</v>
      </c>
      <c r="E68" s="27"/>
      <c r="F68" s="51" t="n">
        <v>2</v>
      </c>
      <c r="G68" s="52" t="n">
        <v>2</v>
      </c>
      <c r="H68" s="52" t="n">
        <v>2</v>
      </c>
      <c r="I68" s="52" t="n">
        <v>0</v>
      </c>
      <c r="J68" s="53" t="n">
        <v>2</v>
      </c>
      <c r="K68" s="54" t="n">
        <f aca="false">SUM(F68:J68)</f>
        <v>8</v>
      </c>
      <c r="L68" s="51" t="n">
        <v>2</v>
      </c>
      <c r="M68" s="52" t="n">
        <v>2</v>
      </c>
      <c r="N68" s="52" t="n">
        <v>2</v>
      </c>
      <c r="O68" s="52" t="n">
        <v>0</v>
      </c>
      <c r="P68" s="53" t="n">
        <v>2</v>
      </c>
      <c r="Q68" s="54" t="n">
        <f aca="false">SUM(L68:P68)</f>
        <v>8</v>
      </c>
      <c r="R68" s="51" t="n">
        <v>2</v>
      </c>
      <c r="S68" s="52" t="n">
        <v>2</v>
      </c>
      <c r="T68" s="52" t="n">
        <v>2</v>
      </c>
      <c r="U68" s="52" t="n">
        <v>0</v>
      </c>
      <c r="V68" s="53" t="n">
        <v>2</v>
      </c>
      <c r="W68" s="54" t="n">
        <f aca="false">SUM(R68:V68)</f>
        <v>8</v>
      </c>
    </row>
    <row r="69" customFormat="false" ht="15.75" hidden="false" customHeight="false" outlineLevel="0" collapsed="false">
      <c r="A69" s="46" t="n">
        <f aca="false">(ROW()-5)</f>
        <v>64</v>
      </c>
      <c r="B69" s="66" t="n">
        <v>7682</v>
      </c>
      <c r="C69" s="67" t="s">
        <v>153</v>
      </c>
      <c r="D69" s="241" t="n">
        <f aca="false">AVERAGE(K69,Q69,W69)</f>
        <v>9.66666666666667</v>
      </c>
      <c r="E69" s="27"/>
      <c r="F69" s="51" t="n">
        <v>2</v>
      </c>
      <c r="G69" s="52" t="n">
        <v>2</v>
      </c>
      <c r="H69" s="52" t="n">
        <v>3</v>
      </c>
      <c r="I69" s="52" t="n">
        <v>1</v>
      </c>
      <c r="J69" s="53" t="n">
        <v>2</v>
      </c>
      <c r="K69" s="54" t="n">
        <f aca="false">SUM(F69:J69)</f>
        <v>10</v>
      </c>
      <c r="L69" s="51" t="n">
        <v>2</v>
      </c>
      <c r="M69" s="52" t="n">
        <v>2</v>
      </c>
      <c r="N69" s="52" t="n">
        <v>3</v>
      </c>
      <c r="O69" s="52" t="n">
        <v>1</v>
      </c>
      <c r="P69" s="53" t="n">
        <v>1</v>
      </c>
      <c r="Q69" s="54" t="n">
        <f aca="false">SUM(L69:P69)</f>
        <v>9</v>
      </c>
      <c r="R69" s="51" t="n">
        <v>2</v>
      </c>
      <c r="S69" s="52" t="n">
        <v>2</v>
      </c>
      <c r="T69" s="52" t="n">
        <v>3</v>
      </c>
      <c r="U69" s="52" t="n">
        <v>1</v>
      </c>
      <c r="V69" s="53" t="n">
        <v>2</v>
      </c>
      <c r="W69" s="54" t="n">
        <f aca="false">SUM(R69:V69)</f>
        <v>10</v>
      </c>
    </row>
    <row r="70" customFormat="false" ht="15.75" hidden="false" customHeight="false" outlineLevel="0" collapsed="false">
      <c r="A70" s="46" t="n">
        <v>64</v>
      </c>
      <c r="B70" s="242" t="n">
        <v>8094</v>
      </c>
      <c r="C70" s="69" t="s">
        <v>76</v>
      </c>
      <c r="D70" s="241" t="n">
        <f aca="false">AVERAGE(K70,Q70,W70)</f>
        <v>8.66666666666667</v>
      </c>
      <c r="E70" s="27"/>
      <c r="F70" s="51" t="n">
        <v>2</v>
      </c>
      <c r="G70" s="52" t="n">
        <v>2</v>
      </c>
      <c r="H70" s="52" t="n">
        <v>2</v>
      </c>
      <c r="I70" s="52" t="n">
        <v>0</v>
      </c>
      <c r="J70" s="53" t="n">
        <v>2</v>
      </c>
      <c r="K70" s="54" t="n">
        <f aca="false">SUM(F70:J70)</f>
        <v>8</v>
      </c>
      <c r="L70" s="51" t="n">
        <v>2</v>
      </c>
      <c r="M70" s="52" t="n">
        <v>2</v>
      </c>
      <c r="N70" s="52" t="n">
        <v>3</v>
      </c>
      <c r="O70" s="52" t="n">
        <v>0</v>
      </c>
      <c r="P70" s="53" t="n">
        <v>2</v>
      </c>
      <c r="Q70" s="54" t="n">
        <f aca="false">SUM(L70:P70)</f>
        <v>9</v>
      </c>
      <c r="R70" s="51" t="n">
        <v>2</v>
      </c>
      <c r="S70" s="52" t="n">
        <v>2</v>
      </c>
      <c r="T70" s="52" t="n">
        <v>3</v>
      </c>
      <c r="U70" s="52" t="n">
        <v>0</v>
      </c>
      <c r="V70" s="53" t="n">
        <v>2</v>
      </c>
      <c r="W70" s="54" t="n">
        <f aca="false">SUM(R70:V70)</f>
        <v>9</v>
      </c>
    </row>
    <row r="71" customFormat="false" ht="15.75" hidden="false" customHeight="false" outlineLevel="0" collapsed="false">
      <c r="A71" s="46" t="n">
        <v>65</v>
      </c>
      <c r="B71" s="242" t="n">
        <v>8095</v>
      </c>
      <c r="C71" s="69" t="s">
        <v>77</v>
      </c>
      <c r="D71" s="241" t="n">
        <f aca="false">AVERAGE(K71,Q71,W71)</f>
        <v>8.33333333333333</v>
      </c>
      <c r="E71" s="27"/>
      <c r="F71" s="51" t="n">
        <v>2</v>
      </c>
      <c r="G71" s="52" t="n">
        <v>2</v>
      </c>
      <c r="H71" s="52" t="n">
        <v>2</v>
      </c>
      <c r="I71" s="52" t="n">
        <v>0</v>
      </c>
      <c r="J71" s="53" t="n">
        <v>2</v>
      </c>
      <c r="K71" s="54" t="n">
        <f aca="false">SUM(F71:J71)</f>
        <v>8</v>
      </c>
      <c r="L71" s="51" t="n">
        <v>2</v>
      </c>
      <c r="M71" s="52" t="n">
        <v>2</v>
      </c>
      <c r="N71" s="52" t="n">
        <v>3</v>
      </c>
      <c r="O71" s="52" t="n">
        <v>0</v>
      </c>
      <c r="P71" s="53" t="n">
        <v>2</v>
      </c>
      <c r="Q71" s="54" t="n">
        <f aca="false">SUM(L71:P71)</f>
        <v>9</v>
      </c>
      <c r="R71" s="51" t="n">
        <v>2</v>
      </c>
      <c r="S71" s="52" t="n">
        <v>2</v>
      </c>
      <c r="T71" s="52" t="n">
        <v>2</v>
      </c>
      <c r="U71" s="52" t="n">
        <v>0</v>
      </c>
      <c r="V71" s="53" t="n">
        <v>2</v>
      </c>
      <c r="W71" s="54" t="n">
        <f aca="false">SUM(R71:V71)</f>
        <v>8</v>
      </c>
    </row>
    <row r="72" customFormat="false" ht="15.75" hidden="false" customHeight="false" outlineLevel="0" collapsed="false">
      <c r="A72" s="46" t="n">
        <v>66</v>
      </c>
      <c r="B72" s="242" t="n">
        <v>8096</v>
      </c>
      <c r="C72" s="69" t="s">
        <v>78</v>
      </c>
      <c r="D72" s="241" t="n">
        <f aca="false">AVERAGE(K72,Q72,W72)</f>
        <v>8</v>
      </c>
      <c r="E72" s="27"/>
      <c r="F72" s="51" t="n">
        <v>2</v>
      </c>
      <c r="G72" s="52" t="n">
        <v>2</v>
      </c>
      <c r="H72" s="52" t="n">
        <v>2</v>
      </c>
      <c r="I72" s="52" t="n">
        <v>0</v>
      </c>
      <c r="J72" s="53" t="n">
        <v>2</v>
      </c>
      <c r="K72" s="54" t="n">
        <f aca="false">SUM(F72:J72)</f>
        <v>8</v>
      </c>
      <c r="L72" s="51" t="n">
        <v>2</v>
      </c>
      <c r="M72" s="52" t="n">
        <v>2</v>
      </c>
      <c r="N72" s="52" t="n">
        <v>2</v>
      </c>
      <c r="O72" s="52" t="n">
        <v>0</v>
      </c>
      <c r="P72" s="53" t="n">
        <v>2</v>
      </c>
      <c r="Q72" s="54" t="n">
        <f aca="false">SUM(L72:P72)</f>
        <v>8</v>
      </c>
      <c r="R72" s="51" t="n">
        <v>2</v>
      </c>
      <c r="S72" s="52" t="n">
        <v>2</v>
      </c>
      <c r="T72" s="52" t="n">
        <v>2</v>
      </c>
      <c r="U72" s="52" t="n">
        <v>0</v>
      </c>
      <c r="V72" s="53" t="n">
        <v>2</v>
      </c>
      <c r="W72" s="54" t="n">
        <f aca="false">SUM(R72:V72)</f>
        <v>8</v>
      </c>
    </row>
    <row r="73" customFormat="false" ht="15.75" hidden="false" customHeight="false" outlineLevel="0" collapsed="false">
      <c r="A73" s="70" t="n">
        <v>67</v>
      </c>
      <c r="B73" s="242" t="n">
        <v>8097</v>
      </c>
      <c r="C73" s="69" t="s">
        <v>79</v>
      </c>
      <c r="D73" s="241" t="n">
        <f aca="false">AVERAGE(K73,Q73,W73)</f>
        <v>8.33333333333333</v>
      </c>
      <c r="E73" s="27"/>
      <c r="F73" s="51" t="n">
        <v>2</v>
      </c>
      <c r="G73" s="52" t="n">
        <v>2</v>
      </c>
      <c r="H73" s="52" t="n">
        <v>2</v>
      </c>
      <c r="I73" s="52" t="n">
        <v>0</v>
      </c>
      <c r="J73" s="53" t="n">
        <v>2</v>
      </c>
      <c r="K73" s="54" t="n">
        <f aca="false">SUM(F73:J73)</f>
        <v>8</v>
      </c>
      <c r="L73" s="51" t="n">
        <v>2</v>
      </c>
      <c r="M73" s="52" t="n">
        <v>2</v>
      </c>
      <c r="N73" s="52" t="n">
        <v>3</v>
      </c>
      <c r="O73" s="52" t="n">
        <v>0</v>
      </c>
      <c r="P73" s="53" t="n">
        <v>2</v>
      </c>
      <c r="Q73" s="54" t="n">
        <f aca="false">SUM(L73:P73)</f>
        <v>9</v>
      </c>
      <c r="R73" s="51" t="n">
        <v>2</v>
      </c>
      <c r="S73" s="52" t="n">
        <v>2</v>
      </c>
      <c r="T73" s="52" t="n">
        <v>2</v>
      </c>
      <c r="U73" s="52" t="n">
        <v>0</v>
      </c>
      <c r="V73" s="53" t="n">
        <v>2</v>
      </c>
      <c r="W73" s="54" t="n">
        <f aca="false">SUM(R73:V73)</f>
        <v>8</v>
      </c>
    </row>
    <row r="74" customFormat="false" ht="15.75" hidden="false" customHeight="false" outlineLevel="0" collapsed="false">
      <c r="A74" s="70" t="n">
        <v>68</v>
      </c>
      <c r="B74" s="242" t="n">
        <v>8098</v>
      </c>
      <c r="C74" s="69" t="s">
        <v>80</v>
      </c>
      <c r="D74" s="241" t="n">
        <f aca="false">AVERAGE(K74,Q74,W74)</f>
        <v>8</v>
      </c>
      <c r="E74" s="27"/>
      <c r="F74" s="51" t="n">
        <v>2</v>
      </c>
      <c r="G74" s="52" t="n">
        <v>2</v>
      </c>
      <c r="H74" s="52" t="n">
        <v>2</v>
      </c>
      <c r="I74" s="52" t="n">
        <v>0</v>
      </c>
      <c r="J74" s="53" t="n">
        <v>2</v>
      </c>
      <c r="K74" s="54" t="n">
        <f aca="false">SUM(F74:J74)</f>
        <v>8</v>
      </c>
      <c r="L74" s="51" t="n">
        <v>2</v>
      </c>
      <c r="M74" s="52" t="n">
        <v>2</v>
      </c>
      <c r="N74" s="52" t="n">
        <v>2</v>
      </c>
      <c r="O74" s="52" t="n">
        <v>0</v>
      </c>
      <c r="P74" s="53" t="n">
        <v>2</v>
      </c>
      <c r="Q74" s="54" t="n">
        <f aca="false">SUM(L74:P74)</f>
        <v>8</v>
      </c>
      <c r="R74" s="51" t="n">
        <v>2</v>
      </c>
      <c r="S74" s="52" t="n">
        <v>2</v>
      </c>
      <c r="T74" s="52" t="n">
        <v>2</v>
      </c>
      <c r="U74" s="52" t="n">
        <v>0</v>
      </c>
      <c r="V74" s="53" t="n">
        <v>2</v>
      </c>
      <c r="W74" s="54" t="n">
        <f aca="false">SUM(R74:V74)</f>
        <v>8</v>
      </c>
    </row>
    <row r="75" customFormat="false" ht="15.75" hidden="false" customHeight="false" outlineLevel="0" collapsed="false">
      <c r="A75" s="70" t="n">
        <v>69</v>
      </c>
      <c r="B75" s="242" t="n">
        <v>8099</v>
      </c>
      <c r="C75" s="69" t="s">
        <v>81</v>
      </c>
      <c r="D75" s="241" t="n">
        <f aca="false">AVERAGE(K75,Q75,W75)</f>
        <v>8</v>
      </c>
      <c r="E75" s="27"/>
      <c r="F75" s="51" t="n">
        <v>2</v>
      </c>
      <c r="G75" s="52" t="n">
        <v>2</v>
      </c>
      <c r="H75" s="52" t="n">
        <v>2</v>
      </c>
      <c r="I75" s="52" t="n">
        <v>0</v>
      </c>
      <c r="J75" s="53" t="n">
        <v>2</v>
      </c>
      <c r="K75" s="54" t="n">
        <f aca="false">SUM(F75:J75)</f>
        <v>8</v>
      </c>
      <c r="L75" s="51" t="n">
        <v>2</v>
      </c>
      <c r="M75" s="52" t="n">
        <v>2</v>
      </c>
      <c r="N75" s="52" t="n">
        <v>2</v>
      </c>
      <c r="O75" s="52" t="n">
        <v>0</v>
      </c>
      <c r="P75" s="53" t="n">
        <v>2</v>
      </c>
      <c r="Q75" s="54" t="n">
        <f aca="false">SUM(L75:P75)</f>
        <v>8</v>
      </c>
      <c r="R75" s="51" t="n">
        <v>2</v>
      </c>
      <c r="S75" s="52" t="n">
        <v>2</v>
      </c>
      <c r="T75" s="52" t="n">
        <v>2</v>
      </c>
      <c r="U75" s="52" t="n">
        <v>0</v>
      </c>
      <c r="V75" s="53" t="n">
        <v>2</v>
      </c>
      <c r="W75" s="54" t="n">
        <f aca="false">SUM(R75:V75)</f>
        <v>8</v>
      </c>
    </row>
    <row r="76" customFormat="false" ht="15.75" hidden="false" customHeight="false" outlineLevel="0" collapsed="false">
      <c r="A76" s="70" t="n">
        <v>70</v>
      </c>
      <c r="B76" s="242" t="n">
        <v>8100</v>
      </c>
      <c r="C76" s="69" t="s">
        <v>82</v>
      </c>
      <c r="D76" s="241" t="n">
        <f aca="false">AVERAGE(K76,Q76,W76)</f>
        <v>8</v>
      </c>
      <c r="E76" s="27"/>
      <c r="F76" s="51" t="n">
        <v>2</v>
      </c>
      <c r="G76" s="52" t="n">
        <v>2</v>
      </c>
      <c r="H76" s="52" t="n">
        <v>2</v>
      </c>
      <c r="I76" s="52" t="n">
        <v>0</v>
      </c>
      <c r="J76" s="53" t="n">
        <v>2</v>
      </c>
      <c r="K76" s="54" t="n">
        <f aca="false">SUM(F76:J76)</f>
        <v>8</v>
      </c>
      <c r="L76" s="51" t="n">
        <v>2</v>
      </c>
      <c r="M76" s="52" t="n">
        <v>2</v>
      </c>
      <c r="N76" s="52" t="n">
        <v>2</v>
      </c>
      <c r="O76" s="52" t="n">
        <v>0</v>
      </c>
      <c r="P76" s="53" t="n">
        <v>2</v>
      </c>
      <c r="Q76" s="54" t="n">
        <f aca="false">SUM(L76:P76)</f>
        <v>8</v>
      </c>
      <c r="R76" s="51" t="n">
        <v>2</v>
      </c>
      <c r="S76" s="52" t="n">
        <v>2</v>
      </c>
      <c r="T76" s="52" t="n">
        <v>2</v>
      </c>
      <c r="U76" s="52" t="n">
        <v>0</v>
      </c>
      <c r="V76" s="53" t="n">
        <v>2</v>
      </c>
      <c r="W76" s="54" t="n">
        <f aca="false">SUM(R76:V76)</f>
        <v>8</v>
      </c>
    </row>
    <row r="77" customFormat="false" ht="15.75" hidden="false" customHeight="false" outlineLevel="0" collapsed="false">
      <c r="A77" s="71" t="n">
        <v>71</v>
      </c>
      <c r="B77" s="242" t="n">
        <v>8101</v>
      </c>
      <c r="C77" s="69" t="s">
        <v>83</v>
      </c>
      <c r="D77" s="241" t="n">
        <f aca="false">AVERAGE(K77,Q77,W77)</f>
        <v>8.33333333333333</v>
      </c>
      <c r="E77" s="27"/>
      <c r="F77" s="51" t="n">
        <v>2</v>
      </c>
      <c r="G77" s="52" t="n">
        <v>2</v>
      </c>
      <c r="H77" s="52" t="n">
        <v>2</v>
      </c>
      <c r="I77" s="52" t="n">
        <v>0</v>
      </c>
      <c r="J77" s="53" t="n">
        <v>2</v>
      </c>
      <c r="K77" s="54" t="n">
        <f aca="false">SUM(F77:J77)</f>
        <v>8</v>
      </c>
      <c r="L77" s="51" t="n">
        <v>2</v>
      </c>
      <c r="M77" s="52" t="n">
        <v>2</v>
      </c>
      <c r="N77" s="52" t="n">
        <v>3</v>
      </c>
      <c r="O77" s="52" t="n">
        <v>0</v>
      </c>
      <c r="P77" s="53" t="n">
        <v>2</v>
      </c>
      <c r="Q77" s="54" t="n">
        <f aca="false">SUM(L77:P77)</f>
        <v>9</v>
      </c>
      <c r="R77" s="51" t="n">
        <v>2</v>
      </c>
      <c r="S77" s="52" t="n">
        <v>2</v>
      </c>
      <c r="T77" s="52" t="n">
        <v>3</v>
      </c>
      <c r="U77" s="52" t="n">
        <v>0</v>
      </c>
      <c r="V77" s="53" t="n">
        <v>1</v>
      </c>
      <c r="W77" s="54" t="n">
        <f aca="false">SUM(R77:V77)</f>
        <v>8</v>
      </c>
    </row>
    <row r="78" customFormat="false" ht="15.75" hidden="false" customHeight="false" outlineLevel="0" collapsed="false">
      <c r="A78" s="71" t="n">
        <v>72</v>
      </c>
      <c r="B78" s="242" t="n">
        <v>8102</v>
      </c>
      <c r="C78" s="69" t="s">
        <v>84</v>
      </c>
      <c r="D78" s="241" t="n">
        <f aca="false">AVERAGE(K78,Q78,W78)</f>
        <v>8</v>
      </c>
      <c r="E78" s="27"/>
      <c r="F78" s="51" t="n">
        <v>2</v>
      </c>
      <c r="G78" s="52" t="n">
        <v>2</v>
      </c>
      <c r="H78" s="52" t="n">
        <v>2</v>
      </c>
      <c r="I78" s="52" t="n">
        <v>0</v>
      </c>
      <c r="J78" s="53" t="n">
        <v>2</v>
      </c>
      <c r="K78" s="54" t="n">
        <f aca="false">SUM(F78:J78)</f>
        <v>8</v>
      </c>
      <c r="L78" s="51" t="n">
        <v>2</v>
      </c>
      <c r="M78" s="52" t="n">
        <v>2</v>
      </c>
      <c r="N78" s="52" t="n">
        <v>2</v>
      </c>
      <c r="O78" s="52" t="n">
        <v>0</v>
      </c>
      <c r="P78" s="53" t="n">
        <v>2</v>
      </c>
      <c r="Q78" s="54" t="n">
        <f aca="false">SUM(L78:P78)</f>
        <v>8</v>
      </c>
      <c r="R78" s="51" t="n">
        <v>2</v>
      </c>
      <c r="S78" s="52" t="n">
        <v>2</v>
      </c>
      <c r="T78" s="52" t="n">
        <v>2</v>
      </c>
      <c r="U78" s="52" t="n">
        <v>0</v>
      </c>
      <c r="V78" s="53" t="n">
        <v>2</v>
      </c>
      <c r="W78" s="54" t="n">
        <f aca="false">SUM(R78:V78)</f>
        <v>8</v>
      </c>
    </row>
    <row r="79" customFormat="false" ht="15.75" hidden="false" customHeight="false" outlineLevel="0" collapsed="false">
      <c r="A79" s="70" t="n">
        <v>73</v>
      </c>
      <c r="B79" s="242" t="n">
        <v>8103</v>
      </c>
      <c r="C79" s="69" t="s">
        <v>85</v>
      </c>
      <c r="D79" s="241" t="n">
        <f aca="false">AVERAGE(K79,Q79,W79)</f>
        <v>8</v>
      </c>
      <c r="E79" s="27"/>
      <c r="F79" s="51" t="n">
        <v>2</v>
      </c>
      <c r="G79" s="52" t="n">
        <v>2</v>
      </c>
      <c r="H79" s="52" t="n">
        <v>2</v>
      </c>
      <c r="I79" s="52" t="n">
        <v>0</v>
      </c>
      <c r="J79" s="53" t="n">
        <v>2</v>
      </c>
      <c r="K79" s="54" t="n">
        <f aca="false">SUM(F79:J79)</f>
        <v>8</v>
      </c>
      <c r="L79" s="51" t="n">
        <v>2</v>
      </c>
      <c r="M79" s="52" t="n">
        <v>2</v>
      </c>
      <c r="N79" s="52" t="n">
        <v>2</v>
      </c>
      <c r="O79" s="52" t="n">
        <v>0</v>
      </c>
      <c r="P79" s="53" t="n">
        <v>2</v>
      </c>
      <c r="Q79" s="54" t="n">
        <f aca="false">SUM(L79:P79)</f>
        <v>8</v>
      </c>
      <c r="R79" s="51" t="n">
        <v>2</v>
      </c>
      <c r="S79" s="52" t="n">
        <v>2</v>
      </c>
      <c r="T79" s="52" t="n">
        <v>2</v>
      </c>
      <c r="U79" s="52" t="n">
        <v>0</v>
      </c>
      <c r="V79" s="53" t="n">
        <v>2</v>
      </c>
      <c r="W79" s="54" t="n">
        <f aca="false">SUM(R79:V79)</f>
        <v>8</v>
      </c>
    </row>
    <row r="80" customFormat="false" ht="15.75" hidden="false" customHeight="false" outlineLevel="0" collapsed="false">
      <c r="A80" s="70" t="n">
        <v>74</v>
      </c>
      <c r="B80" s="242" t="n">
        <v>8104</v>
      </c>
      <c r="C80" s="69" t="s">
        <v>86</v>
      </c>
      <c r="D80" s="241" t="n">
        <f aca="false">AVERAGE(K80,Q80,W80)</f>
        <v>8</v>
      </c>
      <c r="E80" s="27"/>
      <c r="F80" s="138" t="n">
        <v>2</v>
      </c>
      <c r="G80" s="22" t="n">
        <v>2</v>
      </c>
      <c r="H80" s="22" t="n">
        <v>2</v>
      </c>
      <c r="I80" s="22" t="n">
        <v>0</v>
      </c>
      <c r="J80" s="139" t="n">
        <v>2</v>
      </c>
      <c r="K80" s="54" t="n">
        <f aca="false">SUM(F80:J80)</f>
        <v>8</v>
      </c>
      <c r="L80" s="138" t="n">
        <v>2</v>
      </c>
      <c r="M80" s="22" t="n">
        <v>2</v>
      </c>
      <c r="N80" s="22" t="n">
        <v>2</v>
      </c>
      <c r="O80" s="22" t="n">
        <v>0</v>
      </c>
      <c r="P80" s="139" t="n">
        <v>2</v>
      </c>
      <c r="Q80" s="54" t="n">
        <f aca="false">SUM(L80:P80)</f>
        <v>8</v>
      </c>
      <c r="R80" s="138" t="n">
        <v>2</v>
      </c>
      <c r="S80" s="22" t="n">
        <v>2</v>
      </c>
      <c r="T80" s="22" t="n">
        <v>2</v>
      </c>
      <c r="U80" s="22" t="n">
        <v>0</v>
      </c>
      <c r="V80" s="139" t="n">
        <v>2</v>
      </c>
      <c r="W80" s="54" t="n">
        <f aca="false">SUM(R80:V80)</f>
        <v>8</v>
      </c>
    </row>
    <row r="81" customFormat="false" ht="15.75" hidden="false" customHeight="false" outlineLevel="0" collapsed="false">
      <c r="A81" s="70" t="n">
        <v>75</v>
      </c>
      <c r="B81" s="242" t="n">
        <v>8105</v>
      </c>
      <c r="C81" s="69" t="s">
        <v>87</v>
      </c>
      <c r="D81" s="241" t="n">
        <f aca="false">AVERAGE(K81,Q81,W81)</f>
        <v>8</v>
      </c>
      <c r="E81" s="27"/>
      <c r="F81" s="86" t="n">
        <v>2</v>
      </c>
      <c r="G81" s="87" t="n">
        <v>2</v>
      </c>
      <c r="H81" s="87" t="n">
        <v>2</v>
      </c>
      <c r="I81" s="87" t="n">
        <v>0</v>
      </c>
      <c r="J81" s="88" t="n">
        <v>2</v>
      </c>
      <c r="K81" s="89" t="n">
        <f aca="false">SUM(F81:J81)</f>
        <v>8</v>
      </c>
      <c r="L81" s="86" t="n">
        <v>2</v>
      </c>
      <c r="M81" s="87" t="n">
        <v>2</v>
      </c>
      <c r="N81" s="87" t="n">
        <v>2</v>
      </c>
      <c r="O81" s="87" t="n">
        <v>0</v>
      </c>
      <c r="P81" s="88" t="n">
        <v>2</v>
      </c>
      <c r="Q81" s="89" t="n">
        <f aca="false">SUM(L81:P81)</f>
        <v>8</v>
      </c>
      <c r="R81" s="86" t="n">
        <v>2</v>
      </c>
      <c r="S81" s="87" t="n">
        <v>2</v>
      </c>
      <c r="T81" s="87" t="n">
        <v>2</v>
      </c>
      <c r="U81" s="87" t="n">
        <v>0</v>
      </c>
      <c r="V81" s="88" t="n">
        <v>2</v>
      </c>
      <c r="W81" s="89" t="n">
        <f aca="false">SUM(R81:V81)</f>
        <v>8</v>
      </c>
    </row>
    <row r="82" customFormat="false" ht="15.75" hidden="false" customHeight="false" outlineLevel="0" collapsed="false">
      <c r="A82" s="71" t="n">
        <v>76</v>
      </c>
      <c r="B82" s="92" t="n">
        <v>8118</v>
      </c>
      <c r="C82" s="93" t="s">
        <v>88</v>
      </c>
      <c r="D82" s="241" t="n">
        <f aca="false">AVERAGE(K82,Q82,W82)</f>
        <v>8</v>
      </c>
      <c r="E82" s="27"/>
      <c r="F82" s="29" t="n">
        <v>2</v>
      </c>
      <c r="G82" s="29" t="n">
        <v>2</v>
      </c>
      <c r="H82" s="29" t="n">
        <v>2</v>
      </c>
      <c r="I82" s="29" t="n">
        <v>0</v>
      </c>
      <c r="J82" s="29" t="n">
        <v>2</v>
      </c>
      <c r="K82" s="29" t="n">
        <v>8</v>
      </c>
      <c r="L82" s="29" t="n">
        <v>2</v>
      </c>
      <c r="M82" s="29" t="n">
        <v>2</v>
      </c>
      <c r="N82" s="29" t="n">
        <v>2</v>
      </c>
      <c r="O82" s="29" t="n">
        <v>0</v>
      </c>
      <c r="P82" s="29" t="n">
        <v>2</v>
      </c>
      <c r="Q82" s="29" t="n">
        <v>8</v>
      </c>
      <c r="R82" s="29" t="n">
        <v>2</v>
      </c>
      <c r="S82" s="29" t="n">
        <v>2</v>
      </c>
      <c r="T82" s="29" t="n">
        <v>2</v>
      </c>
      <c r="U82" s="29" t="n">
        <v>0</v>
      </c>
      <c r="V82" s="29" t="n">
        <v>2</v>
      </c>
      <c r="W82" s="29" t="n">
        <v>8</v>
      </c>
    </row>
    <row r="83" customFormat="false" ht="15.75" hidden="false" customHeight="false" outlineLevel="0" collapsed="false">
      <c r="D83" s="99" t="s">
        <v>103</v>
      </c>
    </row>
    <row r="84" customFormat="false" ht="15" hidden="false" customHeight="false" outlineLevel="0" collapsed="false">
      <c r="B84" s="0" t="s">
        <v>154</v>
      </c>
      <c r="D84" s="235" t="n">
        <f aca="false">COUNTIF(D6:D82,"&gt;=7")</f>
        <v>74</v>
      </c>
    </row>
  </sheetData>
  <mergeCells count="4">
    <mergeCell ref="B1:D1"/>
    <mergeCell ref="B2:D2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C83" activeCellId="0" sqref="C83"/>
    </sheetView>
  </sheetViews>
  <sheetFormatPr defaultRowHeight="15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12.32"/>
    <col collapsed="false" customWidth="true" hidden="false" outlineLevel="0" max="3" min="3" style="0" width="35.55"/>
    <col collapsed="false" customWidth="true" hidden="false" outlineLevel="0" max="9" min="4" style="0" width="6.32"/>
    <col collapsed="false" customWidth="true" hidden="false" outlineLevel="0" max="10" min="10" style="0" width="5.46"/>
    <col collapsed="false" customWidth="true" hidden="false" outlineLevel="0" max="11" min="11" style="0" width="5.68"/>
    <col collapsed="false" customWidth="true" hidden="false" outlineLevel="0" max="12" min="12" style="0" width="5.89"/>
    <col collapsed="false" customWidth="true" hidden="false" outlineLevel="0" max="13" min="13" style="0" width="6.11"/>
    <col collapsed="false" customWidth="true" hidden="false" outlineLevel="0" max="14" min="14" style="0" width="8.68"/>
    <col collapsed="false" customWidth="true" hidden="false" outlineLevel="0" max="15" min="15" style="0" width="6.32"/>
    <col collapsed="false" customWidth="true" hidden="false" outlineLevel="0" max="16" min="16" style="0" width="6.96"/>
    <col collapsed="false" customWidth="true" hidden="false" outlineLevel="0" max="17" min="17" style="0" width="6"/>
    <col collapsed="false" customWidth="true" hidden="false" outlineLevel="0" max="18" min="18" style="0" width="7.51"/>
    <col collapsed="false" customWidth="true" hidden="false" outlineLevel="0" max="19" min="19" style="243" width="8.36"/>
    <col collapsed="false" customWidth="true" hidden="false" outlineLevel="0" max="20" min="20" style="0" width="6.43"/>
    <col collapsed="false" customWidth="true" hidden="false" outlineLevel="0" max="21" min="21" style="0" width="6.11"/>
    <col collapsed="false" customWidth="true" hidden="false" outlineLevel="0" max="22" min="22" style="0" width="6"/>
    <col collapsed="false" customWidth="true" hidden="false" outlineLevel="0" max="23" min="23" style="0" width="6.11"/>
    <col collapsed="false" customWidth="true" hidden="false" outlineLevel="0" max="24" min="24" style="243" width="7.61"/>
    <col collapsed="false" customWidth="true" hidden="false" outlineLevel="0" max="1025" min="25" style="0" width="8.57"/>
  </cols>
  <sheetData>
    <row r="1" customFormat="false" ht="21" hidden="false" customHeight="false" outlineLevel="0" collapsed="false"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3"/>
      <c r="T1" s="244"/>
      <c r="U1" s="244"/>
      <c r="V1" s="244"/>
      <c r="W1" s="244"/>
      <c r="X1" s="3"/>
    </row>
    <row r="2" customFormat="false" ht="21" hidden="false" customHeight="false" outlineLevel="0" collapsed="false">
      <c r="B2" s="3" t="s">
        <v>155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5.75" hidden="false" customHeight="false" outlineLevel="0" collapsed="false">
      <c r="B3" s="245" t="s">
        <v>156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5"/>
    </row>
    <row r="4" customFormat="false" ht="15.75" hidden="false" customHeight="false" outlineLevel="0" collapsed="false">
      <c r="B4" s="5" t="s">
        <v>157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05.75" hidden="false" customHeight="false" outlineLevel="0" collapsed="false">
      <c r="A5" s="38" t="s">
        <v>4</v>
      </c>
      <c r="B5" s="39" t="s">
        <v>90</v>
      </c>
      <c r="C5" s="39" t="s">
        <v>6</v>
      </c>
      <c r="D5" s="246" t="s">
        <v>158</v>
      </c>
      <c r="E5" s="246" t="s">
        <v>159</v>
      </c>
      <c r="F5" s="247" t="s">
        <v>160</v>
      </c>
      <c r="G5" s="247" t="s">
        <v>161</v>
      </c>
      <c r="H5" s="247" t="s">
        <v>162</v>
      </c>
      <c r="I5" s="247" t="s">
        <v>163</v>
      </c>
      <c r="J5" s="248" t="s">
        <v>164</v>
      </c>
      <c r="K5" s="248" t="s">
        <v>165</v>
      </c>
      <c r="L5" s="248" t="s">
        <v>166</v>
      </c>
      <c r="M5" s="248" t="s">
        <v>167</v>
      </c>
      <c r="N5" s="249" t="s">
        <v>158</v>
      </c>
      <c r="O5" s="248" t="s">
        <v>164</v>
      </c>
      <c r="P5" s="248" t="s">
        <v>165</v>
      </c>
      <c r="Q5" s="248" t="s">
        <v>166</v>
      </c>
      <c r="R5" s="248" t="s">
        <v>167</v>
      </c>
      <c r="S5" s="249" t="s">
        <v>168</v>
      </c>
      <c r="T5" s="248" t="s">
        <v>164</v>
      </c>
      <c r="U5" s="248" t="s">
        <v>169</v>
      </c>
      <c r="V5" s="248" t="s">
        <v>166</v>
      </c>
      <c r="W5" s="248" t="s">
        <v>167</v>
      </c>
      <c r="X5" s="250" t="s">
        <v>160</v>
      </c>
    </row>
    <row r="6" customFormat="false" ht="15.75" hidden="false" customHeight="false" outlineLevel="0" collapsed="false">
      <c r="A6" s="46" t="n">
        <f aca="false">(ROW()-5)</f>
        <v>1</v>
      </c>
      <c r="B6" s="47" t="n">
        <v>5229</v>
      </c>
      <c r="C6" s="48" t="s">
        <v>12</v>
      </c>
      <c r="D6" s="200" t="n">
        <v>5</v>
      </c>
      <c r="E6" s="200" t="n">
        <v>5</v>
      </c>
      <c r="F6" s="200" t="n">
        <v>5</v>
      </c>
      <c r="G6" s="200" t="n">
        <f aca="false">AVERAGE(D6:F6)</f>
        <v>5</v>
      </c>
      <c r="H6" s="200"/>
      <c r="I6" s="200"/>
      <c r="J6" s="251" t="n">
        <v>1</v>
      </c>
      <c r="K6" s="252" t="n">
        <v>2</v>
      </c>
      <c r="L6" s="253" t="n">
        <v>1</v>
      </c>
      <c r="M6" s="0" t="n">
        <v>1</v>
      </c>
      <c r="N6" s="254" t="n">
        <v>5</v>
      </c>
      <c r="O6" s="251" t="n">
        <v>1</v>
      </c>
      <c r="P6" s="252" t="n">
        <v>2</v>
      </c>
      <c r="Q6" s="253" t="n">
        <v>1</v>
      </c>
      <c r="R6" s="0" t="n">
        <v>1</v>
      </c>
      <c r="S6" s="254" t="n">
        <v>5</v>
      </c>
      <c r="T6" s="251" t="n">
        <v>1</v>
      </c>
      <c r="U6" s="252" t="n">
        <v>2</v>
      </c>
      <c r="V6" s="253" t="n">
        <v>1</v>
      </c>
      <c r="W6" s="0" t="n">
        <v>1</v>
      </c>
      <c r="X6" s="255" t="n">
        <v>5</v>
      </c>
    </row>
    <row r="7" customFormat="false" ht="15.75" hidden="false" customHeight="false" outlineLevel="0" collapsed="false">
      <c r="A7" s="46" t="n">
        <f aca="false">(ROW()-5)</f>
        <v>2</v>
      </c>
      <c r="B7" s="56" t="n">
        <v>7359</v>
      </c>
      <c r="C7" s="48" t="s">
        <v>13</v>
      </c>
      <c r="D7" s="211" t="n">
        <v>3</v>
      </c>
      <c r="E7" s="211" t="n">
        <v>2</v>
      </c>
      <c r="F7" s="211" t="n">
        <v>3</v>
      </c>
      <c r="G7" s="200" t="n">
        <f aca="false">AVERAGE(D7:F7)</f>
        <v>2.66666666666667</v>
      </c>
      <c r="H7" s="211"/>
      <c r="I7" s="211"/>
      <c r="J7" s="253" t="n">
        <v>0</v>
      </c>
      <c r="K7" s="253" t="n">
        <v>1</v>
      </c>
      <c r="L7" s="253" t="n">
        <v>1</v>
      </c>
      <c r="M7" s="253" t="n">
        <v>1</v>
      </c>
      <c r="N7" s="256" t="n">
        <v>3</v>
      </c>
      <c r="O7" s="253" t="n">
        <v>0</v>
      </c>
      <c r="P7" s="253" t="n">
        <v>1</v>
      </c>
      <c r="Q7" s="253" t="n">
        <v>1</v>
      </c>
      <c r="R7" s="253" t="n">
        <v>0</v>
      </c>
      <c r="S7" s="256" t="n">
        <v>2</v>
      </c>
      <c r="T7" s="253" t="n">
        <v>0</v>
      </c>
      <c r="U7" s="253" t="n">
        <v>1</v>
      </c>
      <c r="V7" s="253" t="n">
        <v>1</v>
      </c>
      <c r="W7" s="253" t="n">
        <v>1</v>
      </c>
      <c r="X7" s="255" t="n">
        <v>3</v>
      </c>
    </row>
    <row r="8" customFormat="false" ht="15.75" hidden="false" customHeight="false" outlineLevel="0" collapsed="false">
      <c r="A8" s="46" t="n">
        <f aca="false">(ROW()-5)</f>
        <v>3</v>
      </c>
      <c r="B8" s="56" t="n">
        <v>7613</v>
      </c>
      <c r="C8" s="48" t="s">
        <v>14</v>
      </c>
      <c r="D8" s="211" t="n">
        <v>6</v>
      </c>
      <c r="E8" s="211" t="n">
        <v>7</v>
      </c>
      <c r="F8" s="211" t="n">
        <v>7</v>
      </c>
      <c r="G8" s="200" t="n">
        <f aca="false">AVERAGE(D8:F8)</f>
        <v>6.66666666666667</v>
      </c>
      <c r="H8" s="211"/>
      <c r="I8" s="211"/>
      <c r="J8" s="253" t="n">
        <v>1</v>
      </c>
      <c r="K8" s="253" t="n">
        <v>2</v>
      </c>
      <c r="L8" s="253" t="n">
        <v>2</v>
      </c>
      <c r="M8" s="253" t="n">
        <v>1</v>
      </c>
      <c r="N8" s="256" t="n">
        <v>6</v>
      </c>
      <c r="O8" s="253" t="n">
        <v>2</v>
      </c>
      <c r="P8" s="253" t="n">
        <v>2</v>
      </c>
      <c r="Q8" s="253" t="n">
        <v>1</v>
      </c>
      <c r="R8" s="253" t="n">
        <v>2</v>
      </c>
      <c r="S8" s="256" t="n">
        <v>7</v>
      </c>
      <c r="T8" s="253" t="n">
        <v>2</v>
      </c>
      <c r="U8" s="253" t="n">
        <v>1</v>
      </c>
      <c r="V8" s="253" t="n">
        <v>2</v>
      </c>
      <c r="W8" s="257" t="n">
        <v>2</v>
      </c>
      <c r="X8" s="255" t="n">
        <v>7</v>
      </c>
    </row>
    <row r="9" customFormat="false" ht="15.75" hidden="false" customHeight="false" outlineLevel="0" collapsed="false">
      <c r="A9" s="46" t="n">
        <f aca="false">(ROW()-5)</f>
        <v>4</v>
      </c>
      <c r="B9" s="56" t="n">
        <v>7614</v>
      </c>
      <c r="C9" s="48" t="s">
        <v>15</v>
      </c>
      <c r="D9" s="211" t="n">
        <v>5</v>
      </c>
      <c r="E9" s="211" t="n">
        <v>4</v>
      </c>
      <c r="F9" s="211" t="n">
        <v>5</v>
      </c>
      <c r="G9" s="200" t="n">
        <f aca="false">AVERAGE(D9:F9)</f>
        <v>4.66666666666667</v>
      </c>
      <c r="H9" s="211"/>
      <c r="I9" s="211"/>
      <c r="J9" s="251" t="n">
        <v>1</v>
      </c>
      <c r="K9" s="252" t="n">
        <v>2</v>
      </c>
      <c r="L9" s="253" t="n">
        <v>1</v>
      </c>
      <c r="M9" s="0" t="n">
        <v>1</v>
      </c>
      <c r="N9" s="256" t="n">
        <v>5</v>
      </c>
      <c r="O9" s="253" t="n">
        <v>1</v>
      </c>
      <c r="P9" s="253" t="n">
        <v>1</v>
      </c>
      <c r="Q9" s="253" t="n">
        <v>1</v>
      </c>
      <c r="R9" s="253" t="n">
        <v>1</v>
      </c>
      <c r="S9" s="256" t="n">
        <v>4</v>
      </c>
      <c r="T9" s="251" t="n">
        <v>1</v>
      </c>
      <c r="U9" s="252" t="n">
        <v>2</v>
      </c>
      <c r="V9" s="253" t="n">
        <v>1</v>
      </c>
      <c r="W9" s="0" t="n">
        <v>1</v>
      </c>
      <c r="X9" s="255" t="n">
        <v>5</v>
      </c>
    </row>
    <row r="10" customFormat="false" ht="15.75" hidden="false" customHeight="false" outlineLevel="0" collapsed="false">
      <c r="A10" s="46" t="n">
        <f aca="false">(ROW()-5)</f>
        <v>5</v>
      </c>
      <c r="B10" s="56" t="n">
        <v>7615</v>
      </c>
      <c r="C10" s="48" t="s">
        <v>16</v>
      </c>
      <c r="D10" s="211" t="n">
        <v>5</v>
      </c>
      <c r="E10" s="211" t="n">
        <v>6</v>
      </c>
      <c r="F10" s="211" t="n">
        <v>5</v>
      </c>
      <c r="G10" s="200" t="n">
        <f aca="false">AVERAGE(D10:F10)</f>
        <v>5.33333333333333</v>
      </c>
      <c r="H10" s="211"/>
      <c r="I10" s="211"/>
      <c r="J10" s="251" t="n">
        <v>1</v>
      </c>
      <c r="K10" s="252" t="n">
        <v>2</v>
      </c>
      <c r="L10" s="253" t="n">
        <v>1</v>
      </c>
      <c r="M10" s="0" t="n">
        <v>1</v>
      </c>
      <c r="N10" s="256" t="n">
        <v>5</v>
      </c>
      <c r="O10" s="253" t="n">
        <v>1</v>
      </c>
      <c r="P10" s="253" t="n">
        <v>2</v>
      </c>
      <c r="Q10" s="253" t="n">
        <v>2</v>
      </c>
      <c r="R10" s="253" t="n">
        <v>1</v>
      </c>
      <c r="S10" s="256" t="n">
        <v>6</v>
      </c>
      <c r="T10" s="251" t="n">
        <v>1</v>
      </c>
      <c r="U10" s="252" t="n">
        <v>2</v>
      </c>
      <c r="V10" s="253" t="n">
        <v>1</v>
      </c>
      <c r="W10" s="0" t="n">
        <v>1</v>
      </c>
      <c r="X10" s="255" t="n">
        <v>5</v>
      </c>
    </row>
    <row r="11" customFormat="false" ht="15.75" hidden="false" customHeight="false" outlineLevel="0" collapsed="false">
      <c r="A11" s="46" t="n">
        <f aca="false">(ROW()-5)</f>
        <v>6</v>
      </c>
      <c r="B11" s="56" t="n">
        <v>7616</v>
      </c>
      <c r="C11" s="48" t="s">
        <v>17</v>
      </c>
      <c r="D11" s="211" t="n">
        <v>9</v>
      </c>
      <c r="E11" s="211" t="n">
        <v>10</v>
      </c>
      <c r="F11" s="211" t="n">
        <v>10</v>
      </c>
      <c r="G11" s="200" t="n">
        <f aca="false">AVERAGE(D11:F11)</f>
        <v>9.66666666666667</v>
      </c>
      <c r="H11" s="211"/>
      <c r="I11" s="211"/>
      <c r="J11" s="253" t="n">
        <v>2</v>
      </c>
      <c r="K11" s="253" t="n">
        <v>3</v>
      </c>
      <c r="L11" s="253" t="n">
        <v>2</v>
      </c>
      <c r="M11" s="253" t="n">
        <v>2</v>
      </c>
      <c r="N11" s="256" t="n">
        <v>9</v>
      </c>
      <c r="O11" s="253" t="n">
        <v>2</v>
      </c>
      <c r="P11" s="253" t="n">
        <v>3</v>
      </c>
      <c r="Q11" s="253" t="n">
        <v>3</v>
      </c>
      <c r="R11" s="257" t="n">
        <v>2</v>
      </c>
      <c r="S11" s="256" t="n">
        <v>10</v>
      </c>
      <c r="T11" s="253" t="n">
        <v>2</v>
      </c>
      <c r="U11" s="253" t="n">
        <v>3</v>
      </c>
      <c r="V11" s="253" t="n">
        <v>3</v>
      </c>
      <c r="W11" s="257" t="n">
        <v>2</v>
      </c>
      <c r="X11" s="255" t="n">
        <v>10</v>
      </c>
    </row>
    <row r="12" customFormat="false" ht="15.75" hidden="false" customHeight="false" outlineLevel="0" collapsed="false">
      <c r="A12" s="46" t="n">
        <f aca="false">(ROW()-5)</f>
        <v>7</v>
      </c>
      <c r="B12" s="56" t="n">
        <v>7617</v>
      </c>
      <c r="C12" s="48" t="s">
        <v>18</v>
      </c>
      <c r="D12" s="211" t="n">
        <v>5</v>
      </c>
      <c r="E12" s="211" t="n">
        <v>5</v>
      </c>
      <c r="F12" s="211" t="n">
        <v>5</v>
      </c>
      <c r="G12" s="200" t="n">
        <f aca="false">AVERAGE(D12:F12)</f>
        <v>5</v>
      </c>
      <c r="H12" s="211"/>
      <c r="I12" s="211"/>
      <c r="J12" s="251" t="n">
        <v>1</v>
      </c>
      <c r="K12" s="252" t="n">
        <v>2</v>
      </c>
      <c r="L12" s="253" t="n">
        <v>1</v>
      </c>
      <c r="M12" s="0" t="n">
        <v>1</v>
      </c>
      <c r="N12" s="256" t="n">
        <v>5</v>
      </c>
      <c r="O12" s="251" t="n">
        <v>1</v>
      </c>
      <c r="P12" s="252" t="n">
        <v>2</v>
      </c>
      <c r="Q12" s="253" t="n">
        <v>1</v>
      </c>
      <c r="R12" s="0" t="n">
        <v>1</v>
      </c>
      <c r="S12" s="256" t="n">
        <v>5</v>
      </c>
      <c r="T12" s="251" t="n">
        <v>1</v>
      </c>
      <c r="U12" s="252" t="n">
        <v>2</v>
      </c>
      <c r="V12" s="253" t="n">
        <v>1</v>
      </c>
      <c r="W12" s="0" t="n">
        <v>1</v>
      </c>
      <c r="X12" s="255" t="n">
        <v>5</v>
      </c>
    </row>
    <row r="13" customFormat="false" ht="15.75" hidden="false" customHeight="false" outlineLevel="0" collapsed="false">
      <c r="A13" s="46" t="n">
        <f aca="false">(ROW()-5)</f>
        <v>8</v>
      </c>
      <c r="B13" s="56" t="n">
        <v>7618</v>
      </c>
      <c r="C13" s="48" t="s">
        <v>170</v>
      </c>
      <c r="D13" s="211" t="n">
        <v>8</v>
      </c>
      <c r="E13" s="211" t="n">
        <v>7</v>
      </c>
      <c r="F13" s="211" t="n">
        <v>8</v>
      </c>
      <c r="G13" s="200" t="n">
        <f aca="false">AVERAGE(D13:F13)</f>
        <v>7.66666666666667</v>
      </c>
      <c r="H13" s="211"/>
      <c r="I13" s="211"/>
      <c r="J13" s="253" t="n">
        <v>2</v>
      </c>
      <c r="K13" s="253" t="n">
        <v>2</v>
      </c>
      <c r="L13" s="253" t="n">
        <v>2</v>
      </c>
      <c r="M13" s="253" t="n">
        <v>2</v>
      </c>
      <c r="N13" s="256" t="n">
        <v>8</v>
      </c>
      <c r="O13" s="253" t="n">
        <v>2</v>
      </c>
      <c r="P13" s="253" t="n">
        <v>1</v>
      </c>
      <c r="Q13" s="253" t="n">
        <v>2</v>
      </c>
      <c r="R13" s="257" t="n">
        <v>2</v>
      </c>
      <c r="S13" s="256" t="n">
        <v>7</v>
      </c>
      <c r="T13" s="253" t="n">
        <v>2</v>
      </c>
      <c r="U13" s="253" t="n">
        <v>2</v>
      </c>
      <c r="V13" s="253" t="n">
        <v>2</v>
      </c>
      <c r="W13" s="257" t="n">
        <v>2</v>
      </c>
      <c r="X13" s="255" t="n">
        <v>8</v>
      </c>
    </row>
    <row r="14" customFormat="false" ht="15.75" hidden="false" customHeight="false" outlineLevel="0" collapsed="false">
      <c r="A14" s="46" t="n">
        <f aca="false">(ROW()-5)</f>
        <v>9</v>
      </c>
      <c r="B14" s="56" t="n">
        <v>7619</v>
      </c>
      <c r="C14" s="48" t="s">
        <v>20</v>
      </c>
      <c r="D14" s="211" t="n">
        <v>5</v>
      </c>
      <c r="E14" s="211" t="n">
        <v>4</v>
      </c>
      <c r="F14" s="211" t="n">
        <v>5</v>
      </c>
      <c r="G14" s="200" t="n">
        <f aca="false">AVERAGE(D14:F14)</f>
        <v>4.66666666666667</v>
      </c>
      <c r="H14" s="211"/>
      <c r="I14" s="211"/>
      <c r="J14" s="251" t="n">
        <v>1</v>
      </c>
      <c r="K14" s="252" t="n">
        <v>2</v>
      </c>
      <c r="L14" s="253" t="n">
        <v>1</v>
      </c>
      <c r="M14" s="0" t="n">
        <v>1</v>
      </c>
      <c r="N14" s="256" t="n">
        <v>5</v>
      </c>
      <c r="O14" s="253" t="n">
        <v>1</v>
      </c>
      <c r="P14" s="253" t="n">
        <v>1</v>
      </c>
      <c r="Q14" s="253" t="n">
        <v>1</v>
      </c>
      <c r="R14" s="253" t="n">
        <v>1</v>
      </c>
      <c r="S14" s="256" t="n">
        <v>4</v>
      </c>
      <c r="T14" s="251" t="n">
        <v>1</v>
      </c>
      <c r="U14" s="252" t="n">
        <v>2</v>
      </c>
      <c r="V14" s="253" t="n">
        <v>1</v>
      </c>
      <c r="W14" s="0" t="n">
        <v>1</v>
      </c>
      <c r="X14" s="255" t="n">
        <v>5</v>
      </c>
    </row>
    <row r="15" customFormat="false" ht="15.75" hidden="false" customHeight="false" outlineLevel="0" collapsed="false">
      <c r="A15" s="46" t="n">
        <f aca="false">(ROW()-5)</f>
        <v>10</v>
      </c>
      <c r="B15" s="56" t="n">
        <v>7620</v>
      </c>
      <c r="C15" s="48" t="s">
        <v>21</v>
      </c>
      <c r="D15" s="211" t="n">
        <v>5</v>
      </c>
      <c r="E15" s="211" t="n">
        <v>5</v>
      </c>
      <c r="F15" s="211" t="n">
        <v>5</v>
      </c>
      <c r="G15" s="200" t="n">
        <f aca="false">AVERAGE(D15:F15)</f>
        <v>5</v>
      </c>
      <c r="H15" s="211"/>
      <c r="I15" s="211"/>
      <c r="J15" s="251" t="n">
        <v>1</v>
      </c>
      <c r="K15" s="252" t="n">
        <v>2</v>
      </c>
      <c r="L15" s="253" t="n">
        <v>1</v>
      </c>
      <c r="M15" s="0" t="n">
        <v>1</v>
      </c>
      <c r="N15" s="256" t="n">
        <v>5</v>
      </c>
      <c r="O15" s="251" t="n">
        <v>1</v>
      </c>
      <c r="P15" s="252" t="n">
        <v>2</v>
      </c>
      <c r="Q15" s="253" t="n">
        <v>1</v>
      </c>
      <c r="R15" s="0" t="n">
        <v>1</v>
      </c>
      <c r="S15" s="256" t="n">
        <v>5</v>
      </c>
      <c r="T15" s="251" t="n">
        <v>1</v>
      </c>
      <c r="U15" s="252" t="n">
        <v>2</v>
      </c>
      <c r="V15" s="253" t="n">
        <v>1</v>
      </c>
      <c r="W15" s="0" t="n">
        <v>1</v>
      </c>
      <c r="X15" s="255" t="n">
        <v>5</v>
      </c>
    </row>
    <row r="16" customFormat="false" ht="15.75" hidden="false" customHeight="false" outlineLevel="0" collapsed="false">
      <c r="A16" s="46" t="n">
        <f aca="false">(ROW()-5)</f>
        <v>11</v>
      </c>
      <c r="B16" s="56" t="n">
        <v>7621</v>
      </c>
      <c r="C16" s="48" t="s">
        <v>22</v>
      </c>
      <c r="D16" s="211" t="n">
        <v>5</v>
      </c>
      <c r="E16" s="211" t="n">
        <v>5</v>
      </c>
      <c r="F16" s="211" t="n">
        <v>5</v>
      </c>
      <c r="G16" s="200" t="n">
        <f aca="false">AVERAGE(D16:F16)</f>
        <v>5</v>
      </c>
      <c r="H16" s="211"/>
      <c r="I16" s="211"/>
      <c r="J16" s="251" t="n">
        <v>1</v>
      </c>
      <c r="K16" s="252" t="n">
        <v>2</v>
      </c>
      <c r="L16" s="253" t="n">
        <v>1</v>
      </c>
      <c r="M16" s="0" t="n">
        <v>1</v>
      </c>
      <c r="N16" s="256" t="n">
        <v>5</v>
      </c>
      <c r="O16" s="251" t="n">
        <v>1</v>
      </c>
      <c r="P16" s="252" t="n">
        <v>2</v>
      </c>
      <c r="Q16" s="253" t="n">
        <v>1</v>
      </c>
      <c r="R16" s="0" t="n">
        <v>1</v>
      </c>
      <c r="S16" s="256" t="n">
        <v>5</v>
      </c>
      <c r="T16" s="251" t="n">
        <v>1</v>
      </c>
      <c r="U16" s="252" t="n">
        <v>2</v>
      </c>
      <c r="V16" s="253" t="n">
        <v>1</v>
      </c>
      <c r="W16" s="0" t="n">
        <v>1</v>
      </c>
      <c r="X16" s="255" t="n">
        <v>5</v>
      </c>
    </row>
    <row r="17" customFormat="false" ht="15.75" hidden="false" customHeight="false" outlineLevel="0" collapsed="false">
      <c r="A17" s="46" t="n">
        <f aca="false">(ROW()-5)</f>
        <v>12</v>
      </c>
      <c r="B17" s="56" t="n">
        <v>7622</v>
      </c>
      <c r="C17" s="48" t="s">
        <v>23</v>
      </c>
      <c r="D17" s="211" t="n">
        <v>9</v>
      </c>
      <c r="E17" s="211" t="n">
        <v>10</v>
      </c>
      <c r="F17" s="211" t="n">
        <v>10</v>
      </c>
      <c r="G17" s="200" t="n">
        <f aca="false">AVERAGE(D17:F17)</f>
        <v>9.66666666666667</v>
      </c>
      <c r="H17" s="211"/>
      <c r="I17" s="211"/>
      <c r="J17" s="253" t="n">
        <v>2</v>
      </c>
      <c r="K17" s="253" t="n">
        <v>3</v>
      </c>
      <c r="L17" s="253" t="n">
        <v>2</v>
      </c>
      <c r="M17" s="253" t="n">
        <v>2</v>
      </c>
      <c r="N17" s="256" t="n">
        <v>9</v>
      </c>
      <c r="O17" s="253" t="n">
        <v>2</v>
      </c>
      <c r="P17" s="253" t="n">
        <v>3</v>
      </c>
      <c r="Q17" s="253" t="n">
        <v>3</v>
      </c>
      <c r="R17" s="257" t="n">
        <v>2</v>
      </c>
      <c r="S17" s="256" t="n">
        <v>10</v>
      </c>
      <c r="T17" s="253" t="n">
        <v>2</v>
      </c>
      <c r="U17" s="253" t="n">
        <v>3</v>
      </c>
      <c r="V17" s="253" t="n">
        <v>3</v>
      </c>
      <c r="W17" s="257" t="n">
        <v>2</v>
      </c>
      <c r="X17" s="255" t="n">
        <v>10</v>
      </c>
    </row>
    <row r="18" customFormat="false" ht="15.75" hidden="false" customHeight="false" outlineLevel="0" collapsed="false">
      <c r="A18" s="46"/>
      <c r="B18" s="56" t="n">
        <v>7623</v>
      </c>
      <c r="C18" s="57" t="s">
        <v>24</v>
      </c>
      <c r="D18" s="211" t="n">
        <v>2</v>
      </c>
      <c r="E18" s="211" t="n">
        <v>2</v>
      </c>
      <c r="F18" s="211" t="n">
        <v>2</v>
      </c>
      <c r="G18" s="200" t="n">
        <f aca="false">AVERAGE(D18:F18)</f>
        <v>2</v>
      </c>
      <c r="H18" s="211"/>
      <c r="I18" s="211"/>
      <c r="J18" s="253" t="n">
        <v>0</v>
      </c>
      <c r="K18" s="253" t="n">
        <v>1</v>
      </c>
      <c r="L18" s="253" t="n">
        <v>1</v>
      </c>
      <c r="M18" s="253" t="n">
        <v>0</v>
      </c>
      <c r="N18" s="256" t="n">
        <v>2</v>
      </c>
      <c r="O18" s="253" t="n">
        <v>0</v>
      </c>
      <c r="P18" s="253" t="n">
        <v>1</v>
      </c>
      <c r="Q18" s="253" t="n">
        <v>0</v>
      </c>
      <c r="R18" s="253" t="n">
        <v>1</v>
      </c>
      <c r="S18" s="256" t="n">
        <v>2</v>
      </c>
      <c r="T18" s="253" t="n">
        <v>0</v>
      </c>
      <c r="U18" s="253" t="n">
        <v>1</v>
      </c>
      <c r="V18" s="253" t="n">
        <v>0</v>
      </c>
      <c r="W18" s="257" t="n">
        <v>1</v>
      </c>
      <c r="X18" s="255" t="n">
        <v>2</v>
      </c>
    </row>
    <row r="19" customFormat="false" ht="15.75" hidden="false" customHeight="false" outlineLevel="0" collapsed="false">
      <c r="A19" s="46" t="n">
        <f aca="false">(ROW()-5)</f>
        <v>14</v>
      </c>
      <c r="B19" s="56" t="n">
        <v>7624</v>
      </c>
      <c r="C19" s="48" t="s">
        <v>25</v>
      </c>
      <c r="D19" s="211" t="n">
        <v>10</v>
      </c>
      <c r="E19" s="211" t="n">
        <v>10</v>
      </c>
      <c r="F19" s="211" t="n">
        <v>10</v>
      </c>
      <c r="G19" s="200" t="n">
        <f aca="false">AVERAGE(D19:F19)</f>
        <v>10</v>
      </c>
      <c r="H19" s="211"/>
      <c r="I19" s="211"/>
      <c r="J19" s="253" t="n">
        <v>2</v>
      </c>
      <c r="K19" s="253" t="n">
        <v>3</v>
      </c>
      <c r="L19" s="253" t="n">
        <v>3</v>
      </c>
      <c r="M19" s="257" t="n">
        <v>2</v>
      </c>
      <c r="N19" s="256" t="n">
        <v>10</v>
      </c>
      <c r="O19" s="253" t="n">
        <v>2</v>
      </c>
      <c r="P19" s="253" t="n">
        <v>3</v>
      </c>
      <c r="Q19" s="253" t="n">
        <v>3</v>
      </c>
      <c r="R19" s="257" t="n">
        <v>2</v>
      </c>
      <c r="S19" s="256" t="n">
        <v>10</v>
      </c>
      <c r="T19" s="253" t="n">
        <v>2</v>
      </c>
      <c r="U19" s="253" t="n">
        <v>3</v>
      </c>
      <c r="V19" s="253" t="n">
        <v>3</v>
      </c>
      <c r="W19" s="257" t="n">
        <v>2</v>
      </c>
      <c r="X19" s="255" t="n">
        <v>10</v>
      </c>
    </row>
    <row r="20" customFormat="false" ht="15.75" hidden="false" customHeight="false" outlineLevel="0" collapsed="false">
      <c r="A20" s="46" t="n">
        <f aca="false">(ROW()-5)</f>
        <v>15</v>
      </c>
      <c r="B20" s="56" t="n">
        <v>7625</v>
      </c>
      <c r="C20" s="48" t="s">
        <v>26</v>
      </c>
      <c r="D20" s="211" t="n">
        <v>8</v>
      </c>
      <c r="E20" s="211" t="n">
        <v>8</v>
      </c>
      <c r="F20" s="211" t="n">
        <v>8</v>
      </c>
      <c r="G20" s="200" t="n">
        <f aca="false">AVERAGE(D20:F20)</f>
        <v>8</v>
      </c>
      <c r="H20" s="211"/>
      <c r="I20" s="211"/>
      <c r="J20" s="253" t="n">
        <v>2</v>
      </c>
      <c r="K20" s="253" t="n">
        <v>2</v>
      </c>
      <c r="L20" s="253" t="n">
        <v>2</v>
      </c>
      <c r="M20" s="253" t="n">
        <v>2</v>
      </c>
      <c r="N20" s="256" t="n">
        <v>8</v>
      </c>
      <c r="O20" s="253" t="n">
        <v>2</v>
      </c>
      <c r="P20" s="253" t="n">
        <v>2</v>
      </c>
      <c r="Q20" s="253" t="n">
        <v>2</v>
      </c>
      <c r="R20" s="253" t="n">
        <v>2</v>
      </c>
      <c r="S20" s="256" t="n">
        <v>8</v>
      </c>
      <c r="T20" s="251" t="n">
        <v>1</v>
      </c>
      <c r="U20" s="252" t="n">
        <v>2</v>
      </c>
      <c r="V20" s="253" t="n">
        <v>3</v>
      </c>
      <c r="W20" s="0" t="n">
        <v>2</v>
      </c>
      <c r="X20" s="255" t="n">
        <v>8</v>
      </c>
    </row>
    <row r="21" customFormat="false" ht="15.75" hidden="false" customHeight="false" outlineLevel="0" collapsed="false">
      <c r="A21" s="46" t="n">
        <f aca="false">(ROW()-5)</f>
        <v>16</v>
      </c>
      <c r="B21" s="56" t="n">
        <v>7626</v>
      </c>
      <c r="C21" s="48" t="s">
        <v>27</v>
      </c>
      <c r="D21" s="211" t="n">
        <v>5</v>
      </c>
      <c r="E21" s="211" t="n">
        <v>5</v>
      </c>
      <c r="F21" s="211" t="n">
        <v>5</v>
      </c>
      <c r="G21" s="200" t="n">
        <f aca="false">AVERAGE(D21:F21)</f>
        <v>5</v>
      </c>
      <c r="H21" s="211"/>
      <c r="I21" s="211"/>
      <c r="J21" s="251" t="n">
        <v>1</v>
      </c>
      <c r="K21" s="252" t="n">
        <v>2</v>
      </c>
      <c r="L21" s="253" t="n">
        <v>1</v>
      </c>
      <c r="M21" s="0" t="n">
        <v>1</v>
      </c>
      <c r="N21" s="256" t="n">
        <v>5</v>
      </c>
      <c r="O21" s="251" t="n">
        <v>1</v>
      </c>
      <c r="P21" s="252" t="n">
        <v>2</v>
      </c>
      <c r="Q21" s="253" t="n">
        <v>1</v>
      </c>
      <c r="R21" s="0" t="n">
        <v>1</v>
      </c>
      <c r="S21" s="256" t="n">
        <v>5</v>
      </c>
      <c r="T21" s="251" t="n">
        <v>1</v>
      </c>
      <c r="U21" s="252" t="n">
        <v>2</v>
      </c>
      <c r="V21" s="253" t="n">
        <v>1</v>
      </c>
      <c r="W21" s="0" t="n">
        <v>1</v>
      </c>
      <c r="X21" s="255" t="n">
        <v>5</v>
      </c>
    </row>
    <row r="22" customFormat="false" ht="15.75" hidden="false" customHeight="false" outlineLevel="0" collapsed="false">
      <c r="A22" s="46" t="n">
        <f aca="false">(ROW()-5)</f>
        <v>17</v>
      </c>
      <c r="B22" s="56" t="n">
        <v>7627</v>
      </c>
      <c r="C22" s="48" t="s">
        <v>171</v>
      </c>
      <c r="D22" s="211" t="n">
        <v>5</v>
      </c>
      <c r="E22" s="211" t="n">
        <v>5</v>
      </c>
      <c r="F22" s="211" t="n">
        <v>5</v>
      </c>
      <c r="G22" s="200" t="n">
        <f aca="false">AVERAGE(D22:F22)</f>
        <v>5</v>
      </c>
      <c r="H22" s="211"/>
      <c r="I22" s="211"/>
      <c r="J22" s="251" t="n">
        <v>1</v>
      </c>
      <c r="K22" s="252" t="n">
        <v>2</v>
      </c>
      <c r="L22" s="253" t="n">
        <v>1</v>
      </c>
      <c r="M22" s="0" t="n">
        <v>1</v>
      </c>
      <c r="N22" s="256" t="n">
        <v>5</v>
      </c>
      <c r="O22" s="251" t="n">
        <v>1</v>
      </c>
      <c r="P22" s="252" t="n">
        <v>2</v>
      </c>
      <c r="Q22" s="253" t="n">
        <v>1</v>
      </c>
      <c r="R22" s="0" t="n">
        <v>1</v>
      </c>
      <c r="S22" s="256" t="n">
        <v>5</v>
      </c>
      <c r="T22" s="251" t="n">
        <v>1</v>
      </c>
      <c r="U22" s="252" t="n">
        <v>2</v>
      </c>
      <c r="V22" s="253" t="n">
        <v>1</v>
      </c>
      <c r="W22" s="0" t="n">
        <v>1</v>
      </c>
      <c r="X22" s="255" t="n">
        <v>5</v>
      </c>
    </row>
    <row r="23" customFormat="false" ht="15.75" hidden="false" customHeight="false" outlineLevel="0" collapsed="false">
      <c r="A23" s="46" t="n">
        <f aca="false">(ROW()-5)</f>
        <v>18</v>
      </c>
      <c r="B23" s="56" t="n">
        <v>7628</v>
      </c>
      <c r="C23" s="48" t="s">
        <v>29</v>
      </c>
      <c r="D23" s="211" t="n">
        <v>7</v>
      </c>
      <c r="E23" s="211" t="n">
        <v>7</v>
      </c>
      <c r="F23" s="211" t="n">
        <v>7</v>
      </c>
      <c r="G23" s="200" t="n">
        <f aca="false">AVERAGE(D23:F23)</f>
        <v>7</v>
      </c>
      <c r="H23" s="211"/>
      <c r="I23" s="211"/>
      <c r="J23" s="253" t="n">
        <v>2</v>
      </c>
      <c r="K23" s="253" t="n">
        <v>2</v>
      </c>
      <c r="L23" s="253" t="n">
        <v>1</v>
      </c>
      <c r="M23" s="253" t="n">
        <v>2</v>
      </c>
      <c r="N23" s="256" t="n">
        <v>7</v>
      </c>
      <c r="O23" s="253" t="n">
        <v>2</v>
      </c>
      <c r="P23" s="253" t="n">
        <v>2</v>
      </c>
      <c r="Q23" s="253" t="n">
        <v>1</v>
      </c>
      <c r="R23" s="253" t="n">
        <v>2</v>
      </c>
      <c r="S23" s="256" t="n">
        <v>7</v>
      </c>
      <c r="T23" s="253" t="n">
        <v>2</v>
      </c>
      <c r="U23" s="253" t="n">
        <v>2</v>
      </c>
      <c r="V23" s="253" t="n">
        <v>1</v>
      </c>
      <c r="W23" s="253" t="n">
        <v>2</v>
      </c>
      <c r="X23" s="255" t="n">
        <v>7</v>
      </c>
    </row>
    <row r="24" customFormat="false" ht="15.75" hidden="false" customHeight="false" outlineLevel="0" collapsed="false">
      <c r="A24" s="46" t="n">
        <f aca="false">(ROW()-5)</f>
        <v>19</v>
      </c>
      <c r="B24" s="56" t="n">
        <v>7629</v>
      </c>
      <c r="C24" s="48" t="s">
        <v>30</v>
      </c>
      <c r="D24" s="211" t="n">
        <v>7</v>
      </c>
      <c r="E24" s="211" t="n">
        <v>8</v>
      </c>
      <c r="F24" s="211" t="n">
        <v>7</v>
      </c>
      <c r="G24" s="200" t="n">
        <f aca="false">AVERAGE(D24:F24)</f>
        <v>7.33333333333333</v>
      </c>
      <c r="H24" s="211"/>
      <c r="I24" s="211"/>
      <c r="J24" s="253" t="n">
        <v>2</v>
      </c>
      <c r="K24" s="253" t="n">
        <v>2</v>
      </c>
      <c r="L24" s="253" t="n">
        <v>1</v>
      </c>
      <c r="M24" s="253" t="n">
        <v>2</v>
      </c>
      <c r="N24" s="256" t="n">
        <v>7</v>
      </c>
      <c r="O24" s="253" t="n">
        <v>2</v>
      </c>
      <c r="P24" s="253" t="n">
        <v>2</v>
      </c>
      <c r="Q24" s="253" t="n">
        <v>2</v>
      </c>
      <c r="R24" s="253" t="n">
        <v>2</v>
      </c>
      <c r="S24" s="256" t="n">
        <v>8</v>
      </c>
      <c r="T24" s="253" t="n">
        <v>2</v>
      </c>
      <c r="U24" s="253" t="n">
        <v>2</v>
      </c>
      <c r="V24" s="253" t="n">
        <v>1</v>
      </c>
      <c r="W24" s="253" t="n">
        <v>2</v>
      </c>
      <c r="X24" s="255" t="n">
        <v>7</v>
      </c>
    </row>
    <row r="25" customFormat="false" ht="15.75" hidden="false" customHeight="false" outlineLevel="0" collapsed="false">
      <c r="A25" s="46" t="n">
        <f aca="false">(ROW()-5)</f>
        <v>20</v>
      </c>
      <c r="B25" s="56" t="n">
        <v>7630</v>
      </c>
      <c r="C25" s="48" t="s">
        <v>31</v>
      </c>
      <c r="D25" s="211" t="n">
        <v>5</v>
      </c>
      <c r="E25" s="211" t="n">
        <v>6</v>
      </c>
      <c r="F25" s="211" t="n">
        <v>5</v>
      </c>
      <c r="G25" s="200" t="n">
        <f aca="false">AVERAGE(D25:F25)</f>
        <v>5.33333333333333</v>
      </c>
      <c r="H25" s="211"/>
      <c r="I25" s="211"/>
      <c r="J25" s="251" t="n">
        <v>1</v>
      </c>
      <c r="K25" s="252" t="n">
        <v>2</v>
      </c>
      <c r="L25" s="253" t="n">
        <v>1</v>
      </c>
      <c r="M25" s="0" t="n">
        <v>1</v>
      </c>
      <c r="N25" s="256" t="n">
        <v>5</v>
      </c>
      <c r="O25" s="253" t="n">
        <v>1</v>
      </c>
      <c r="P25" s="253" t="n">
        <v>2</v>
      </c>
      <c r="Q25" s="253" t="n">
        <v>2</v>
      </c>
      <c r="R25" s="253" t="n">
        <v>1</v>
      </c>
      <c r="S25" s="256" t="n">
        <v>6</v>
      </c>
      <c r="T25" s="251" t="n">
        <v>1</v>
      </c>
      <c r="U25" s="252" t="n">
        <v>2</v>
      </c>
      <c r="V25" s="253" t="n">
        <v>1</v>
      </c>
      <c r="W25" s="0" t="n">
        <v>1</v>
      </c>
      <c r="X25" s="255" t="n">
        <v>5</v>
      </c>
    </row>
    <row r="26" customFormat="false" ht="15.75" hidden="false" customHeight="false" outlineLevel="0" collapsed="false">
      <c r="A26" s="46" t="n">
        <f aca="false">(ROW()-5)</f>
        <v>21</v>
      </c>
      <c r="B26" s="56" t="n">
        <v>7631</v>
      </c>
      <c r="C26" s="48" t="s">
        <v>32</v>
      </c>
      <c r="D26" s="211" t="n">
        <v>6</v>
      </c>
      <c r="E26" s="211" t="n">
        <v>6</v>
      </c>
      <c r="F26" s="211" t="n">
        <v>6</v>
      </c>
      <c r="G26" s="200" t="n">
        <f aca="false">AVERAGE(D26:F26)</f>
        <v>6</v>
      </c>
      <c r="H26" s="211"/>
      <c r="I26" s="211"/>
      <c r="J26" s="253" t="n">
        <v>1</v>
      </c>
      <c r="K26" s="253" t="n">
        <v>2</v>
      </c>
      <c r="L26" s="253" t="n">
        <v>2</v>
      </c>
      <c r="M26" s="253" t="n">
        <v>1</v>
      </c>
      <c r="N26" s="256" t="n">
        <v>6</v>
      </c>
      <c r="O26" s="253" t="n">
        <v>1</v>
      </c>
      <c r="P26" s="253" t="n">
        <v>2</v>
      </c>
      <c r="Q26" s="253" t="n">
        <v>2</v>
      </c>
      <c r="R26" s="253" t="n">
        <v>1</v>
      </c>
      <c r="S26" s="256" t="n">
        <v>6</v>
      </c>
      <c r="T26" s="253" t="n">
        <v>1</v>
      </c>
      <c r="U26" s="253" t="n">
        <v>2</v>
      </c>
      <c r="V26" s="253" t="n">
        <v>2</v>
      </c>
      <c r="W26" s="253" t="n">
        <v>1</v>
      </c>
      <c r="X26" s="255" t="n">
        <v>6</v>
      </c>
    </row>
    <row r="27" customFormat="false" ht="15.75" hidden="false" customHeight="false" outlineLevel="0" collapsed="false">
      <c r="A27" s="46" t="n">
        <f aca="false">(ROW()-5)</f>
        <v>22</v>
      </c>
      <c r="B27" s="56" t="n">
        <v>7632</v>
      </c>
      <c r="C27" s="48" t="s">
        <v>33</v>
      </c>
      <c r="D27" s="211" t="n">
        <v>5</v>
      </c>
      <c r="E27" s="211" t="n">
        <v>5</v>
      </c>
      <c r="F27" s="211" t="n">
        <v>5</v>
      </c>
      <c r="G27" s="200" t="n">
        <f aca="false">AVERAGE(D27:F27)</f>
        <v>5</v>
      </c>
      <c r="H27" s="211"/>
      <c r="I27" s="211"/>
      <c r="J27" s="251" t="n">
        <v>1</v>
      </c>
      <c r="K27" s="252" t="n">
        <v>2</v>
      </c>
      <c r="L27" s="253" t="n">
        <v>1</v>
      </c>
      <c r="M27" s="0" t="n">
        <v>1</v>
      </c>
      <c r="N27" s="256" t="n">
        <v>5</v>
      </c>
      <c r="O27" s="251" t="n">
        <v>1</v>
      </c>
      <c r="P27" s="252" t="n">
        <v>2</v>
      </c>
      <c r="Q27" s="253" t="n">
        <v>1</v>
      </c>
      <c r="R27" s="0" t="n">
        <v>1</v>
      </c>
      <c r="S27" s="256" t="n">
        <v>5</v>
      </c>
      <c r="T27" s="251" t="n">
        <v>1</v>
      </c>
      <c r="U27" s="252" t="n">
        <v>2</v>
      </c>
      <c r="V27" s="253" t="n">
        <v>1</v>
      </c>
      <c r="W27" s="0" t="n">
        <v>1</v>
      </c>
      <c r="X27" s="255" t="n">
        <v>5</v>
      </c>
    </row>
    <row r="28" customFormat="false" ht="15.75" hidden="false" customHeight="false" outlineLevel="0" collapsed="false">
      <c r="A28" s="46" t="n">
        <f aca="false">(ROW()-5)</f>
        <v>23</v>
      </c>
      <c r="B28" s="56" t="n">
        <v>7634</v>
      </c>
      <c r="C28" s="48" t="s">
        <v>34</v>
      </c>
      <c r="D28" s="211" t="n">
        <v>5</v>
      </c>
      <c r="E28" s="211" t="n">
        <v>5</v>
      </c>
      <c r="F28" s="211" t="n">
        <v>5</v>
      </c>
      <c r="G28" s="200" t="n">
        <f aca="false">AVERAGE(D28:F28)</f>
        <v>5</v>
      </c>
      <c r="H28" s="211"/>
      <c r="I28" s="211"/>
      <c r="J28" s="251" t="n">
        <v>1</v>
      </c>
      <c r="K28" s="252" t="n">
        <v>2</v>
      </c>
      <c r="L28" s="253" t="n">
        <v>1</v>
      </c>
      <c r="M28" s="0" t="n">
        <v>1</v>
      </c>
      <c r="N28" s="256" t="n">
        <v>5</v>
      </c>
      <c r="O28" s="251" t="n">
        <v>1</v>
      </c>
      <c r="P28" s="252" t="n">
        <v>2</v>
      </c>
      <c r="Q28" s="253" t="n">
        <v>1</v>
      </c>
      <c r="R28" s="0" t="n">
        <v>1</v>
      </c>
      <c r="S28" s="256" t="n">
        <v>5</v>
      </c>
      <c r="T28" s="251" t="n">
        <v>1</v>
      </c>
      <c r="U28" s="252" t="n">
        <v>2</v>
      </c>
      <c r="V28" s="253" t="n">
        <v>1</v>
      </c>
      <c r="W28" s="0" t="n">
        <v>1</v>
      </c>
      <c r="X28" s="255" t="n">
        <v>5</v>
      </c>
    </row>
    <row r="29" customFormat="false" ht="15.75" hidden="false" customHeight="false" outlineLevel="0" collapsed="false">
      <c r="A29" s="46" t="n">
        <f aca="false">(ROW()-5)</f>
        <v>24</v>
      </c>
      <c r="B29" s="56" t="n">
        <v>7635</v>
      </c>
      <c r="C29" s="48" t="s">
        <v>35</v>
      </c>
      <c r="D29" s="211" t="n">
        <v>4</v>
      </c>
      <c r="E29" s="211" t="n">
        <v>4</v>
      </c>
      <c r="F29" s="211" t="n">
        <v>4</v>
      </c>
      <c r="G29" s="200" t="n">
        <f aca="false">AVERAGE(D29:F29)</f>
        <v>4</v>
      </c>
      <c r="H29" s="211"/>
      <c r="I29" s="211"/>
      <c r="J29" s="253" t="n">
        <v>1</v>
      </c>
      <c r="K29" s="253" t="n">
        <v>1</v>
      </c>
      <c r="L29" s="253" t="n">
        <v>1</v>
      </c>
      <c r="M29" s="257" t="n">
        <v>1</v>
      </c>
      <c r="N29" s="256" t="n">
        <v>4</v>
      </c>
      <c r="O29" s="253" t="n">
        <v>1</v>
      </c>
      <c r="P29" s="253" t="n">
        <v>1</v>
      </c>
      <c r="Q29" s="253" t="n">
        <v>1</v>
      </c>
      <c r="R29" s="257" t="n">
        <v>1</v>
      </c>
      <c r="S29" s="256" t="n">
        <v>4</v>
      </c>
      <c r="T29" s="253" t="n">
        <v>1</v>
      </c>
      <c r="U29" s="253" t="n">
        <v>1</v>
      </c>
      <c r="V29" s="253" t="n">
        <v>1</v>
      </c>
      <c r="W29" s="257" t="n">
        <v>1</v>
      </c>
      <c r="X29" s="255" t="n">
        <v>4</v>
      </c>
    </row>
    <row r="30" customFormat="false" ht="15.75" hidden="false" customHeight="false" outlineLevel="0" collapsed="false">
      <c r="A30" s="46" t="n">
        <f aca="false">(ROW()-5)</f>
        <v>25</v>
      </c>
      <c r="B30" s="56" t="n">
        <v>7636</v>
      </c>
      <c r="C30" s="48" t="s">
        <v>36</v>
      </c>
      <c r="D30" s="211" t="n">
        <v>3</v>
      </c>
      <c r="E30" s="211" t="n">
        <v>4</v>
      </c>
      <c r="F30" s="211" t="n">
        <v>4</v>
      </c>
      <c r="G30" s="200" t="n">
        <f aca="false">AVERAGE(D30:F30)</f>
        <v>3.66666666666667</v>
      </c>
      <c r="H30" s="211"/>
      <c r="I30" s="211"/>
      <c r="J30" s="253" t="n">
        <v>0</v>
      </c>
      <c r="K30" s="253" t="n">
        <v>1</v>
      </c>
      <c r="L30" s="253" t="n">
        <v>1</v>
      </c>
      <c r="M30" s="253" t="n">
        <v>1</v>
      </c>
      <c r="N30" s="256" t="n">
        <v>3</v>
      </c>
      <c r="O30" s="253" t="n">
        <v>1</v>
      </c>
      <c r="P30" s="253" t="n">
        <v>1</v>
      </c>
      <c r="Q30" s="253" t="n">
        <v>1</v>
      </c>
      <c r="R30" s="257" t="n">
        <v>1</v>
      </c>
      <c r="S30" s="256" t="n">
        <v>4</v>
      </c>
      <c r="T30" s="253" t="n">
        <v>1</v>
      </c>
      <c r="U30" s="253" t="n">
        <v>1</v>
      </c>
      <c r="V30" s="253" t="n">
        <v>1</v>
      </c>
      <c r="W30" s="257" t="n">
        <v>1</v>
      </c>
      <c r="X30" s="255" t="n">
        <v>4</v>
      </c>
    </row>
    <row r="31" customFormat="false" ht="15.75" hidden="false" customHeight="false" outlineLevel="0" collapsed="false">
      <c r="A31" s="46" t="n">
        <f aca="false">(ROW()-5)</f>
        <v>26</v>
      </c>
      <c r="B31" s="56" t="n">
        <v>7638</v>
      </c>
      <c r="C31" s="48" t="s">
        <v>172</v>
      </c>
      <c r="D31" s="211" t="n">
        <v>6</v>
      </c>
      <c r="E31" s="211" t="n">
        <v>7</v>
      </c>
      <c r="F31" s="211" t="n">
        <v>6</v>
      </c>
      <c r="G31" s="200" t="n">
        <f aca="false">AVERAGE(D31:F31)</f>
        <v>6.33333333333333</v>
      </c>
      <c r="H31" s="211"/>
      <c r="I31" s="211"/>
      <c r="J31" s="253" t="n">
        <v>1</v>
      </c>
      <c r="K31" s="253" t="n">
        <v>2</v>
      </c>
      <c r="L31" s="253" t="n">
        <v>2</v>
      </c>
      <c r="M31" s="253" t="n">
        <v>1</v>
      </c>
      <c r="N31" s="256" t="n">
        <v>6</v>
      </c>
      <c r="O31" s="253" t="n">
        <v>2</v>
      </c>
      <c r="P31" s="253" t="n">
        <v>2</v>
      </c>
      <c r="Q31" s="253" t="n">
        <v>1</v>
      </c>
      <c r="R31" s="253" t="n">
        <v>2</v>
      </c>
      <c r="S31" s="256" t="n">
        <v>7</v>
      </c>
      <c r="T31" s="253" t="n">
        <v>1</v>
      </c>
      <c r="U31" s="253" t="n">
        <v>2</v>
      </c>
      <c r="V31" s="253" t="n">
        <v>2</v>
      </c>
      <c r="W31" s="253" t="n">
        <v>1</v>
      </c>
      <c r="X31" s="255" t="n">
        <v>6</v>
      </c>
    </row>
    <row r="32" customFormat="false" ht="15.75" hidden="false" customHeight="false" outlineLevel="0" collapsed="false">
      <c r="A32" s="46" t="n">
        <f aca="false">(ROW()-5)</f>
        <v>27</v>
      </c>
      <c r="B32" s="56" t="n">
        <v>7639</v>
      </c>
      <c r="C32" s="48" t="s">
        <v>38</v>
      </c>
      <c r="D32" s="211" t="n">
        <v>8</v>
      </c>
      <c r="E32" s="211" t="n">
        <v>8</v>
      </c>
      <c r="F32" s="211" t="n">
        <v>8</v>
      </c>
      <c r="G32" s="200" t="n">
        <f aca="false">AVERAGE(D32:F32)</f>
        <v>8</v>
      </c>
      <c r="H32" s="211"/>
      <c r="I32" s="211"/>
      <c r="J32" s="253" t="n">
        <v>2</v>
      </c>
      <c r="K32" s="253" t="n">
        <v>1</v>
      </c>
      <c r="L32" s="253" t="n">
        <v>3</v>
      </c>
      <c r="M32" s="253" t="n">
        <v>2</v>
      </c>
      <c r="N32" s="256" t="n">
        <v>8</v>
      </c>
      <c r="O32" s="253" t="n">
        <v>2</v>
      </c>
      <c r="P32" s="253" t="n">
        <v>2</v>
      </c>
      <c r="Q32" s="253" t="n">
        <v>2</v>
      </c>
      <c r="R32" s="253" t="n">
        <v>2</v>
      </c>
      <c r="S32" s="256" t="n">
        <v>8</v>
      </c>
      <c r="T32" s="253" t="n">
        <v>2</v>
      </c>
      <c r="U32" s="253" t="n">
        <v>2</v>
      </c>
      <c r="V32" s="253" t="n">
        <v>2</v>
      </c>
      <c r="W32" s="253" t="n">
        <v>2</v>
      </c>
      <c r="X32" s="255" t="n">
        <v>8</v>
      </c>
    </row>
    <row r="33" customFormat="false" ht="15.75" hidden="false" customHeight="false" outlineLevel="0" collapsed="false">
      <c r="A33" s="46" t="n">
        <f aca="false">(ROW()-5)</f>
        <v>28</v>
      </c>
      <c r="B33" s="56" t="n">
        <v>7640</v>
      </c>
      <c r="C33" s="48" t="s">
        <v>39</v>
      </c>
      <c r="D33" s="211" t="n">
        <v>7</v>
      </c>
      <c r="E33" s="211" t="n">
        <v>7</v>
      </c>
      <c r="F33" s="211" t="n">
        <v>7</v>
      </c>
      <c r="G33" s="200" t="n">
        <f aca="false">AVERAGE(D33:F33)</f>
        <v>7</v>
      </c>
      <c r="H33" s="211"/>
      <c r="I33" s="211"/>
      <c r="J33" s="253" t="n">
        <v>2</v>
      </c>
      <c r="K33" s="253" t="n">
        <v>2</v>
      </c>
      <c r="L33" s="253" t="n">
        <v>1</v>
      </c>
      <c r="M33" s="253" t="n">
        <v>2</v>
      </c>
      <c r="N33" s="256" t="n">
        <v>7</v>
      </c>
      <c r="O33" s="253" t="n">
        <v>2</v>
      </c>
      <c r="P33" s="253" t="n">
        <v>2</v>
      </c>
      <c r="Q33" s="253" t="n">
        <v>1</v>
      </c>
      <c r="R33" s="253" t="n">
        <v>2</v>
      </c>
      <c r="S33" s="256" t="n">
        <v>7</v>
      </c>
      <c r="T33" s="253" t="n">
        <v>2</v>
      </c>
      <c r="U33" s="253" t="n">
        <v>2</v>
      </c>
      <c r="V33" s="253" t="n">
        <v>1</v>
      </c>
      <c r="W33" s="253" t="n">
        <v>2</v>
      </c>
      <c r="X33" s="255" t="n">
        <v>7</v>
      </c>
    </row>
    <row r="34" customFormat="false" ht="15.75" hidden="false" customHeight="false" outlineLevel="0" collapsed="false">
      <c r="A34" s="46" t="n">
        <f aca="false">(ROW()-5)</f>
        <v>29</v>
      </c>
      <c r="B34" s="56" t="n">
        <v>7641</v>
      </c>
      <c r="C34" s="48" t="s">
        <v>40</v>
      </c>
      <c r="D34" s="211" t="n">
        <v>4</v>
      </c>
      <c r="E34" s="211" t="n">
        <v>4</v>
      </c>
      <c r="F34" s="211" t="n">
        <v>4</v>
      </c>
      <c r="G34" s="200" t="n">
        <f aca="false">AVERAGE(D34:F34)</f>
        <v>4</v>
      </c>
      <c r="H34" s="211"/>
      <c r="I34" s="211"/>
      <c r="J34" s="253" t="n">
        <v>1</v>
      </c>
      <c r="K34" s="253" t="n">
        <v>1</v>
      </c>
      <c r="L34" s="253" t="n">
        <v>1</v>
      </c>
      <c r="M34" s="257" t="n">
        <v>1</v>
      </c>
      <c r="N34" s="256" t="n">
        <v>4</v>
      </c>
      <c r="O34" s="253" t="n">
        <v>1</v>
      </c>
      <c r="P34" s="253" t="n">
        <v>1</v>
      </c>
      <c r="Q34" s="253" t="n">
        <v>1</v>
      </c>
      <c r="R34" s="257" t="n">
        <v>1</v>
      </c>
      <c r="S34" s="256" t="n">
        <v>4</v>
      </c>
      <c r="T34" s="253" t="n">
        <v>1</v>
      </c>
      <c r="U34" s="253" t="n">
        <v>1</v>
      </c>
      <c r="V34" s="253" t="n">
        <v>1</v>
      </c>
      <c r="W34" s="257" t="n">
        <v>1</v>
      </c>
      <c r="X34" s="255" t="n">
        <v>4</v>
      </c>
    </row>
    <row r="35" customFormat="false" ht="15.75" hidden="false" customHeight="false" outlineLevel="0" collapsed="false">
      <c r="A35" s="46" t="n">
        <f aca="false">(ROW()-5)</f>
        <v>30</v>
      </c>
      <c r="B35" s="56" t="n">
        <v>7642</v>
      </c>
      <c r="C35" s="48" t="s">
        <v>41</v>
      </c>
      <c r="D35" s="211" t="n">
        <v>6</v>
      </c>
      <c r="E35" s="211" t="n">
        <v>7</v>
      </c>
      <c r="F35" s="211" t="n">
        <v>6</v>
      </c>
      <c r="G35" s="200" t="n">
        <f aca="false">AVERAGE(D35:F35)</f>
        <v>6.33333333333333</v>
      </c>
      <c r="H35" s="211"/>
      <c r="I35" s="211"/>
      <c r="J35" s="253" t="n">
        <v>1</v>
      </c>
      <c r="K35" s="253" t="n">
        <v>2</v>
      </c>
      <c r="L35" s="253" t="n">
        <v>2</v>
      </c>
      <c r="M35" s="253" t="n">
        <v>1</v>
      </c>
      <c r="N35" s="256" t="n">
        <v>6</v>
      </c>
      <c r="O35" s="253" t="n">
        <v>2</v>
      </c>
      <c r="P35" s="253" t="n">
        <v>2</v>
      </c>
      <c r="Q35" s="253" t="n">
        <v>1</v>
      </c>
      <c r="R35" s="253" t="n">
        <v>2</v>
      </c>
      <c r="S35" s="256" t="n">
        <v>7</v>
      </c>
      <c r="T35" s="253" t="n">
        <v>1</v>
      </c>
      <c r="U35" s="253" t="n">
        <v>2</v>
      </c>
      <c r="V35" s="253" t="n">
        <v>2</v>
      </c>
      <c r="W35" s="253" t="n">
        <v>1</v>
      </c>
      <c r="X35" s="255" t="n">
        <v>6</v>
      </c>
    </row>
    <row r="36" customFormat="false" ht="15.75" hidden="false" customHeight="false" outlineLevel="0" collapsed="false">
      <c r="A36" s="46" t="n">
        <f aca="false">(ROW()-5)</f>
        <v>31</v>
      </c>
      <c r="B36" s="56" t="n">
        <v>7643</v>
      </c>
      <c r="C36" s="48" t="s">
        <v>42</v>
      </c>
      <c r="D36" s="211" t="n">
        <v>8</v>
      </c>
      <c r="E36" s="211" t="n">
        <v>7</v>
      </c>
      <c r="F36" s="211" t="n">
        <v>7</v>
      </c>
      <c r="G36" s="200" t="n">
        <f aca="false">AVERAGE(D36:F36)</f>
        <v>7.33333333333333</v>
      </c>
      <c r="H36" s="211"/>
      <c r="I36" s="211"/>
      <c r="J36" s="253" t="n">
        <v>2</v>
      </c>
      <c r="K36" s="253" t="n">
        <v>2</v>
      </c>
      <c r="L36" s="253" t="n">
        <v>2</v>
      </c>
      <c r="M36" s="253" t="n">
        <v>2</v>
      </c>
      <c r="N36" s="256" t="n">
        <v>8</v>
      </c>
      <c r="O36" s="253" t="n">
        <v>2</v>
      </c>
      <c r="P36" s="253" t="n">
        <v>2</v>
      </c>
      <c r="Q36" s="253" t="n">
        <v>1</v>
      </c>
      <c r="R36" s="253" t="n">
        <v>2</v>
      </c>
      <c r="S36" s="256" t="n">
        <v>7</v>
      </c>
      <c r="T36" s="253" t="n">
        <v>2</v>
      </c>
      <c r="U36" s="253" t="n">
        <v>2</v>
      </c>
      <c r="V36" s="253" t="n">
        <v>1</v>
      </c>
      <c r="W36" s="253" t="n">
        <v>2</v>
      </c>
      <c r="X36" s="255" t="n">
        <v>7</v>
      </c>
    </row>
    <row r="37" customFormat="false" ht="15.75" hidden="false" customHeight="false" outlineLevel="0" collapsed="false">
      <c r="A37" s="46" t="n">
        <f aca="false">(ROW()-5)</f>
        <v>32</v>
      </c>
      <c r="B37" s="56" t="n">
        <v>7644</v>
      </c>
      <c r="C37" s="48" t="s">
        <v>43</v>
      </c>
      <c r="D37" s="211" t="n">
        <v>8</v>
      </c>
      <c r="E37" s="211" t="n">
        <v>8</v>
      </c>
      <c r="F37" s="211" t="n">
        <v>8</v>
      </c>
      <c r="G37" s="200" t="n">
        <f aca="false">AVERAGE(D37:F37)</f>
        <v>8</v>
      </c>
      <c r="H37" s="211"/>
      <c r="I37" s="211"/>
      <c r="J37" s="253" t="n">
        <v>2</v>
      </c>
      <c r="K37" s="253" t="n">
        <v>2</v>
      </c>
      <c r="L37" s="253" t="n">
        <v>2</v>
      </c>
      <c r="M37" s="253" t="n">
        <v>2</v>
      </c>
      <c r="N37" s="256" t="n">
        <v>8</v>
      </c>
      <c r="O37" s="253" t="n">
        <v>2</v>
      </c>
      <c r="P37" s="253" t="n">
        <v>2</v>
      </c>
      <c r="Q37" s="253" t="n">
        <v>2</v>
      </c>
      <c r="R37" s="253" t="n">
        <v>2</v>
      </c>
      <c r="S37" s="256" t="n">
        <v>8</v>
      </c>
      <c r="T37" s="253" t="n">
        <v>2</v>
      </c>
      <c r="U37" s="253" t="n">
        <v>2</v>
      </c>
      <c r="V37" s="253" t="n">
        <v>2</v>
      </c>
      <c r="W37" s="253" t="n">
        <v>2</v>
      </c>
      <c r="X37" s="255" t="n">
        <v>8</v>
      </c>
    </row>
    <row r="38" customFormat="false" ht="15.75" hidden="false" customHeight="false" outlineLevel="0" collapsed="false">
      <c r="A38" s="46" t="n">
        <f aca="false">(ROW()-5)</f>
        <v>33</v>
      </c>
      <c r="B38" s="56" t="n">
        <v>7645</v>
      </c>
      <c r="C38" s="48" t="s">
        <v>44</v>
      </c>
      <c r="D38" s="211" t="n">
        <v>2</v>
      </c>
      <c r="E38" s="211" t="n">
        <v>2</v>
      </c>
      <c r="F38" s="211" t="n">
        <v>2</v>
      </c>
      <c r="G38" s="200" t="n">
        <f aca="false">AVERAGE(D38:F38)</f>
        <v>2</v>
      </c>
      <c r="H38" s="211"/>
      <c r="I38" s="211"/>
      <c r="J38" s="253" t="n">
        <v>0</v>
      </c>
      <c r="K38" s="253" t="n">
        <v>1</v>
      </c>
      <c r="L38" s="253" t="n">
        <v>0</v>
      </c>
      <c r="M38" s="253" t="n">
        <v>1</v>
      </c>
      <c r="N38" s="256" t="n">
        <v>2</v>
      </c>
      <c r="O38" s="253" t="n">
        <v>0</v>
      </c>
      <c r="P38" s="253" t="n">
        <v>0</v>
      </c>
      <c r="Q38" s="253" t="n">
        <v>1</v>
      </c>
      <c r="R38" s="253" t="n">
        <v>1</v>
      </c>
      <c r="S38" s="256" t="n">
        <v>2</v>
      </c>
      <c r="T38" s="253" t="n">
        <v>0</v>
      </c>
      <c r="U38" s="253" t="n">
        <v>1</v>
      </c>
      <c r="V38" s="253" t="n">
        <v>0</v>
      </c>
      <c r="W38" s="257" t="n">
        <v>1</v>
      </c>
      <c r="X38" s="255" t="n">
        <v>2</v>
      </c>
    </row>
    <row r="39" customFormat="false" ht="15.75" hidden="false" customHeight="false" outlineLevel="0" collapsed="false">
      <c r="A39" s="46" t="n">
        <f aca="false">(ROW()-5)</f>
        <v>34</v>
      </c>
      <c r="B39" s="56" t="n">
        <v>7646</v>
      </c>
      <c r="C39" s="48" t="s">
        <v>45</v>
      </c>
      <c r="D39" s="211" t="n">
        <v>7</v>
      </c>
      <c r="E39" s="211" t="n">
        <v>7</v>
      </c>
      <c r="F39" s="211" t="n">
        <v>7</v>
      </c>
      <c r="G39" s="200" t="n">
        <f aca="false">AVERAGE(D39:F39)</f>
        <v>7</v>
      </c>
      <c r="H39" s="211"/>
      <c r="I39" s="211"/>
      <c r="J39" s="253" t="n">
        <v>2</v>
      </c>
      <c r="K39" s="253" t="n">
        <v>2</v>
      </c>
      <c r="L39" s="253" t="n">
        <v>1</v>
      </c>
      <c r="M39" s="253" t="n">
        <v>2</v>
      </c>
      <c r="N39" s="256" t="n">
        <v>7</v>
      </c>
      <c r="O39" s="253" t="n">
        <v>2</v>
      </c>
      <c r="P39" s="253" t="n">
        <v>2</v>
      </c>
      <c r="Q39" s="253" t="n">
        <v>1</v>
      </c>
      <c r="R39" s="253" t="n">
        <v>2</v>
      </c>
      <c r="S39" s="256" t="n">
        <v>7</v>
      </c>
      <c r="T39" s="253" t="n">
        <v>2</v>
      </c>
      <c r="U39" s="253" t="n">
        <v>2</v>
      </c>
      <c r="V39" s="253" t="n">
        <v>1</v>
      </c>
      <c r="W39" s="253" t="n">
        <v>2</v>
      </c>
      <c r="X39" s="255" t="n">
        <v>7</v>
      </c>
    </row>
    <row r="40" customFormat="false" ht="15.75" hidden="false" customHeight="false" outlineLevel="0" collapsed="false">
      <c r="A40" s="46" t="n">
        <f aca="false">(ROW()-5)</f>
        <v>35</v>
      </c>
      <c r="B40" s="56" t="n">
        <v>7647</v>
      </c>
      <c r="C40" s="48" t="s">
        <v>46</v>
      </c>
      <c r="D40" s="211" t="n">
        <v>5</v>
      </c>
      <c r="E40" s="211" t="n">
        <v>5</v>
      </c>
      <c r="F40" s="211" t="n">
        <v>6</v>
      </c>
      <c r="G40" s="200" t="n">
        <f aca="false">AVERAGE(D40:F40)</f>
        <v>5.33333333333333</v>
      </c>
      <c r="H40" s="211"/>
      <c r="I40" s="211"/>
      <c r="J40" s="251" t="n">
        <v>1</v>
      </c>
      <c r="K40" s="252" t="n">
        <v>2</v>
      </c>
      <c r="L40" s="253" t="n">
        <v>1</v>
      </c>
      <c r="M40" s="0" t="n">
        <v>1</v>
      </c>
      <c r="N40" s="256" t="n">
        <v>5</v>
      </c>
      <c r="O40" s="251" t="n">
        <v>1</v>
      </c>
      <c r="P40" s="252" t="n">
        <v>2</v>
      </c>
      <c r="Q40" s="253" t="n">
        <v>1</v>
      </c>
      <c r="R40" s="0" t="n">
        <v>1</v>
      </c>
      <c r="S40" s="256" t="n">
        <v>5</v>
      </c>
      <c r="T40" s="253" t="n">
        <v>1</v>
      </c>
      <c r="U40" s="253" t="n">
        <v>2</v>
      </c>
      <c r="V40" s="253" t="n">
        <v>2</v>
      </c>
      <c r="W40" s="253" t="n">
        <v>1</v>
      </c>
      <c r="X40" s="255" t="n">
        <v>6</v>
      </c>
    </row>
    <row r="41" customFormat="false" ht="15.75" hidden="false" customHeight="false" outlineLevel="0" collapsed="false">
      <c r="A41" s="46" t="n">
        <f aca="false">(ROW()-5)</f>
        <v>36</v>
      </c>
      <c r="B41" s="56" t="n">
        <v>7648</v>
      </c>
      <c r="C41" s="48" t="s">
        <v>47</v>
      </c>
      <c r="D41" s="211" t="n">
        <v>7</v>
      </c>
      <c r="E41" s="211" t="n">
        <v>6</v>
      </c>
      <c r="F41" s="211" t="n">
        <v>7</v>
      </c>
      <c r="G41" s="200" t="n">
        <f aca="false">AVERAGE(D41:F41)</f>
        <v>6.66666666666667</v>
      </c>
      <c r="H41" s="211"/>
      <c r="I41" s="211"/>
      <c r="J41" s="253" t="n">
        <v>2</v>
      </c>
      <c r="K41" s="253" t="n">
        <v>2</v>
      </c>
      <c r="L41" s="253" t="n">
        <v>1</v>
      </c>
      <c r="M41" s="253" t="n">
        <v>2</v>
      </c>
      <c r="N41" s="256" t="n">
        <v>7</v>
      </c>
      <c r="O41" s="253" t="n">
        <v>1</v>
      </c>
      <c r="P41" s="253" t="n">
        <v>2</v>
      </c>
      <c r="Q41" s="253" t="n">
        <v>2</v>
      </c>
      <c r="R41" s="253" t="n">
        <v>1</v>
      </c>
      <c r="S41" s="256" t="n">
        <v>6</v>
      </c>
      <c r="T41" s="253" t="n">
        <v>2</v>
      </c>
      <c r="U41" s="253" t="n">
        <v>2</v>
      </c>
      <c r="V41" s="253" t="n">
        <v>1</v>
      </c>
      <c r="W41" s="253" t="n">
        <v>2</v>
      </c>
      <c r="X41" s="255" t="n">
        <v>7</v>
      </c>
    </row>
    <row r="42" customFormat="false" ht="15.75" hidden="false" customHeight="false" outlineLevel="0" collapsed="false">
      <c r="A42" s="46" t="n">
        <f aca="false">(ROW()-5)</f>
        <v>37</v>
      </c>
      <c r="B42" s="56" t="n">
        <v>7649</v>
      </c>
      <c r="C42" s="48" t="s">
        <v>48</v>
      </c>
      <c r="D42" s="211" t="n">
        <v>7</v>
      </c>
      <c r="E42" s="211" t="n">
        <v>7</v>
      </c>
      <c r="F42" s="211" t="n">
        <v>8</v>
      </c>
      <c r="G42" s="200" t="n">
        <f aca="false">AVERAGE(D42:F42)</f>
        <v>7.33333333333333</v>
      </c>
      <c r="H42" s="211"/>
      <c r="I42" s="211"/>
      <c r="J42" s="253" t="n">
        <v>2</v>
      </c>
      <c r="K42" s="253" t="n">
        <v>2</v>
      </c>
      <c r="L42" s="253" t="n">
        <v>1</v>
      </c>
      <c r="M42" s="253" t="n">
        <v>2</v>
      </c>
      <c r="N42" s="256" t="n">
        <v>7</v>
      </c>
      <c r="O42" s="253" t="n">
        <v>2</v>
      </c>
      <c r="P42" s="253" t="n">
        <v>2</v>
      </c>
      <c r="Q42" s="253" t="n">
        <v>1</v>
      </c>
      <c r="R42" s="253" t="n">
        <v>2</v>
      </c>
      <c r="S42" s="256" t="n">
        <v>7</v>
      </c>
      <c r="T42" s="253" t="n">
        <v>2</v>
      </c>
      <c r="U42" s="253" t="n">
        <v>2</v>
      </c>
      <c r="V42" s="253" t="n">
        <v>2</v>
      </c>
      <c r="W42" s="253" t="n">
        <v>2</v>
      </c>
      <c r="X42" s="255" t="n">
        <v>8</v>
      </c>
    </row>
    <row r="43" customFormat="false" ht="15.75" hidden="false" customHeight="false" outlineLevel="0" collapsed="false">
      <c r="A43" s="46" t="n">
        <f aca="false">(ROW()-5)</f>
        <v>38</v>
      </c>
      <c r="B43" s="56" t="n">
        <v>7650</v>
      </c>
      <c r="C43" s="48" t="s">
        <v>49</v>
      </c>
      <c r="D43" s="211" t="n">
        <v>7</v>
      </c>
      <c r="E43" s="211" t="n">
        <v>7</v>
      </c>
      <c r="F43" s="211" t="n">
        <v>7</v>
      </c>
      <c r="G43" s="200" t="n">
        <f aca="false">AVERAGE(D43:F43)</f>
        <v>7</v>
      </c>
      <c r="H43" s="211"/>
      <c r="I43" s="211"/>
      <c r="J43" s="253" t="n">
        <v>2</v>
      </c>
      <c r="K43" s="253" t="n">
        <v>2</v>
      </c>
      <c r="L43" s="253" t="n">
        <v>1</v>
      </c>
      <c r="M43" s="253" t="n">
        <v>2</v>
      </c>
      <c r="N43" s="256" t="n">
        <v>7</v>
      </c>
      <c r="O43" s="253" t="n">
        <v>2</v>
      </c>
      <c r="P43" s="253" t="n">
        <v>2</v>
      </c>
      <c r="Q43" s="253" t="n">
        <v>1</v>
      </c>
      <c r="R43" s="253" t="n">
        <v>2</v>
      </c>
      <c r="S43" s="256" t="n">
        <v>7</v>
      </c>
      <c r="T43" s="253" t="n">
        <v>2</v>
      </c>
      <c r="U43" s="253" t="n">
        <v>2</v>
      </c>
      <c r="V43" s="253" t="n">
        <v>1</v>
      </c>
      <c r="W43" s="253" t="n">
        <v>2</v>
      </c>
      <c r="X43" s="255" t="n">
        <v>7</v>
      </c>
    </row>
    <row r="44" customFormat="false" ht="15.75" hidden="false" customHeight="false" outlineLevel="0" collapsed="false">
      <c r="A44" s="46" t="n">
        <f aca="false">(ROW()-5)</f>
        <v>39</v>
      </c>
      <c r="B44" s="56" t="n">
        <v>7651</v>
      </c>
      <c r="C44" s="48" t="s">
        <v>50</v>
      </c>
      <c r="D44" s="200" t="n">
        <v>7</v>
      </c>
      <c r="E44" s="200" t="n">
        <v>6</v>
      </c>
      <c r="F44" s="200" t="n">
        <v>7</v>
      </c>
      <c r="G44" s="200" t="n">
        <f aca="false">AVERAGE(D44:F44)</f>
        <v>6.66666666666667</v>
      </c>
      <c r="H44" s="200"/>
      <c r="I44" s="200"/>
      <c r="J44" s="253" t="n">
        <v>2</v>
      </c>
      <c r="K44" s="253" t="n">
        <v>2</v>
      </c>
      <c r="L44" s="253" t="n">
        <v>1</v>
      </c>
      <c r="M44" s="253" t="n">
        <v>2</v>
      </c>
      <c r="N44" s="254" t="n">
        <v>7</v>
      </c>
      <c r="O44" s="253" t="n">
        <v>1</v>
      </c>
      <c r="P44" s="253" t="n">
        <v>2</v>
      </c>
      <c r="Q44" s="253" t="n">
        <v>2</v>
      </c>
      <c r="R44" s="253" t="n">
        <v>1</v>
      </c>
      <c r="S44" s="254" t="n">
        <v>6</v>
      </c>
      <c r="T44" s="253" t="n">
        <v>2</v>
      </c>
      <c r="U44" s="253" t="n">
        <v>2</v>
      </c>
      <c r="V44" s="253" t="n">
        <v>1</v>
      </c>
      <c r="W44" s="253" t="n">
        <v>2</v>
      </c>
      <c r="X44" s="255" t="n">
        <v>7</v>
      </c>
    </row>
    <row r="45" customFormat="false" ht="15.75" hidden="false" customHeight="false" outlineLevel="0" collapsed="false">
      <c r="A45" s="46" t="n">
        <f aca="false">(ROW()-5)</f>
        <v>40</v>
      </c>
      <c r="B45" s="56" t="n">
        <v>7652</v>
      </c>
      <c r="C45" s="48" t="s">
        <v>51</v>
      </c>
      <c r="D45" s="211" t="n">
        <v>7</v>
      </c>
      <c r="E45" s="211" t="n">
        <v>7</v>
      </c>
      <c r="F45" s="211" t="n">
        <v>7</v>
      </c>
      <c r="G45" s="200" t="n">
        <f aca="false">AVERAGE(D45:F45)</f>
        <v>7</v>
      </c>
      <c r="H45" s="211"/>
      <c r="I45" s="211"/>
      <c r="J45" s="253" t="n">
        <v>2</v>
      </c>
      <c r="K45" s="253" t="n">
        <v>2</v>
      </c>
      <c r="L45" s="253" t="n">
        <v>1</v>
      </c>
      <c r="M45" s="253" t="n">
        <v>2</v>
      </c>
      <c r="N45" s="256" t="n">
        <v>7</v>
      </c>
      <c r="O45" s="253" t="n">
        <v>2</v>
      </c>
      <c r="P45" s="253" t="n">
        <v>2</v>
      </c>
      <c r="Q45" s="253" t="n">
        <v>1</v>
      </c>
      <c r="R45" s="253" t="n">
        <v>2</v>
      </c>
      <c r="S45" s="256" t="n">
        <v>7</v>
      </c>
      <c r="T45" s="253" t="n">
        <v>2</v>
      </c>
      <c r="U45" s="253" t="n">
        <v>2</v>
      </c>
      <c r="V45" s="253" t="n">
        <v>1</v>
      </c>
      <c r="W45" s="253" t="n">
        <v>2</v>
      </c>
      <c r="X45" s="255" t="n">
        <v>7</v>
      </c>
    </row>
    <row r="46" customFormat="false" ht="15.75" hidden="false" customHeight="false" outlineLevel="0" collapsed="false">
      <c r="A46" s="46" t="n">
        <f aca="false">(ROW()-5)</f>
        <v>41</v>
      </c>
      <c r="B46" s="56" t="n">
        <v>7653</v>
      </c>
      <c r="C46" s="48" t="s">
        <v>52</v>
      </c>
      <c r="D46" s="211" t="n">
        <v>8</v>
      </c>
      <c r="E46" s="211" t="n">
        <v>8</v>
      </c>
      <c r="F46" s="211" t="n">
        <v>8</v>
      </c>
      <c r="G46" s="200" t="n">
        <f aca="false">AVERAGE(D46:F46)</f>
        <v>8</v>
      </c>
      <c r="H46" s="211"/>
      <c r="I46" s="211"/>
      <c r="J46" s="253" t="n">
        <v>2</v>
      </c>
      <c r="K46" s="253" t="n">
        <v>2</v>
      </c>
      <c r="L46" s="253" t="n">
        <v>2</v>
      </c>
      <c r="M46" s="253" t="n">
        <v>2</v>
      </c>
      <c r="N46" s="256" t="n">
        <v>8</v>
      </c>
      <c r="O46" s="253" t="n">
        <v>2</v>
      </c>
      <c r="P46" s="253" t="n">
        <v>2</v>
      </c>
      <c r="Q46" s="253" t="n">
        <v>2</v>
      </c>
      <c r="R46" s="253" t="n">
        <v>2</v>
      </c>
      <c r="S46" s="256" t="n">
        <v>8</v>
      </c>
      <c r="T46" s="253" t="n">
        <v>2</v>
      </c>
      <c r="U46" s="253" t="n">
        <v>2</v>
      </c>
      <c r="V46" s="253" t="n">
        <v>2</v>
      </c>
      <c r="W46" s="253" t="n">
        <v>2</v>
      </c>
      <c r="X46" s="255" t="n">
        <v>8</v>
      </c>
    </row>
    <row r="47" customFormat="false" ht="15.75" hidden="false" customHeight="false" outlineLevel="0" collapsed="false">
      <c r="A47" s="46" t="n">
        <f aca="false">(ROW()-5)</f>
        <v>42</v>
      </c>
      <c r="B47" s="56" t="n">
        <v>7654</v>
      </c>
      <c r="C47" s="48" t="s">
        <v>53</v>
      </c>
      <c r="D47" s="211" t="n">
        <v>4</v>
      </c>
      <c r="E47" s="211" t="n">
        <v>4</v>
      </c>
      <c r="F47" s="211" t="n">
        <v>4</v>
      </c>
      <c r="G47" s="200" t="n">
        <f aca="false">AVERAGE(D47:F47)</f>
        <v>4</v>
      </c>
      <c r="H47" s="211"/>
      <c r="I47" s="211"/>
      <c r="J47" s="253" t="n">
        <v>1</v>
      </c>
      <c r="K47" s="253" t="n">
        <v>1</v>
      </c>
      <c r="L47" s="253" t="n">
        <v>1</v>
      </c>
      <c r="M47" s="257" t="n">
        <v>1</v>
      </c>
      <c r="N47" s="256" t="n">
        <v>4</v>
      </c>
      <c r="O47" s="253" t="n">
        <v>1</v>
      </c>
      <c r="P47" s="253" t="n">
        <v>1</v>
      </c>
      <c r="Q47" s="253" t="n">
        <v>1</v>
      </c>
      <c r="R47" s="257" t="n">
        <v>1</v>
      </c>
      <c r="S47" s="256" t="n">
        <v>4</v>
      </c>
      <c r="T47" s="253" t="n">
        <v>1</v>
      </c>
      <c r="U47" s="253" t="n">
        <v>1</v>
      </c>
      <c r="V47" s="253" t="n">
        <v>1</v>
      </c>
      <c r="W47" s="257" t="n">
        <v>1</v>
      </c>
      <c r="X47" s="255" t="n">
        <v>4</v>
      </c>
    </row>
    <row r="48" customFormat="false" ht="15.75" hidden="false" customHeight="false" outlineLevel="0" collapsed="false">
      <c r="A48" s="46" t="n">
        <f aca="false">(ROW()-5)</f>
        <v>43</v>
      </c>
      <c r="B48" s="56" t="n">
        <v>7655</v>
      </c>
      <c r="C48" s="48" t="s">
        <v>54</v>
      </c>
      <c r="D48" s="211" t="n">
        <v>8</v>
      </c>
      <c r="E48" s="211" t="n">
        <v>7</v>
      </c>
      <c r="F48" s="211" t="n">
        <v>8</v>
      </c>
      <c r="G48" s="200" t="n">
        <f aca="false">AVERAGE(D48:F48)</f>
        <v>7.66666666666667</v>
      </c>
      <c r="H48" s="211"/>
      <c r="I48" s="211"/>
      <c r="J48" s="253" t="n">
        <v>2</v>
      </c>
      <c r="K48" s="253" t="n">
        <v>2</v>
      </c>
      <c r="L48" s="253" t="n">
        <v>2</v>
      </c>
      <c r="M48" s="253" t="n">
        <v>2</v>
      </c>
      <c r="N48" s="256" t="n">
        <v>8</v>
      </c>
      <c r="O48" s="253" t="n">
        <v>2</v>
      </c>
      <c r="P48" s="253" t="n">
        <v>2</v>
      </c>
      <c r="Q48" s="253" t="n">
        <v>1</v>
      </c>
      <c r="R48" s="253" t="n">
        <v>2</v>
      </c>
      <c r="S48" s="256" t="n">
        <v>7</v>
      </c>
      <c r="T48" s="253" t="n">
        <v>2</v>
      </c>
      <c r="U48" s="253" t="n">
        <v>2</v>
      </c>
      <c r="V48" s="253" t="n">
        <v>2</v>
      </c>
      <c r="W48" s="253" t="n">
        <v>2</v>
      </c>
      <c r="X48" s="255" t="n">
        <v>8</v>
      </c>
    </row>
    <row r="49" customFormat="false" ht="15.75" hidden="false" customHeight="false" outlineLevel="0" collapsed="false">
      <c r="A49" s="46" t="n">
        <f aca="false">(ROW()-5)</f>
        <v>44</v>
      </c>
      <c r="B49" s="56" t="n">
        <v>7656</v>
      </c>
      <c r="C49" s="48" t="s">
        <v>55</v>
      </c>
      <c r="D49" s="211" t="n">
        <v>7</v>
      </c>
      <c r="E49" s="211" t="n">
        <v>7</v>
      </c>
      <c r="F49" s="211" t="n">
        <v>7</v>
      </c>
      <c r="G49" s="200" t="n">
        <f aca="false">AVERAGE(D49:F49)</f>
        <v>7</v>
      </c>
      <c r="H49" s="211"/>
      <c r="I49" s="211"/>
      <c r="J49" s="253" t="n">
        <v>2</v>
      </c>
      <c r="K49" s="253" t="n">
        <v>2</v>
      </c>
      <c r="L49" s="253" t="n">
        <v>1</v>
      </c>
      <c r="M49" s="253" t="n">
        <v>2</v>
      </c>
      <c r="N49" s="256" t="n">
        <v>7</v>
      </c>
      <c r="O49" s="253" t="n">
        <v>2</v>
      </c>
      <c r="P49" s="253" t="n">
        <v>2</v>
      </c>
      <c r="Q49" s="253" t="n">
        <v>1</v>
      </c>
      <c r="R49" s="253" t="n">
        <v>2</v>
      </c>
      <c r="S49" s="256" t="n">
        <v>7</v>
      </c>
      <c r="T49" s="253" t="n">
        <v>2</v>
      </c>
      <c r="U49" s="253" t="n">
        <v>2</v>
      </c>
      <c r="V49" s="253" t="n">
        <v>1</v>
      </c>
      <c r="W49" s="253" t="n">
        <v>2</v>
      </c>
      <c r="X49" s="255" t="n">
        <v>7</v>
      </c>
    </row>
    <row r="50" customFormat="false" ht="15.75" hidden="false" customHeight="false" outlineLevel="0" collapsed="false">
      <c r="A50" s="46" t="n">
        <f aca="false">(ROW()-5)</f>
        <v>45</v>
      </c>
      <c r="B50" s="56" t="n">
        <v>7657</v>
      </c>
      <c r="C50" s="48" t="s">
        <v>56</v>
      </c>
      <c r="D50" s="211" t="n">
        <v>9</v>
      </c>
      <c r="E50" s="211" t="n">
        <v>9</v>
      </c>
      <c r="F50" s="211" t="n">
        <v>9</v>
      </c>
      <c r="G50" s="200" t="n">
        <f aca="false">AVERAGE(D50:F50)</f>
        <v>9</v>
      </c>
      <c r="H50" s="211"/>
      <c r="I50" s="211"/>
      <c r="J50" s="253" t="n">
        <v>2</v>
      </c>
      <c r="K50" s="253" t="n">
        <v>3</v>
      </c>
      <c r="L50" s="253" t="n">
        <v>2</v>
      </c>
      <c r="M50" s="253" t="n">
        <v>2</v>
      </c>
      <c r="N50" s="256" t="n">
        <v>9</v>
      </c>
      <c r="O50" s="253" t="n">
        <v>2</v>
      </c>
      <c r="P50" s="253" t="n">
        <v>3</v>
      </c>
      <c r="Q50" s="253" t="n">
        <v>2</v>
      </c>
      <c r="R50" s="253" t="n">
        <v>2</v>
      </c>
      <c r="S50" s="256" t="n">
        <v>9</v>
      </c>
      <c r="T50" s="253" t="n">
        <v>2</v>
      </c>
      <c r="U50" s="253" t="n">
        <v>3</v>
      </c>
      <c r="V50" s="253" t="n">
        <v>2</v>
      </c>
      <c r="W50" s="253" t="n">
        <v>2</v>
      </c>
      <c r="X50" s="255" t="n">
        <v>9</v>
      </c>
    </row>
    <row r="51" customFormat="false" ht="15.75" hidden="false" customHeight="false" outlineLevel="0" collapsed="false">
      <c r="A51" s="46" t="n">
        <f aca="false">(ROW()-5)</f>
        <v>46</v>
      </c>
      <c r="B51" s="56" t="n">
        <v>7658</v>
      </c>
      <c r="C51" s="48" t="s">
        <v>57</v>
      </c>
      <c r="D51" s="211" t="n">
        <v>3</v>
      </c>
      <c r="E51" s="211" t="n">
        <v>3</v>
      </c>
      <c r="F51" s="211" t="n">
        <v>3</v>
      </c>
      <c r="G51" s="200" t="n">
        <f aca="false">AVERAGE(D51:F51)</f>
        <v>3</v>
      </c>
      <c r="H51" s="211"/>
      <c r="I51" s="211"/>
      <c r="J51" s="253" t="n">
        <v>0</v>
      </c>
      <c r="K51" s="253" t="n">
        <v>1</v>
      </c>
      <c r="L51" s="253" t="n">
        <v>1</v>
      </c>
      <c r="M51" s="253" t="n">
        <v>1</v>
      </c>
      <c r="N51" s="256" t="n">
        <v>3</v>
      </c>
      <c r="O51" s="253" t="n">
        <v>0</v>
      </c>
      <c r="P51" s="253" t="n">
        <v>1</v>
      </c>
      <c r="Q51" s="253" t="n">
        <v>1</v>
      </c>
      <c r="R51" s="253" t="n">
        <v>1</v>
      </c>
      <c r="S51" s="256" t="n">
        <v>3</v>
      </c>
      <c r="T51" s="253" t="n">
        <v>1</v>
      </c>
      <c r="U51" s="253" t="n">
        <v>0</v>
      </c>
      <c r="V51" s="253" t="n">
        <v>1</v>
      </c>
      <c r="W51" s="257" t="n">
        <v>1</v>
      </c>
      <c r="X51" s="255" t="n">
        <v>3</v>
      </c>
    </row>
    <row r="52" customFormat="false" ht="15.75" hidden="false" customHeight="false" outlineLevel="0" collapsed="false">
      <c r="A52" s="46" t="n">
        <f aca="false">(ROW()-5)</f>
        <v>47</v>
      </c>
      <c r="B52" s="56" t="n">
        <v>7659</v>
      </c>
      <c r="C52" s="48" t="s">
        <v>58</v>
      </c>
      <c r="D52" s="211" t="n">
        <v>8</v>
      </c>
      <c r="E52" s="211" t="n">
        <v>7</v>
      </c>
      <c r="F52" s="211" t="n">
        <v>8</v>
      </c>
      <c r="G52" s="200" t="n">
        <f aca="false">AVERAGE(D52:F52)</f>
        <v>7.66666666666667</v>
      </c>
      <c r="H52" s="211"/>
      <c r="I52" s="211"/>
      <c r="J52" s="253" t="n">
        <v>2</v>
      </c>
      <c r="K52" s="253" t="n">
        <v>2</v>
      </c>
      <c r="L52" s="253" t="n">
        <v>2</v>
      </c>
      <c r="M52" s="253" t="n">
        <v>2</v>
      </c>
      <c r="N52" s="256" t="n">
        <v>8</v>
      </c>
      <c r="O52" s="253" t="n">
        <v>2</v>
      </c>
      <c r="P52" s="253" t="n">
        <v>2</v>
      </c>
      <c r="Q52" s="253" t="n">
        <v>1</v>
      </c>
      <c r="R52" s="253" t="n">
        <v>2</v>
      </c>
      <c r="S52" s="256" t="n">
        <v>7</v>
      </c>
      <c r="T52" s="253" t="n">
        <v>2</v>
      </c>
      <c r="U52" s="253" t="n">
        <v>2</v>
      </c>
      <c r="V52" s="253" t="n">
        <v>2</v>
      </c>
      <c r="W52" s="253" t="n">
        <v>2</v>
      </c>
      <c r="X52" s="255" t="n">
        <v>8</v>
      </c>
    </row>
    <row r="53" customFormat="false" ht="15.75" hidden="false" customHeight="false" outlineLevel="0" collapsed="false">
      <c r="A53" s="46" t="n">
        <f aca="false">(ROW()-5)</f>
        <v>48</v>
      </c>
      <c r="B53" s="56" t="n">
        <v>7660</v>
      </c>
      <c r="C53" s="48" t="s">
        <v>59</v>
      </c>
      <c r="D53" s="211" t="n">
        <v>7</v>
      </c>
      <c r="E53" s="211" t="n">
        <v>7</v>
      </c>
      <c r="F53" s="211" t="n">
        <v>7</v>
      </c>
      <c r="G53" s="200" t="n">
        <f aca="false">AVERAGE(D53:F53)</f>
        <v>7</v>
      </c>
      <c r="H53" s="211"/>
      <c r="I53" s="211"/>
      <c r="J53" s="253" t="n">
        <v>2</v>
      </c>
      <c r="K53" s="253" t="n">
        <v>2</v>
      </c>
      <c r="L53" s="253" t="n">
        <v>1</v>
      </c>
      <c r="M53" s="253" t="n">
        <v>2</v>
      </c>
      <c r="N53" s="256" t="n">
        <v>7</v>
      </c>
      <c r="O53" s="253" t="n">
        <v>2</v>
      </c>
      <c r="P53" s="253" t="n">
        <v>2</v>
      </c>
      <c r="Q53" s="253" t="n">
        <v>1</v>
      </c>
      <c r="R53" s="253" t="n">
        <v>2</v>
      </c>
      <c r="S53" s="256" t="n">
        <v>7</v>
      </c>
      <c r="T53" s="253" t="n">
        <v>2</v>
      </c>
      <c r="U53" s="253" t="n">
        <v>2</v>
      </c>
      <c r="V53" s="253" t="n">
        <v>1</v>
      </c>
      <c r="W53" s="253" t="n">
        <v>2</v>
      </c>
      <c r="X53" s="255" t="n">
        <v>7</v>
      </c>
    </row>
    <row r="54" customFormat="false" ht="15.75" hidden="false" customHeight="false" outlineLevel="0" collapsed="false">
      <c r="A54" s="46" t="n">
        <f aca="false">(ROW()-5)</f>
        <v>49</v>
      </c>
      <c r="B54" s="56" t="n">
        <v>7661</v>
      </c>
      <c r="C54" s="48" t="s">
        <v>60</v>
      </c>
      <c r="D54" s="211" t="n">
        <v>4</v>
      </c>
      <c r="E54" s="211" t="n">
        <v>4</v>
      </c>
      <c r="F54" s="211" t="n">
        <v>4</v>
      </c>
      <c r="G54" s="200" t="n">
        <f aca="false">AVERAGE(D54:F54)</f>
        <v>4</v>
      </c>
      <c r="H54" s="211"/>
      <c r="I54" s="211"/>
      <c r="J54" s="27" t="n">
        <v>1</v>
      </c>
      <c r="K54" s="27" t="n">
        <v>1</v>
      </c>
      <c r="L54" s="27" t="n">
        <v>1</v>
      </c>
      <c r="M54" s="27" t="n">
        <v>1</v>
      </c>
      <c r="N54" s="256" t="n">
        <v>4</v>
      </c>
      <c r="O54" s="27" t="n">
        <v>1</v>
      </c>
      <c r="P54" s="27" t="n">
        <v>1</v>
      </c>
      <c r="Q54" s="27" t="n">
        <v>1</v>
      </c>
      <c r="R54" s="27" t="n">
        <v>1</v>
      </c>
      <c r="S54" s="256" t="n">
        <v>4</v>
      </c>
      <c r="T54" s="27" t="n">
        <v>1</v>
      </c>
      <c r="U54" s="27" t="n">
        <v>1</v>
      </c>
      <c r="V54" s="27" t="n">
        <v>1</v>
      </c>
      <c r="W54" s="27" t="n">
        <v>1</v>
      </c>
      <c r="X54" s="255" t="n">
        <v>4</v>
      </c>
    </row>
    <row r="55" customFormat="false" ht="15.75" hidden="false" customHeight="false" outlineLevel="0" collapsed="false">
      <c r="A55" s="46" t="n">
        <f aca="false">(ROW()-5)</f>
        <v>50</v>
      </c>
      <c r="B55" s="56" t="n">
        <v>7662</v>
      </c>
      <c r="C55" s="48" t="s">
        <v>61</v>
      </c>
      <c r="D55" s="211" t="n">
        <v>7</v>
      </c>
      <c r="E55" s="211" t="n">
        <v>7</v>
      </c>
      <c r="F55" s="211" t="n">
        <v>8</v>
      </c>
      <c r="G55" s="200" t="n">
        <f aca="false">AVERAGE(D55:F55)</f>
        <v>7.33333333333333</v>
      </c>
      <c r="H55" s="211"/>
      <c r="I55" s="211"/>
      <c r="J55" s="253" t="n">
        <v>2</v>
      </c>
      <c r="K55" s="253" t="n">
        <v>2</v>
      </c>
      <c r="L55" s="253" t="n">
        <v>1</v>
      </c>
      <c r="M55" s="253" t="n">
        <v>2</v>
      </c>
      <c r="N55" s="256" t="n">
        <v>7</v>
      </c>
      <c r="O55" s="253" t="n">
        <v>2</v>
      </c>
      <c r="P55" s="253" t="n">
        <v>2</v>
      </c>
      <c r="Q55" s="253" t="n">
        <v>1</v>
      </c>
      <c r="R55" s="253" t="n">
        <v>2</v>
      </c>
      <c r="S55" s="256" t="n">
        <v>7</v>
      </c>
      <c r="T55" s="253" t="n">
        <v>2</v>
      </c>
      <c r="U55" s="253" t="n">
        <v>2</v>
      </c>
      <c r="V55" s="253" t="n">
        <v>2</v>
      </c>
      <c r="W55" s="253" t="n">
        <v>2</v>
      </c>
      <c r="X55" s="255" t="n">
        <v>8</v>
      </c>
    </row>
    <row r="56" customFormat="false" ht="15.75" hidden="false" customHeight="false" outlineLevel="0" collapsed="false">
      <c r="A56" s="46" t="n">
        <f aca="false">(ROW()-5)</f>
        <v>51</v>
      </c>
      <c r="B56" s="56" t="n">
        <v>7663</v>
      </c>
      <c r="C56" s="48" t="s">
        <v>62</v>
      </c>
      <c r="D56" s="211" t="n">
        <v>6</v>
      </c>
      <c r="E56" s="211" t="n">
        <v>7</v>
      </c>
      <c r="F56" s="211" t="n">
        <v>6</v>
      </c>
      <c r="G56" s="200" t="n">
        <f aca="false">AVERAGE(D56:F56)</f>
        <v>6.33333333333333</v>
      </c>
      <c r="H56" s="211"/>
      <c r="I56" s="211"/>
      <c r="J56" s="253" t="n">
        <v>1</v>
      </c>
      <c r="K56" s="253" t="n">
        <v>2</v>
      </c>
      <c r="L56" s="253" t="n">
        <v>2</v>
      </c>
      <c r="M56" s="253" t="n">
        <v>1</v>
      </c>
      <c r="N56" s="256" t="n">
        <v>6</v>
      </c>
      <c r="O56" s="253" t="n">
        <v>2</v>
      </c>
      <c r="P56" s="253" t="n">
        <v>2</v>
      </c>
      <c r="Q56" s="253" t="n">
        <v>1</v>
      </c>
      <c r="R56" s="253" t="n">
        <v>2</v>
      </c>
      <c r="S56" s="256" t="n">
        <v>7</v>
      </c>
      <c r="T56" s="253" t="n">
        <v>1</v>
      </c>
      <c r="U56" s="253" t="n">
        <v>2</v>
      </c>
      <c r="V56" s="253" t="n">
        <v>2</v>
      </c>
      <c r="W56" s="253" t="n">
        <v>1</v>
      </c>
      <c r="X56" s="255" t="n">
        <v>6</v>
      </c>
    </row>
    <row r="57" customFormat="false" ht="15.75" hidden="false" customHeight="false" outlineLevel="0" collapsed="false">
      <c r="A57" s="46" t="n">
        <f aca="false">(ROW()-5)</f>
        <v>52</v>
      </c>
      <c r="B57" s="56" t="n">
        <v>7664</v>
      </c>
      <c r="C57" s="48" t="s">
        <v>63</v>
      </c>
      <c r="D57" s="211" t="n">
        <v>7</v>
      </c>
      <c r="E57" s="211" t="n">
        <v>6</v>
      </c>
      <c r="F57" s="211" t="n">
        <v>7</v>
      </c>
      <c r="G57" s="200" t="n">
        <f aca="false">AVERAGE(D57:F57)</f>
        <v>6.66666666666667</v>
      </c>
      <c r="H57" s="211"/>
      <c r="I57" s="211"/>
      <c r="J57" s="253" t="n">
        <v>2</v>
      </c>
      <c r="K57" s="253" t="n">
        <v>2</v>
      </c>
      <c r="L57" s="253" t="n">
        <v>1</v>
      </c>
      <c r="M57" s="253" t="n">
        <v>2</v>
      </c>
      <c r="N57" s="256" t="n">
        <v>7</v>
      </c>
      <c r="O57" s="253" t="n">
        <v>1</v>
      </c>
      <c r="P57" s="253" t="n">
        <v>2</v>
      </c>
      <c r="Q57" s="253" t="n">
        <v>2</v>
      </c>
      <c r="R57" s="253" t="n">
        <v>1</v>
      </c>
      <c r="S57" s="256" t="n">
        <v>6</v>
      </c>
      <c r="T57" s="253" t="n">
        <v>2</v>
      </c>
      <c r="U57" s="253" t="n">
        <v>2</v>
      </c>
      <c r="V57" s="253" t="n">
        <v>1</v>
      </c>
      <c r="W57" s="253" t="n">
        <v>2</v>
      </c>
      <c r="X57" s="255" t="n">
        <v>7</v>
      </c>
    </row>
    <row r="58" customFormat="false" ht="15.75" hidden="false" customHeight="false" outlineLevel="0" collapsed="false">
      <c r="A58" s="46" t="n">
        <f aca="false">(ROW()-5)</f>
        <v>53</v>
      </c>
      <c r="B58" s="56" t="n">
        <v>7665</v>
      </c>
      <c r="C58" s="48" t="s">
        <v>64</v>
      </c>
      <c r="D58" s="211" t="n">
        <v>5</v>
      </c>
      <c r="E58" s="211" t="n">
        <v>5</v>
      </c>
      <c r="F58" s="211" t="n">
        <v>5</v>
      </c>
      <c r="G58" s="200" t="n">
        <f aca="false">AVERAGE(D58:F58)</f>
        <v>5</v>
      </c>
      <c r="H58" s="211"/>
      <c r="I58" s="211"/>
      <c r="J58" s="251" t="n">
        <v>1</v>
      </c>
      <c r="K58" s="252" t="n">
        <v>2</v>
      </c>
      <c r="L58" s="253" t="n">
        <v>1</v>
      </c>
      <c r="M58" s="0" t="n">
        <v>1</v>
      </c>
      <c r="N58" s="256" t="n">
        <v>5</v>
      </c>
      <c r="O58" s="251" t="n">
        <v>1</v>
      </c>
      <c r="P58" s="252" t="n">
        <v>2</v>
      </c>
      <c r="Q58" s="253" t="n">
        <v>1</v>
      </c>
      <c r="R58" s="0" t="n">
        <v>1</v>
      </c>
      <c r="S58" s="256" t="n">
        <v>5</v>
      </c>
      <c r="T58" s="251" t="n">
        <v>1</v>
      </c>
      <c r="U58" s="252" t="n">
        <v>2</v>
      </c>
      <c r="V58" s="253" t="n">
        <v>1</v>
      </c>
      <c r="W58" s="0" t="n">
        <v>1</v>
      </c>
      <c r="X58" s="255" t="n">
        <v>5</v>
      </c>
    </row>
    <row r="59" customFormat="false" ht="15.75" hidden="false" customHeight="false" outlineLevel="0" collapsed="false">
      <c r="A59" s="46" t="n">
        <f aca="false">(ROW()-5)</f>
        <v>54</v>
      </c>
      <c r="B59" s="56" t="n">
        <v>7666</v>
      </c>
      <c r="C59" s="48" t="s">
        <v>65</v>
      </c>
      <c r="D59" s="211" t="n">
        <v>6</v>
      </c>
      <c r="E59" s="211" t="n">
        <v>6</v>
      </c>
      <c r="F59" s="211" t="n">
        <v>6</v>
      </c>
      <c r="G59" s="200" t="n">
        <f aca="false">AVERAGE(D59:F59)</f>
        <v>6</v>
      </c>
      <c r="H59" s="211"/>
      <c r="I59" s="211"/>
      <c r="J59" s="253" t="n">
        <v>1</v>
      </c>
      <c r="K59" s="253" t="n">
        <v>2</v>
      </c>
      <c r="L59" s="253" t="n">
        <v>2</v>
      </c>
      <c r="M59" s="253" t="n">
        <v>1</v>
      </c>
      <c r="N59" s="256" t="n">
        <v>6</v>
      </c>
      <c r="O59" s="253" t="n">
        <v>1</v>
      </c>
      <c r="P59" s="253" t="n">
        <v>2</v>
      </c>
      <c r="Q59" s="253" t="n">
        <v>2</v>
      </c>
      <c r="R59" s="253" t="n">
        <v>1</v>
      </c>
      <c r="S59" s="256" t="n">
        <v>6</v>
      </c>
      <c r="T59" s="253" t="n">
        <v>1</v>
      </c>
      <c r="U59" s="253" t="n">
        <v>2</v>
      </c>
      <c r="V59" s="253" t="n">
        <v>2</v>
      </c>
      <c r="W59" s="253" t="n">
        <v>1</v>
      </c>
      <c r="X59" s="255" t="n">
        <v>6</v>
      </c>
    </row>
    <row r="60" customFormat="false" ht="15.75" hidden="false" customHeight="false" outlineLevel="0" collapsed="false">
      <c r="A60" s="46" t="n">
        <f aca="false">(ROW()-5)</f>
        <v>55</v>
      </c>
      <c r="B60" s="56" t="n">
        <v>7667</v>
      </c>
      <c r="C60" s="48" t="s">
        <v>66</v>
      </c>
      <c r="D60" s="211" t="n">
        <v>7</v>
      </c>
      <c r="E60" s="211" t="n">
        <v>7</v>
      </c>
      <c r="F60" s="211" t="n">
        <v>7</v>
      </c>
      <c r="G60" s="200" t="n">
        <f aca="false">AVERAGE(D60:F60)</f>
        <v>7</v>
      </c>
      <c r="H60" s="211"/>
      <c r="I60" s="211"/>
      <c r="J60" s="253" t="n">
        <v>2</v>
      </c>
      <c r="K60" s="253" t="n">
        <v>2</v>
      </c>
      <c r="L60" s="253" t="n">
        <v>1</v>
      </c>
      <c r="M60" s="253" t="n">
        <v>2</v>
      </c>
      <c r="N60" s="256" t="n">
        <v>7</v>
      </c>
      <c r="O60" s="253" t="n">
        <v>2</v>
      </c>
      <c r="P60" s="253" t="n">
        <v>2</v>
      </c>
      <c r="Q60" s="253" t="n">
        <v>1</v>
      </c>
      <c r="R60" s="253" t="n">
        <v>2</v>
      </c>
      <c r="S60" s="256" t="n">
        <v>7</v>
      </c>
      <c r="T60" s="253" t="n">
        <v>2</v>
      </c>
      <c r="U60" s="253" t="n">
        <v>2</v>
      </c>
      <c r="V60" s="253" t="n">
        <v>1</v>
      </c>
      <c r="W60" s="253" t="n">
        <v>2</v>
      </c>
      <c r="X60" s="255" t="n">
        <v>7</v>
      </c>
    </row>
    <row r="61" customFormat="false" ht="15.75" hidden="false" customHeight="false" outlineLevel="0" collapsed="false">
      <c r="A61" s="46" t="n">
        <f aca="false">(ROW()-5)</f>
        <v>56</v>
      </c>
      <c r="B61" s="56" t="n">
        <v>7668</v>
      </c>
      <c r="C61" s="48" t="s">
        <v>67</v>
      </c>
      <c r="D61" s="211" t="n">
        <v>9</v>
      </c>
      <c r="E61" s="211" t="n">
        <v>9</v>
      </c>
      <c r="F61" s="211" t="n">
        <v>10</v>
      </c>
      <c r="G61" s="200" t="n">
        <f aca="false">AVERAGE(D61:F61)</f>
        <v>9.33333333333333</v>
      </c>
      <c r="H61" s="211"/>
      <c r="I61" s="211"/>
      <c r="J61" s="253" t="n">
        <v>2</v>
      </c>
      <c r="K61" s="253" t="n">
        <v>3</v>
      </c>
      <c r="L61" s="253" t="n">
        <v>2</v>
      </c>
      <c r="M61" s="253" t="n">
        <v>2</v>
      </c>
      <c r="N61" s="256" t="n">
        <v>9</v>
      </c>
      <c r="O61" s="253" t="n">
        <v>2</v>
      </c>
      <c r="P61" s="253" t="n">
        <v>3</v>
      </c>
      <c r="Q61" s="253" t="n">
        <v>2</v>
      </c>
      <c r="R61" s="253" t="n">
        <v>2</v>
      </c>
      <c r="S61" s="256" t="n">
        <v>9</v>
      </c>
      <c r="T61" s="253" t="n">
        <v>2</v>
      </c>
      <c r="U61" s="253" t="n">
        <v>3</v>
      </c>
      <c r="V61" s="253" t="n">
        <v>3</v>
      </c>
      <c r="W61" s="257" t="n">
        <v>2</v>
      </c>
      <c r="X61" s="255" t="n">
        <v>10</v>
      </c>
    </row>
    <row r="62" customFormat="false" ht="15.75" hidden="false" customHeight="false" outlineLevel="0" collapsed="false">
      <c r="A62" s="46" t="n">
        <f aca="false">(ROW()-5)</f>
        <v>57</v>
      </c>
      <c r="B62" s="56" t="n">
        <v>7669</v>
      </c>
      <c r="C62" s="48" t="s">
        <v>68</v>
      </c>
      <c r="D62" s="211" t="n">
        <v>10</v>
      </c>
      <c r="E62" s="211" t="n">
        <v>10</v>
      </c>
      <c r="F62" s="211" t="n">
        <v>10</v>
      </c>
      <c r="G62" s="200" t="n">
        <f aca="false">AVERAGE(D62:F62)</f>
        <v>10</v>
      </c>
      <c r="H62" s="211"/>
      <c r="I62" s="211"/>
      <c r="J62" s="253" t="n">
        <v>2</v>
      </c>
      <c r="K62" s="253" t="n">
        <v>3</v>
      </c>
      <c r="L62" s="253" t="n">
        <v>3</v>
      </c>
      <c r="M62" s="257" t="n">
        <v>2</v>
      </c>
      <c r="N62" s="256" t="n">
        <v>10</v>
      </c>
      <c r="O62" s="253" t="n">
        <v>2</v>
      </c>
      <c r="P62" s="253" t="n">
        <v>3</v>
      </c>
      <c r="Q62" s="253" t="n">
        <v>3</v>
      </c>
      <c r="R62" s="257" t="n">
        <v>2</v>
      </c>
      <c r="S62" s="256" t="n">
        <v>10</v>
      </c>
      <c r="T62" s="253" t="n">
        <v>2</v>
      </c>
      <c r="U62" s="253" t="n">
        <v>3</v>
      </c>
      <c r="V62" s="253" t="n">
        <v>3</v>
      </c>
      <c r="W62" s="257" t="n">
        <v>2</v>
      </c>
      <c r="X62" s="255" t="n">
        <v>10</v>
      </c>
    </row>
    <row r="63" customFormat="false" ht="15.75" hidden="false" customHeight="false" outlineLevel="0" collapsed="false">
      <c r="A63" s="46" t="n">
        <f aca="false">(ROW()-5)</f>
        <v>58</v>
      </c>
      <c r="B63" s="56" t="n">
        <v>7670</v>
      </c>
      <c r="C63" s="48" t="s">
        <v>69</v>
      </c>
      <c r="D63" s="211" t="n">
        <v>8</v>
      </c>
      <c r="E63" s="211" t="n">
        <v>8</v>
      </c>
      <c r="F63" s="211" t="n">
        <v>8</v>
      </c>
      <c r="G63" s="200" t="n">
        <f aca="false">AVERAGE(D63:F63)</f>
        <v>8</v>
      </c>
      <c r="H63" s="211"/>
      <c r="I63" s="211"/>
      <c r="J63" s="253" t="n">
        <v>2</v>
      </c>
      <c r="K63" s="253" t="n">
        <v>2</v>
      </c>
      <c r="L63" s="253" t="n">
        <v>2</v>
      </c>
      <c r="M63" s="253" t="n">
        <v>2</v>
      </c>
      <c r="N63" s="256" t="n">
        <v>8</v>
      </c>
      <c r="O63" s="253" t="n">
        <v>2</v>
      </c>
      <c r="P63" s="253" t="n">
        <v>2</v>
      </c>
      <c r="Q63" s="253" t="n">
        <v>2</v>
      </c>
      <c r="R63" s="253" t="n">
        <v>2</v>
      </c>
      <c r="S63" s="256" t="n">
        <v>8</v>
      </c>
      <c r="T63" s="253" t="n">
        <v>2</v>
      </c>
      <c r="U63" s="253" t="n">
        <v>2</v>
      </c>
      <c r="V63" s="253" t="n">
        <v>2</v>
      </c>
      <c r="W63" s="253" t="n">
        <v>2</v>
      </c>
      <c r="X63" s="255" t="n">
        <v>8</v>
      </c>
    </row>
    <row r="64" customFormat="false" ht="15.75" hidden="false" customHeight="false" outlineLevel="0" collapsed="false">
      <c r="A64" s="46" t="n">
        <f aca="false">(ROW()-5)</f>
        <v>59</v>
      </c>
      <c r="B64" s="56" t="n">
        <v>7671</v>
      </c>
      <c r="C64" s="48" t="s">
        <v>70</v>
      </c>
      <c r="D64" s="211" t="n">
        <v>5</v>
      </c>
      <c r="E64" s="211" t="n">
        <v>6</v>
      </c>
      <c r="F64" s="211" t="n">
        <v>5</v>
      </c>
      <c r="G64" s="200" t="n">
        <f aca="false">AVERAGE(D64:F64)</f>
        <v>5.33333333333333</v>
      </c>
      <c r="H64" s="211"/>
      <c r="I64" s="211"/>
      <c r="J64" s="251" t="n">
        <v>1</v>
      </c>
      <c r="K64" s="252" t="n">
        <v>2</v>
      </c>
      <c r="L64" s="253" t="n">
        <v>1</v>
      </c>
      <c r="M64" s="0" t="n">
        <v>1</v>
      </c>
      <c r="N64" s="256" t="n">
        <v>5</v>
      </c>
      <c r="O64" s="253" t="n">
        <v>1</v>
      </c>
      <c r="P64" s="253" t="n">
        <v>2</v>
      </c>
      <c r="Q64" s="253" t="n">
        <v>2</v>
      </c>
      <c r="R64" s="253" t="n">
        <v>1</v>
      </c>
      <c r="S64" s="256" t="n">
        <v>6</v>
      </c>
      <c r="T64" s="251" t="n">
        <v>1</v>
      </c>
      <c r="U64" s="252" t="n">
        <v>2</v>
      </c>
      <c r="V64" s="253" t="n">
        <v>1</v>
      </c>
      <c r="W64" s="0" t="n">
        <v>1</v>
      </c>
      <c r="X64" s="255" t="n">
        <v>5</v>
      </c>
    </row>
    <row r="65" customFormat="false" ht="15.75" hidden="false" customHeight="false" outlineLevel="0" collapsed="false">
      <c r="A65" s="46" t="n">
        <f aca="false">(ROW()-5)</f>
        <v>60</v>
      </c>
      <c r="B65" s="56" t="n">
        <v>7672</v>
      </c>
      <c r="C65" s="48" t="s">
        <v>71</v>
      </c>
      <c r="D65" s="211" t="n">
        <v>8</v>
      </c>
      <c r="E65" s="211" t="n">
        <v>8</v>
      </c>
      <c r="F65" s="211" t="n">
        <v>8</v>
      </c>
      <c r="G65" s="200" t="n">
        <f aca="false">AVERAGE(D65:F65)</f>
        <v>8</v>
      </c>
      <c r="H65" s="211"/>
      <c r="I65" s="211"/>
      <c r="J65" s="253" t="n">
        <v>2</v>
      </c>
      <c r="K65" s="253" t="n">
        <v>2</v>
      </c>
      <c r="L65" s="253" t="n">
        <v>2</v>
      </c>
      <c r="M65" s="253" t="n">
        <v>2</v>
      </c>
      <c r="N65" s="256" t="n">
        <v>8</v>
      </c>
      <c r="O65" s="253" t="n">
        <v>2</v>
      </c>
      <c r="P65" s="253" t="n">
        <v>2</v>
      </c>
      <c r="Q65" s="253" t="n">
        <v>2</v>
      </c>
      <c r="R65" s="253" t="n">
        <v>2</v>
      </c>
      <c r="S65" s="256" t="n">
        <v>8</v>
      </c>
      <c r="T65" s="253" t="n">
        <v>2</v>
      </c>
      <c r="U65" s="253" t="n">
        <v>2</v>
      </c>
      <c r="V65" s="253" t="n">
        <v>2</v>
      </c>
      <c r="W65" s="253" t="n">
        <v>2</v>
      </c>
      <c r="X65" s="255" t="n">
        <v>8</v>
      </c>
    </row>
    <row r="66" customFormat="false" ht="15.75" hidden="false" customHeight="false" outlineLevel="0" collapsed="false">
      <c r="A66" s="46" t="n">
        <f aca="false">(ROW()-5)</f>
        <v>61</v>
      </c>
      <c r="B66" s="56" t="n">
        <v>7673</v>
      </c>
      <c r="C66" s="48" t="s">
        <v>72</v>
      </c>
      <c r="D66" s="211" t="n">
        <v>8</v>
      </c>
      <c r="E66" s="211" t="n">
        <v>8</v>
      </c>
      <c r="F66" s="211" t="n">
        <v>8</v>
      </c>
      <c r="G66" s="200" t="n">
        <f aca="false">AVERAGE(D66:F66)</f>
        <v>8</v>
      </c>
      <c r="H66" s="211"/>
      <c r="I66" s="211"/>
      <c r="J66" s="253" t="n">
        <v>2</v>
      </c>
      <c r="K66" s="253" t="n">
        <v>2</v>
      </c>
      <c r="L66" s="253" t="n">
        <v>2</v>
      </c>
      <c r="M66" s="253" t="n">
        <v>2</v>
      </c>
      <c r="N66" s="256" t="n">
        <v>8</v>
      </c>
      <c r="O66" s="253" t="n">
        <v>2</v>
      </c>
      <c r="P66" s="253" t="n">
        <v>2</v>
      </c>
      <c r="Q66" s="253" t="n">
        <v>2</v>
      </c>
      <c r="R66" s="253" t="n">
        <v>2</v>
      </c>
      <c r="S66" s="256" t="n">
        <v>8</v>
      </c>
      <c r="T66" s="253" t="n">
        <v>2</v>
      </c>
      <c r="U66" s="253" t="n">
        <v>2</v>
      </c>
      <c r="V66" s="253" t="n">
        <v>2</v>
      </c>
      <c r="W66" s="253" t="n">
        <v>2</v>
      </c>
      <c r="X66" s="255" t="n">
        <v>8</v>
      </c>
    </row>
    <row r="67" customFormat="false" ht="15.75" hidden="false" customHeight="false" outlineLevel="0" collapsed="false">
      <c r="A67" s="46" t="n">
        <f aca="false">(ROW()-5)</f>
        <v>62</v>
      </c>
      <c r="B67" s="56" t="n">
        <v>7674</v>
      </c>
      <c r="C67" s="48" t="s">
        <v>73</v>
      </c>
      <c r="D67" s="211" t="n">
        <v>5</v>
      </c>
      <c r="E67" s="211" t="n">
        <v>4</v>
      </c>
      <c r="F67" s="211" t="n">
        <v>5</v>
      </c>
      <c r="G67" s="200" t="n">
        <f aca="false">AVERAGE(D67:F67)</f>
        <v>4.66666666666667</v>
      </c>
      <c r="H67" s="211"/>
      <c r="I67" s="211"/>
      <c r="J67" s="251" t="n">
        <v>1</v>
      </c>
      <c r="K67" s="252" t="n">
        <v>2</v>
      </c>
      <c r="L67" s="253" t="n">
        <v>1</v>
      </c>
      <c r="M67" s="0" t="n">
        <v>1</v>
      </c>
      <c r="N67" s="256" t="n">
        <v>5</v>
      </c>
      <c r="O67" s="253" t="n">
        <v>1</v>
      </c>
      <c r="P67" s="253" t="n">
        <v>1</v>
      </c>
      <c r="Q67" s="253" t="n">
        <v>1</v>
      </c>
      <c r="R67" s="253" t="n">
        <v>1</v>
      </c>
      <c r="S67" s="256" t="n">
        <v>4</v>
      </c>
      <c r="T67" s="251" t="n">
        <v>1</v>
      </c>
      <c r="U67" s="252" t="n">
        <v>2</v>
      </c>
      <c r="V67" s="253" t="n">
        <v>1</v>
      </c>
      <c r="W67" s="0" t="n">
        <v>1</v>
      </c>
      <c r="X67" s="255" t="n">
        <v>5</v>
      </c>
    </row>
    <row r="68" customFormat="false" ht="15.75" hidden="false" customHeight="false" outlineLevel="0" collapsed="false">
      <c r="A68" s="46" t="n">
        <f aca="false">(ROW()-5)</f>
        <v>63</v>
      </c>
      <c r="B68" s="56" t="n">
        <v>7675</v>
      </c>
      <c r="C68" s="48" t="s">
        <v>74</v>
      </c>
      <c r="D68" s="211" t="n">
        <v>7</v>
      </c>
      <c r="E68" s="211" t="n">
        <v>8</v>
      </c>
      <c r="F68" s="211" t="n">
        <v>7</v>
      </c>
      <c r="G68" s="200" t="n">
        <f aca="false">AVERAGE(D68:F68)</f>
        <v>7.33333333333333</v>
      </c>
      <c r="H68" s="211"/>
      <c r="I68" s="211"/>
      <c r="J68" s="253" t="n">
        <v>2</v>
      </c>
      <c r="K68" s="253" t="n">
        <v>2</v>
      </c>
      <c r="L68" s="253" t="n">
        <v>1</v>
      </c>
      <c r="M68" s="253" t="n">
        <v>2</v>
      </c>
      <c r="N68" s="256" t="n">
        <v>7</v>
      </c>
      <c r="O68" s="253" t="n">
        <v>2</v>
      </c>
      <c r="P68" s="253" t="n">
        <v>2</v>
      </c>
      <c r="Q68" s="253" t="n">
        <v>2</v>
      </c>
      <c r="R68" s="253" t="n">
        <v>2</v>
      </c>
      <c r="S68" s="256" t="n">
        <v>8</v>
      </c>
      <c r="T68" s="253" t="n">
        <v>2</v>
      </c>
      <c r="U68" s="253" t="n">
        <v>2</v>
      </c>
      <c r="V68" s="253" t="n">
        <v>1</v>
      </c>
      <c r="W68" s="253" t="n">
        <v>2</v>
      </c>
      <c r="X68" s="255" t="n">
        <v>7</v>
      </c>
    </row>
    <row r="69" customFormat="false" ht="15.75" hidden="false" customHeight="false" outlineLevel="0" collapsed="false">
      <c r="A69" s="46" t="n">
        <f aca="false">(ROW()-5)</f>
        <v>64</v>
      </c>
      <c r="B69" s="66" t="n">
        <v>7682</v>
      </c>
      <c r="C69" s="67" t="s">
        <v>75</v>
      </c>
      <c r="D69" s="211" t="n">
        <v>9</v>
      </c>
      <c r="E69" s="211" t="n">
        <v>10</v>
      </c>
      <c r="F69" s="211" t="n">
        <v>10</v>
      </c>
      <c r="G69" s="200" t="n">
        <f aca="false">AVERAGE(D69:F69)</f>
        <v>9.66666666666667</v>
      </c>
      <c r="H69" s="211"/>
      <c r="I69" s="211"/>
      <c r="J69" s="253" t="n">
        <v>2</v>
      </c>
      <c r="K69" s="253" t="n">
        <v>3</v>
      </c>
      <c r="L69" s="253" t="n">
        <v>2</v>
      </c>
      <c r="M69" s="253" t="n">
        <v>2</v>
      </c>
      <c r="N69" s="256" t="n">
        <v>9</v>
      </c>
      <c r="O69" s="253" t="n">
        <v>2</v>
      </c>
      <c r="P69" s="253" t="n">
        <v>3</v>
      </c>
      <c r="Q69" s="253" t="n">
        <v>3</v>
      </c>
      <c r="R69" s="253" t="n">
        <v>2</v>
      </c>
      <c r="S69" s="256" t="n">
        <v>10</v>
      </c>
      <c r="T69" s="253" t="n">
        <v>2</v>
      </c>
      <c r="U69" s="253" t="n">
        <v>3</v>
      </c>
      <c r="V69" s="253" t="n">
        <v>3</v>
      </c>
      <c r="W69" s="257" t="n">
        <v>2</v>
      </c>
      <c r="X69" s="255" t="n">
        <v>10</v>
      </c>
    </row>
    <row r="70" customFormat="false" ht="15.75" hidden="false" customHeight="false" outlineLevel="0" collapsed="false">
      <c r="A70" s="46" t="n">
        <v>64</v>
      </c>
      <c r="B70" s="68" t="n">
        <v>8094</v>
      </c>
      <c r="C70" s="69" t="s">
        <v>76</v>
      </c>
      <c r="D70" s="211" t="n">
        <v>6</v>
      </c>
      <c r="E70" s="211" t="n">
        <v>5</v>
      </c>
      <c r="F70" s="211" t="n">
        <v>6</v>
      </c>
      <c r="G70" s="200" t="n">
        <f aca="false">AVERAGE(D70:F70)</f>
        <v>5.66666666666667</v>
      </c>
      <c r="H70" s="211"/>
      <c r="I70" s="211"/>
      <c r="J70" s="253" t="n">
        <v>1</v>
      </c>
      <c r="K70" s="253" t="n">
        <v>2</v>
      </c>
      <c r="L70" s="253" t="n">
        <v>2</v>
      </c>
      <c r="M70" s="253" t="n">
        <v>1</v>
      </c>
      <c r="N70" s="256" t="n">
        <v>6</v>
      </c>
      <c r="O70" s="251" t="n">
        <v>1</v>
      </c>
      <c r="P70" s="252" t="n">
        <v>2</v>
      </c>
      <c r="Q70" s="253" t="n">
        <v>1</v>
      </c>
      <c r="R70" s="0" t="n">
        <v>1</v>
      </c>
      <c r="S70" s="256" t="n">
        <v>5</v>
      </c>
      <c r="T70" s="253" t="n">
        <v>1</v>
      </c>
      <c r="U70" s="253" t="n">
        <v>2</v>
      </c>
      <c r="V70" s="253" t="n">
        <v>2</v>
      </c>
      <c r="W70" s="253" t="n">
        <v>1</v>
      </c>
      <c r="X70" s="255" t="n">
        <v>6</v>
      </c>
    </row>
    <row r="71" customFormat="false" ht="15.75" hidden="false" customHeight="false" outlineLevel="0" collapsed="false">
      <c r="A71" s="46" t="n">
        <v>65</v>
      </c>
      <c r="B71" s="68" t="n">
        <v>8095</v>
      </c>
      <c r="C71" s="69" t="s">
        <v>77</v>
      </c>
      <c r="D71" s="211" t="n">
        <v>5</v>
      </c>
      <c r="E71" s="211" t="n">
        <v>5</v>
      </c>
      <c r="F71" s="211" t="n">
        <v>6</v>
      </c>
      <c r="G71" s="200" t="n">
        <f aca="false">AVERAGE(D71:F71)</f>
        <v>5.33333333333333</v>
      </c>
      <c r="H71" s="211"/>
      <c r="I71" s="211"/>
      <c r="J71" s="251" t="n">
        <v>1</v>
      </c>
      <c r="K71" s="252" t="n">
        <v>2</v>
      </c>
      <c r="L71" s="253" t="n">
        <v>1</v>
      </c>
      <c r="M71" s="0" t="n">
        <v>1</v>
      </c>
      <c r="N71" s="256" t="n">
        <v>5</v>
      </c>
      <c r="O71" s="251" t="n">
        <v>1</v>
      </c>
      <c r="P71" s="252" t="n">
        <v>2</v>
      </c>
      <c r="Q71" s="253" t="n">
        <v>1</v>
      </c>
      <c r="R71" s="0" t="n">
        <v>1</v>
      </c>
      <c r="S71" s="256" t="n">
        <v>5</v>
      </c>
      <c r="T71" s="253" t="n">
        <v>1</v>
      </c>
      <c r="U71" s="253" t="n">
        <v>2</v>
      </c>
      <c r="V71" s="253" t="n">
        <v>2</v>
      </c>
      <c r="W71" s="253" t="n">
        <v>1</v>
      </c>
      <c r="X71" s="255" t="n">
        <v>6</v>
      </c>
    </row>
    <row r="72" customFormat="false" ht="15.75" hidden="false" customHeight="false" outlineLevel="0" collapsed="false">
      <c r="A72" s="46" t="n">
        <v>66</v>
      </c>
      <c r="B72" s="68" t="n">
        <v>8096</v>
      </c>
      <c r="C72" s="69" t="s">
        <v>78</v>
      </c>
      <c r="D72" s="211" t="n">
        <v>4</v>
      </c>
      <c r="E72" s="211" t="n">
        <v>4</v>
      </c>
      <c r="F72" s="211" t="n">
        <v>4</v>
      </c>
      <c r="G72" s="200" t="n">
        <f aca="false">AVERAGE(D72:F72)</f>
        <v>4</v>
      </c>
      <c r="H72" s="211"/>
      <c r="I72" s="211"/>
      <c r="J72" s="27" t="n">
        <v>1</v>
      </c>
      <c r="K72" s="27" t="n">
        <v>1</v>
      </c>
      <c r="L72" s="27" t="n">
        <v>1</v>
      </c>
      <c r="M72" s="27" t="n">
        <v>1</v>
      </c>
      <c r="N72" s="256" t="n">
        <v>4</v>
      </c>
      <c r="O72" s="27" t="n">
        <v>1</v>
      </c>
      <c r="P72" s="27" t="n">
        <v>1</v>
      </c>
      <c r="Q72" s="27" t="n">
        <v>1</v>
      </c>
      <c r="R72" s="27" t="n">
        <v>1</v>
      </c>
      <c r="S72" s="256" t="n">
        <v>4</v>
      </c>
      <c r="T72" s="27" t="n">
        <v>1</v>
      </c>
      <c r="U72" s="27" t="n">
        <v>1</v>
      </c>
      <c r="V72" s="27" t="n">
        <v>1</v>
      </c>
      <c r="W72" s="27" t="n">
        <v>1</v>
      </c>
      <c r="X72" s="255" t="n">
        <v>4</v>
      </c>
    </row>
    <row r="73" customFormat="false" ht="15.75" hidden="false" customHeight="false" outlineLevel="0" collapsed="false">
      <c r="A73" s="70" t="n">
        <v>67</v>
      </c>
      <c r="B73" s="68" t="n">
        <v>8097</v>
      </c>
      <c r="C73" s="69" t="s">
        <v>79</v>
      </c>
      <c r="D73" s="211" t="n">
        <v>7</v>
      </c>
      <c r="E73" s="211" t="n">
        <v>7</v>
      </c>
      <c r="F73" s="211" t="n">
        <v>7</v>
      </c>
      <c r="G73" s="200" t="n">
        <f aca="false">AVERAGE(D73:F73)</f>
        <v>7</v>
      </c>
      <c r="H73" s="211"/>
      <c r="I73" s="211"/>
      <c r="J73" s="253" t="n">
        <v>2</v>
      </c>
      <c r="K73" s="253" t="n">
        <v>2</v>
      </c>
      <c r="L73" s="253" t="n">
        <v>1</v>
      </c>
      <c r="M73" s="253" t="n">
        <v>2</v>
      </c>
      <c r="N73" s="256" t="n">
        <v>7</v>
      </c>
      <c r="O73" s="253" t="n">
        <v>2</v>
      </c>
      <c r="P73" s="253" t="n">
        <v>2</v>
      </c>
      <c r="Q73" s="253" t="n">
        <v>1</v>
      </c>
      <c r="R73" s="253" t="n">
        <v>2</v>
      </c>
      <c r="S73" s="256" t="n">
        <v>7</v>
      </c>
      <c r="T73" s="253" t="n">
        <v>2</v>
      </c>
      <c r="U73" s="253" t="n">
        <v>2</v>
      </c>
      <c r="V73" s="253" t="n">
        <v>1</v>
      </c>
      <c r="W73" s="253" t="n">
        <v>2</v>
      </c>
      <c r="X73" s="255" t="n">
        <v>7</v>
      </c>
    </row>
    <row r="74" customFormat="false" ht="15.75" hidden="false" customHeight="false" outlineLevel="0" collapsed="false">
      <c r="A74" s="70" t="n">
        <v>68</v>
      </c>
      <c r="B74" s="68" t="n">
        <v>8098</v>
      </c>
      <c r="C74" s="69" t="s">
        <v>80</v>
      </c>
      <c r="D74" s="211" t="n">
        <v>6</v>
      </c>
      <c r="E74" s="211" t="n">
        <v>6</v>
      </c>
      <c r="F74" s="211" t="n">
        <v>6</v>
      </c>
      <c r="G74" s="200" t="n">
        <f aca="false">AVERAGE(D74:F74)</f>
        <v>6</v>
      </c>
      <c r="H74" s="211"/>
      <c r="I74" s="211"/>
      <c r="J74" s="253" t="n">
        <v>1</v>
      </c>
      <c r="K74" s="253" t="n">
        <v>2</v>
      </c>
      <c r="L74" s="253" t="n">
        <v>2</v>
      </c>
      <c r="M74" s="253" t="n">
        <v>1</v>
      </c>
      <c r="N74" s="256" t="n">
        <v>6</v>
      </c>
      <c r="O74" s="253" t="n">
        <v>1</v>
      </c>
      <c r="P74" s="253" t="n">
        <v>2</v>
      </c>
      <c r="Q74" s="253" t="n">
        <v>2</v>
      </c>
      <c r="R74" s="253" t="n">
        <v>1</v>
      </c>
      <c r="S74" s="256" t="n">
        <v>6</v>
      </c>
      <c r="T74" s="253" t="n">
        <v>1</v>
      </c>
      <c r="U74" s="253" t="n">
        <v>2</v>
      </c>
      <c r="V74" s="253" t="n">
        <v>2</v>
      </c>
      <c r="W74" s="253" t="n">
        <v>1</v>
      </c>
      <c r="X74" s="255" t="n">
        <v>6</v>
      </c>
    </row>
    <row r="75" customFormat="false" ht="15.75" hidden="false" customHeight="false" outlineLevel="0" collapsed="false">
      <c r="A75" s="70" t="n">
        <v>69</v>
      </c>
      <c r="B75" s="68" t="n">
        <v>8099</v>
      </c>
      <c r="C75" s="69" t="s">
        <v>81</v>
      </c>
      <c r="D75" s="211" t="n">
        <v>8</v>
      </c>
      <c r="E75" s="211" t="n">
        <v>8</v>
      </c>
      <c r="F75" s="211" t="n">
        <v>8</v>
      </c>
      <c r="G75" s="200" t="n">
        <f aca="false">AVERAGE(D75:F75)</f>
        <v>8</v>
      </c>
      <c r="H75" s="211"/>
      <c r="I75" s="211"/>
      <c r="J75" s="253" t="n">
        <v>2</v>
      </c>
      <c r="K75" s="253" t="n">
        <v>2</v>
      </c>
      <c r="L75" s="253" t="n">
        <v>2</v>
      </c>
      <c r="M75" s="253" t="n">
        <v>2</v>
      </c>
      <c r="N75" s="256" t="n">
        <v>8</v>
      </c>
      <c r="O75" s="253" t="n">
        <v>2</v>
      </c>
      <c r="P75" s="253" t="n">
        <v>2</v>
      </c>
      <c r="Q75" s="253" t="n">
        <v>2</v>
      </c>
      <c r="R75" s="253" t="n">
        <v>2</v>
      </c>
      <c r="S75" s="256" t="n">
        <v>8</v>
      </c>
      <c r="T75" s="253" t="n">
        <v>2</v>
      </c>
      <c r="U75" s="253" t="n">
        <v>2</v>
      </c>
      <c r="V75" s="253" t="n">
        <v>2</v>
      </c>
      <c r="W75" s="253" t="n">
        <v>2</v>
      </c>
      <c r="X75" s="255" t="n">
        <v>8</v>
      </c>
    </row>
    <row r="76" customFormat="false" ht="15.75" hidden="false" customHeight="false" outlineLevel="0" collapsed="false">
      <c r="A76" s="70" t="n">
        <v>70</v>
      </c>
      <c r="B76" s="68" t="n">
        <v>8100</v>
      </c>
      <c r="C76" s="69" t="s">
        <v>82</v>
      </c>
      <c r="D76" s="211" t="n">
        <v>5</v>
      </c>
      <c r="E76" s="211" t="n">
        <v>5</v>
      </c>
      <c r="F76" s="211" t="n">
        <v>5</v>
      </c>
      <c r="G76" s="200" t="n">
        <f aca="false">AVERAGE(D76:F76)</f>
        <v>5</v>
      </c>
      <c r="H76" s="211"/>
      <c r="I76" s="211"/>
      <c r="J76" s="251" t="n">
        <v>1</v>
      </c>
      <c r="K76" s="252" t="n">
        <v>2</v>
      </c>
      <c r="L76" s="253" t="n">
        <v>1</v>
      </c>
      <c r="M76" s="0" t="n">
        <v>1</v>
      </c>
      <c r="N76" s="256" t="n">
        <v>5</v>
      </c>
      <c r="O76" s="251" t="n">
        <v>1</v>
      </c>
      <c r="P76" s="252" t="n">
        <v>2</v>
      </c>
      <c r="Q76" s="253" t="n">
        <v>1</v>
      </c>
      <c r="R76" s="0" t="n">
        <v>1</v>
      </c>
      <c r="S76" s="256" t="n">
        <v>5</v>
      </c>
      <c r="T76" s="251" t="n">
        <v>1</v>
      </c>
      <c r="U76" s="252" t="n">
        <v>2</v>
      </c>
      <c r="V76" s="253" t="n">
        <v>1</v>
      </c>
      <c r="W76" s="0" t="n">
        <v>1</v>
      </c>
      <c r="X76" s="255" t="n">
        <v>5</v>
      </c>
    </row>
    <row r="77" customFormat="false" ht="15.75" hidden="false" customHeight="false" outlineLevel="0" collapsed="false">
      <c r="A77" s="71" t="n">
        <v>71</v>
      </c>
      <c r="B77" s="68" t="n">
        <v>8101</v>
      </c>
      <c r="C77" s="69" t="s">
        <v>83</v>
      </c>
      <c r="D77" s="211" t="n">
        <v>6</v>
      </c>
      <c r="E77" s="211" t="n">
        <v>6</v>
      </c>
      <c r="F77" s="211" t="n">
        <v>6</v>
      </c>
      <c r="G77" s="200" t="n">
        <f aca="false">AVERAGE(D77:F77)</f>
        <v>6</v>
      </c>
      <c r="H77" s="211"/>
      <c r="I77" s="211"/>
      <c r="J77" s="253" t="n">
        <v>1</v>
      </c>
      <c r="K77" s="253" t="n">
        <v>2</v>
      </c>
      <c r="L77" s="253" t="n">
        <v>2</v>
      </c>
      <c r="M77" s="253" t="n">
        <v>1</v>
      </c>
      <c r="N77" s="256" t="n">
        <v>6</v>
      </c>
      <c r="O77" s="253" t="n">
        <v>1</v>
      </c>
      <c r="P77" s="253" t="n">
        <v>2</v>
      </c>
      <c r="Q77" s="253" t="n">
        <v>2</v>
      </c>
      <c r="R77" s="253" t="n">
        <v>1</v>
      </c>
      <c r="S77" s="256" t="n">
        <v>6</v>
      </c>
      <c r="T77" s="253" t="n">
        <v>1</v>
      </c>
      <c r="U77" s="253" t="n">
        <v>2</v>
      </c>
      <c r="V77" s="253" t="n">
        <v>2</v>
      </c>
      <c r="W77" s="253" t="n">
        <v>1</v>
      </c>
      <c r="X77" s="255" t="n">
        <v>6</v>
      </c>
    </row>
    <row r="78" customFormat="false" ht="15.75" hidden="false" customHeight="false" outlineLevel="0" collapsed="false">
      <c r="A78" s="71" t="n">
        <v>72</v>
      </c>
      <c r="B78" s="68" t="n">
        <v>8102</v>
      </c>
      <c r="C78" s="69" t="s">
        <v>84</v>
      </c>
      <c r="D78" s="228" t="n">
        <v>7</v>
      </c>
      <c r="E78" s="228" t="n">
        <v>7</v>
      </c>
      <c r="F78" s="228" t="n">
        <v>7</v>
      </c>
      <c r="G78" s="200" t="n">
        <f aca="false">AVERAGE(D78:F78)</f>
        <v>7</v>
      </c>
      <c r="H78" s="228"/>
      <c r="I78" s="228"/>
      <c r="J78" s="253" t="n">
        <v>2</v>
      </c>
      <c r="K78" s="253" t="n">
        <v>1</v>
      </c>
      <c r="L78" s="253" t="n">
        <v>2</v>
      </c>
      <c r="M78" s="253" t="n">
        <v>2</v>
      </c>
      <c r="N78" s="258" t="n">
        <v>7</v>
      </c>
      <c r="O78" s="253" t="n">
        <v>2</v>
      </c>
      <c r="P78" s="253" t="n">
        <v>2</v>
      </c>
      <c r="Q78" s="253" t="n">
        <v>1</v>
      </c>
      <c r="R78" s="253" t="n">
        <v>2</v>
      </c>
      <c r="S78" s="258" t="n">
        <v>7</v>
      </c>
      <c r="T78" s="253" t="n">
        <v>2</v>
      </c>
      <c r="U78" s="253" t="n">
        <v>2</v>
      </c>
      <c r="V78" s="253" t="n">
        <v>1</v>
      </c>
      <c r="W78" s="253" t="n">
        <v>2</v>
      </c>
      <c r="X78" s="255" t="n">
        <v>7</v>
      </c>
    </row>
    <row r="79" customFormat="false" ht="15.75" hidden="false" customHeight="false" outlineLevel="0" collapsed="false">
      <c r="A79" s="70" t="n">
        <v>73</v>
      </c>
      <c r="B79" s="68" t="n">
        <v>8103</v>
      </c>
      <c r="C79" s="69" t="s">
        <v>85</v>
      </c>
      <c r="D79" s="211" t="n">
        <v>8</v>
      </c>
      <c r="E79" s="211" t="n">
        <v>8</v>
      </c>
      <c r="F79" s="211" t="n">
        <v>8</v>
      </c>
      <c r="G79" s="200" t="n">
        <f aca="false">AVERAGE(D79:F79)</f>
        <v>8</v>
      </c>
      <c r="H79" s="211"/>
      <c r="I79" s="211"/>
      <c r="J79" s="253" t="n">
        <v>2</v>
      </c>
      <c r="K79" s="253" t="n">
        <v>2</v>
      </c>
      <c r="L79" s="253" t="n">
        <v>2</v>
      </c>
      <c r="M79" s="253" t="n">
        <v>2</v>
      </c>
      <c r="N79" s="256" t="n">
        <v>8</v>
      </c>
      <c r="O79" s="253" t="n">
        <v>2</v>
      </c>
      <c r="P79" s="253" t="n">
        <v>2</v>
      </c>
      <c r="Q79" s="253" t="n">
        <v>2</v>
      </c>
      <c r="R79" s="253" t="n">
        <v>2</v>
      </c>
      <c r="S79" s="256" t="n">
        <v>8</v>
      </c>
      <c r="T79" s="253" t="n">
        <v>2</v>
      </c>
      <c r="U79" s="253" t="n">
        <v>2</v>
      </c>
      <c r="V79" s="253" t="n">
        <v>2</v>
      </c>
      <c r="W79" s="253" t="n">
        <v>2</v>
      </c>
      <c r="X79" s="255" t="n">
        <v>8</v>
      </c>
    </row>
    <row r="80" customFormat="false" ht="15.75" hidden="false" customHeight="false" outlineLevel="0" collapsed="false">
      <c r="A80" s="70" t="n">
        <v>74</v>
      </c>
      <c r="B80" s="68" t="n">
        <v>8104</v>
      </c>
      <c r="C80" s="69" t="s">
        <v>86</v>
      </c>
      <c r="D80" s="211" t="n">
        <v>6</v>
      </c>
      <c r="E80" s="211" t="n">
        <v>6</v>
      </c>
      <c r="F80" s="211" t="n">
        <v>6</v>
      </c>
      <c r="G80" s="200" t="n">
        <f aca="false">AVERAGE(D80:F80)</f>
        <v>6</v>
      </c>
      <c r="H80" s="211"/>
      <c r="I80" s="211"/>
      <c r="J80" s="253" t="n">
        <v>1</v>
      </c>
      <c r="K80" s="253" t="n">
        <v>2</v>
      </c>
      <c r="L80" s="253" t="n">
        <v>2</v>
      </c>
      <c r="M80" s="253" t="n">
        <v>1</v>
      </c>
      <c r="N80" s="256" t="n">
        <v>6</v>
      </c>
      <c r="O80" s="253" t="n">
        <v>1</v>
      </c>
      <c r="P80" s="253" t="n">
        <v>2</v>
      </c>
      <c r="Q80" s="253" t="n">
        <v>2</v>
      </c>
      <c r="R80" s="253" t="n">
        <v>1</v>
      </c>
      <c r="S80" s="256" t="n">
        <v>6</v>
      </c>
      <c r="T80" s="253" t="n">
        <v>1</v>
      </c>
      <c r="U80" s="253" t="n">
        <v>2</v>
      </c>
      <c r="V80" s="253" t="n">
        <v>2</v>
      </c>
      <c r="W80" s="253" t="n">
        <v>1</v>
      </c>
      <c r="X80" s="255" t="n">
        <v>6</v>
      </c>
    </row>
    <row r="81" customFormat="false" ht="15.75" hidden="false" customHeight="false" outlineLevel="0" collapsed="false">
      <c r="A81" s="70" t="n">
        <v>75</v>
      </c>
      <c r="B81" s="68" t="n">
        <v>8105</v>
      </c>
      <c r="C81" s="69" t="s">
        <v>87</v>
      </c>
      <c r="D81" s="229" t="n">
        <v>6</v>
      </c>
      <c r="E81" s="229" t="n">
        <v>6</v>
      </c>
      <c r="F81" s="229" t="n">
        <v>6</v>
      </c>
      <c r="G81" s="200" t="n">
        <f aca="false">AVERAGE(D81:F81)</f>
        <v>6</v>
      </c>
      <c r="H81" s="229"/>
      <c r="I81" s="229"/>
      <c r="J81" s="253" t="n">
        <v>1</v>
      </c>
      <c r="K81" s="253" t="n">
        <v>2</v>
      </c>
      <c r="L81" s="253" t="n">
        <v>2</v>
      </c>
      <c r="M81" s="253" t="n">
        <v>1</v>
      </c>
      <c r="N81" s="259" t="n">
        <v>6</v>
      </c>
      <c r="O81" s="253" t="n">
        <v>1</v>
      </c>
      <c r="P81" s="253" t="n">
        <v>2</v>
      </c>
      <c r="Q81" s="253" t="n">
        <v>2</v>
      </c>
      <c r="R81" s="253" t="n">
        <v>1</v>
      </c>
      <c r="S81" s="259" t="n">
        <v>6</v>
      </c>
      <c r="T81" s="253" t="n">
        <v>1</v>
      </c>
      <c r="U81" s="253" t="n">
        <v>2</v>
      </c>
      <c r="V81" s="253" t="n">
        <v>2</v>
      </c>
      <c r="W81" s="253" t="n">
        <v>1</v>
      </c>
      <c r="X81" s="255" t="n">
        <v>6</v>
      </c>
    </row>
    <row r="82" customFormat="false" ht="15" hidden="false" customHeight="false" outlineLevel="0" collapsed="false">
      <c r="A82" s="91" t="n">
        <v>76</v>
      </c>
      <c r="B82" s="92" t="n">
        <v>8118</v>
      </c>
      <c r="C82" s="93" t="s">
        <v>88</v>
      </c>
      <c r="D82" s="211" t="n">
        <v>4</v>
      </c>
      <c r="E82" s="211" t="n">
        <v>4</v>
      </c>
      <c r="F82" s="211" t="n">
        <v>4</v>
      </c>
      <c r="G82" s="200" t="n">
        <f aca="false">AVERAGE(D82:F82)</f>
        <v>4</v>
      </c>
      <c r="H82" s="211"/>
      <c r="I82" s="211"/>
      <c r="J82" s="27" t="n">
        <v>1</v>
      </c>
      <c r="K82" s="27" t="n">
        <v>1</v>
      </c>
      <c r="L82" s="27" t="n">
        <v>1</v>
      </c>
      <c r="M82" s="27" t="n">
        <v>1</v>
      </c>
      <c r="N82" s="256" t="n">
        <v>4</v>
      </c>
      <c r="O82" s="27" t="n">
        <v>1</v>
      </c>
      <c r="P82" s="27" t="n">
        <v>1</v>
      </c>
      <c r="Q82" s="27" t="n">
        <v>1</v>
      </c>
      <c r="R82" s="27" t="n">
        <v>1</v>
      </c>
      <c r="S82" s="256" t="n">
        <v>4</v>
      </c>
      <c r="T82" s="27" t="n">
        <v>1</v>
      </c>
      <c r="U82" s="27" t="n">
        <v>1</v>
      </c>
      <c r="V82" s="27" t="n">
        <v>1</v>
      </c>
      <c r="W82" s="27" t="n">
        <v>1</v>
      </c>
      <c r="X82" s="255" t="n">
        <v>4</v>
      </c>
    </row>
    <row r="83" customFormat="false" ht="15.75" hidden="false" customHeight="false" outlineLevel="0" collapsed="false">
      <c r="C83" s="98" t="s">
        <v>173</v>
      </c>
      <c r="G83" s="0" t="n">
        <f aca="false">COUNTIF(G6:G82, "&gt;=7")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2"/>
  <sheetViews>
    <sheetView showFormulas="false" showGridLines="true" showRowColHeaders="true" showZeros="true" rightToLeft="false" tabSelected="false" showOutlineSymbols="true" defaultGridColor="true" view="normal" topLeftCell="A55" colorId="64" zoomScale="73" zoomScaleNormal="73" zoomScalePageLayoutView="100" workbookViewId="0">
      <selection pane="topLeft" activeCell="B114" activeCellId="0" sqref="B114"/>
    </sheetView>
  </sheetViews>
  <sheetFormatPr defaultRowHeight="15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260" width="9.32"/>
    <col collapsed="false" customWidth="true" hidden="false" outlineLevel="0" max="3" min="3" style="194" width="24.32"/>
    <col collapsed="false" customWidth="true" hidden="false" outlineLevel="0" max="4" min="4" style="1" width="19.49"/>
    <col collapsed="false" customWidth="true" hidden="false" outlineLevel="0" max="5" min="5" style="1" width="12.53"/>
    <col collapsed="false" customWidth="true" hidden="false" outlineLevel="0" max="6" min="6" style="194" width="10.51"/>
    <col collapsed="false" customWidth="true" hidden="false" outlineLevel="0" max="8" min="7" style="0" width="10.51"/>
    <col collapsed="false" customWidth="true" hidden="false" outlineLevel="0" max="10" min="9" style="0" width="6.64"/>
    <col collapsed="false" customWidth="true" hidden="false" outlineLevel="0" max="11" min="11" style="0" width="7.51"/>
    <col collapsed="false" customWidth="true" hidden="false" outlineLevel="0" max="12" min="12" style="0" width="7.7"/>
    <col collapsed="false" customWidth="true" hidden="false" outlineLevel="0" max="13" min="13" style="0" width="7.28"/>
    <col collapsed="false" customWidth="true" hidden="false" outlineLevel="0" max="14" min="14" style="0" width="6.32"/>
    <col collapsed="false" customWidth="true" hidden="false" outlineLevel="0" max="15" min="15" style="0" width="7.28"/>
    <col collapsed="false" customWidth="true" hidden="false" outlineLevel="0" max="16" min="16" style="0" width="7.61"/>
    <col collapsed="false" customWidth="true" hidden="false" outlineLevel="0" max="17" min="17" style="0" width="6.32"/>
    <col collapsed="false" customWidth="true" hidden="false" outlineLevel="0" max="18" min="18" style="0" width="7.51"/>
    <col collapsed="false" customWidth="true" hidden="false" outlineLevel="0" max="19" min="19" style="0" width="6.64"/>
    <col collapsed="false" customWidth="true" hidden="false" outlineLevel="0" max="20" min="20" style="114" width="5.89"/>
    <col collapsed="false" customWidth="true" hidden="false" outlineLevel="0" max="22" min="21" style="0" width="15.53"/>
    <col collapsed="false" customWidth="true" hidden="false" outlineLevel="0" max="1025" min="23" style="0" width="8.57"/>
  </cols>
  <sheetData>
    <row r="1" s="263" customFormat="true" ht="21" hidden="false" customHeight="true" outlineLevel="0" collapsed="false">
      <c r="A1" s="261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</row>
    <row r="2" s="170" customFormat="true" ht="15.75" hidden="false" customHeight="true" outlineLevel="0" collapsed="false">
      <c r="A2" s="264"/>
      <c r="B2" s="245" t="s">
        <v>1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65"/>
      <c r="S2" s="265"/>
      <c r="T2" s="265"/>
      <c r="U2" s="264"/>
    </row>
    <row r="3" customFormat="false" ht="15" hidden="false" customHeight="true" outlineLevel="0" collapsed="false">
      <c r="A3" s="264"/>
      <c r="B3" s="5" t="s">
        <v>2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4"/>
    </row>
    <row r="4" s="266" customFormat="true" ht="18.75" hidden="false" customHeight="true" outlineLevel="0" collapsed="false">
      <c r="A4" s="266" t="s">
        <v>174</v>
      </c>
    </row>
    <row r="5" customFormat="false" ht="63" hidden="false" customHeight="false" outlineLevel="0" collapsed="false">
      <c r="A5" s="267" t="s">
        <v>4</v>
      </c>
      <c r="B5" s="268" t="s">
        <v>90</v>
      </c>
      <c r="C5" s="269" t="s">
        <v>6</v>
      </c>
      <c r="D5" s="270" t="s">
        <v>175</v>
      </c>
      <c r="E5" s="270" t="s">
        <v>176</v>
      </c>
      <c r="F5" s="267" t="s">
        <v>177</v>
      </c>
      <c r="G5" s="267" t="s">
        <v>178</v>
      </c>
      <c r="H5" s="267" t="s">
        <v>179</v>
      </c>
      <c r="I5" s="271" t="s">
        <v>180</v>
      </c>
      <c r="J5" s="271" t="s">
        <v>181</v>
      </c>
      <c r="K5" s="271" t="s">
        <v>182</v>
      </c>
      <c r="L5" s="271" t="s">
        <v>183</v>
      </c>
      <c r="M5" s="271" t="s">
        <v>184</v>
      </c>
      <c r="N5" s="271" t="s">
        <v>185</v>
      </c>
      <c r="O5" s="271" t="s">
        <v>186</v>
      </c>
      <c r="P5" s="271" t="s">
        <v>187</v>
      </c>
      <c r="Q5" s="271" t="s">
        <v>188</v>
      </c>
      <c r="R5" s="271" t="s">
        <v>189</v>
      </c>
      <c r="S5" s="267" t="s">
        <v>176</v>
      </c>
      <c r="T5" s="272"/>
    </row>
    <row r="6" customFormat="false" ht="16.5" hidden="false" customHeight="true" outlineLevel="0" collapsed="false">
      <c r="A6" s="15" t="n">
        <v>1</v>
      </c>
      <c r="B6" s="273" t="n">
        <v>7648</v>
      </c>
      <c r="C6" s="274" t="s">
        <v>47</v>
      </c>
      <c r="D6" s="275" t="s">
        <v>190</v>
      </c>
      <c r="E6" s="275" t="n">
        <f aca="false">SUM(G6:Q6)</f>
        <v>7</v>
      </c>
      <c r="F6" s="276" t="s">
        <v>191</v>
      </c>
      <c r="G6" s="277" t="n">
        <v>1</v>
      </c>
      <c r="H6" s="277" t="n">
        <v>1</v>
      </c>
      <c r="I6" s="131" t="n">
        <v>0.5</v>
      </c>
      <c r="J6" s="131" t="n">
        <v>0.5</v>
      </c>
      <c r="K6" s="277" t="n">
        <v>1</v>
      </c>
      <c r="L6" s="131"/>
      <c r="M6" s="131" t="n">
        <v>0.5</v>
      </c>
      <c r="N6" s="131" t="n">
        <v>0.5</v>
      </c>
      <c r="O6" s="131" t="n">
        <v>1</v>
      </c>
      <c r="P6" s="131"/>
      <c r="Q6" s="277" t="n">
        <v>1</v>
      </c>
      <c r="R6" s="131" t="n">
        <v>5</v>
      </c>
      <c r="S6" s="248" t="n">
        <f aca="false">(G6+H6+R6)</f>
        <v>7</v>
      </c>
      <c r="T6" s="272"/>
    </row>
    <row r="7" customFormat="false" ht="17.25" hidden="false" customHeight="true" outlineLevel="0" collapsed="false">
      <c r="A7" s="15"/>
      <c r="B7" s="273" t="n">
        <v>7614</v>
      </c>
      <c r="C7" s="274" t="s">
        <v>15</v>
      </c>
      <c r="D7" s="275"/>
      <c r="E7" s="275" t="n">
        <f aca="false">SUM(G7:Q7)</f>
        <v>4.5</v>
      </c>
      <c r="F7" s="276"/>
      <c r="G7" s="131" t="n">
        <v>1</v>
      </c>
      <c r="H7" s="131" t="n">
        <v>1</v>
      </c>
      <c r="I7" s="131" t="n">
        <v>0.5</v>
      </c>
      <c r="J7" s="131" t="n">
        <v>0.5</v>
      </c>
      <c r="K7" s="131" t="n">
        <v>0.5</v>
      </c>
      <c r="L7" s="131"/>
      <c r="M7" s="131" t="n">
        <v>0.5</v>
      </c>
      <c r="N7" s="131" t="n">
        <v>0.5</v>
      </c>
      <c r="O7" s="131"/>
      <c r="P7" s="131"/>
      <c r="Q7" s="277" t="s">
        <v>192</v>
      </c>
      <c r="R7" s="131"/>
      <c r="S7" s="248" t="n">
        <v>5</v>
      </c>
      <c r="T7" s="272"/>
    </row>
    <row r="8" customFormat="false" ht="15.75" hidden="false" customHeight="false" outlineLevel="0" collapsed="false">
      <c r="A8" s="15"/>
      <c r="B8" s="273" t="n">
        <v>7359</v>
      </c>
      <c r="C8" s="48" t="s">
        <v>13</v>
      </c>
      <c r="D8" s="275"/>
      <c r="E8" s="275" t="n">
        <f aca="false">SUM(G8:Q8)</f>
        <v>4.5</v>
      </c>
      <c r="F8" s="276"/>
      <c r="G8" s="131" t="n">
        <v>1</v>
      </c>
      <c r="H8" s="131" t="n">
        <v>1</v>
      </c>
      <c r="I8" s="131" t="n">
        <v>0.5</v>
      </c>
      <c r="J8" s="131" t="n">
        <v>0.5</v>
      </c>
      <c r="K8" s="131" t="n">
        <v>0.5</v>
      </c>
      <c r="L8" s="131"/>
      <c r="M8" s="131" t="n">
        <v>0.5</v>
      </c>
      <c r="N8" s="131" t="n">
        <v>0.5</v>
      </c>
      <c r="O8" s="131"/>
      <c r="P8" s="131"/>
      <c r="Q8" s="131"/>
      <c r="R8" s="131"/>
      <c r="S8" s="248" t="n">
        <v>3</v>
      </c>
      <c r="T8" s="272"/>
    </row>
    <row r="9" customFormat="false" ht="15" hidden="false" customHeight="false" outlineLevel="0" collapsed="false">
      <c r="A9" s="278"/>
      <c r="B9" s="279"/>
      <c r="C9" s="280"/>
      <c r="D9" s="281"/>
      <c r="E9" s="282"/>
      <c r="F9" s="283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4"/>
      <c r="T9" s="272"/>
    </row>
    <row r="10" customFormat="false" ht="20.25" hidden="false" customHeight="true" outlineLevel="0" collapsed="false">
      <c r="A10" s="285" t="n">
        <v>2</v>
      </c>
      <c r="B10" s="286" t="n">
        <v>7625</v>
      </c>
      <c r="C10" s="48" t="s">
        <v>26</v>
      </c>
      <c r="D10" s="275" t="s">
        <v>193</v>
      </c>
      <c r="E10" s="275" t="n">
        <f aca="false">SUM(G10:Q10)</f>
        <v>8</v>
      </c>
      <c r="F10" s="276" t="s">
        <v>194</v>
      </c>
      <c r="G10" s="277" t="n">
        <v>1</v>
      </c>
      <c r="H10" s="277" t="n">
        <v>2</v>
      </c>
      <c r="I10" s="131" t="n">
        <v>0.5</v>
      </c>
      <c r="J10" s="131" t="n">
        <v>0.5</v>
      </c>
      <c r="K10" s="277" t="n">
        <v>1</v>
      </c>
      <c r="L10" s="131"/>
      <c r="M10" s="131" t="n">
        <v>0.5</v>
      </c>
      <c r="N10" s="131" t="n">
        <v>0.5</v>
      </c>
      <c r="O10" s="131" t="n">
        <v>1</v>
      </c>
      <c r="P10" s="131"/>
      <c r="Q10" s="277" t="n">
        <v>1</v>
      </c>
      <c r="R10" s="287" t="n">
        <v>5</v>
      </c>
      <c r="S10" s="287" t="n">
        <v>7</v>
      </c>
      <c r="T10" s="272"/>
    </row>
    <row r="11" customFormat="false" ht="15.75" hidden="false" customHeight="false" outlineLevel="0" collapsed="false">
      <c r="A11" s="285"/>
      <c r="B11" s="286" t="n">
        <v>7666</v>
      </c>
      <c r="C11" s="48" t="s">
        <v>65</v>
      </c>
      <c r="D11" s="275"/>
      <c r="E11" s="275" t="n">
        <f aca="false">SUM(G11:Q11)</f>
        <v>7</v>
      </c>
      <c r="F11" s="288"/>
      <c r="G11" s="277" t="n">
        <v>1</v>
      </c>
      <c r="H11" s="277" t="n">
        <v>1</v>
      </c>
      <c r="I11" s="131" t="n">
        <v>0.5</v>
      </c>
      <c r="J11" s="131" t="n">
        <v>0.5</v>
      </c>
      <c r="K11" s="277" t="n">
        <v>1</v>
      </c>
      <c r="L11" s="131"/>
      <c r="M11" s="131" t="n">
        <v>0.5</v>
      </c>
      <c r="N11" s="131" t="n">
        <v>0.5</v>
      </c>
      <c r="O11" s="131" t="n">
        <v>1</v>
      </c>
      <c r="P11" s="131"/>
      <c r="Q11" s="277" t="n">
        <v>1</v>
      </c>
      <c r="R11" s="289"/>
      <c r="S11" s="290" t="n">
        <v>7</v>
      </c>
      <c r="T11" s="272"/>
    </row>
    <row r="12" customFormat="false" ht="15.75" hidden="false" customHeight="false" outlineLevel="0" collapsed="false">
      <c r="A12" s="285"/>
      <c r="B12" s="286" t="n">
        <v>7631</v>
      </c>
      <c r="C12" s="274" t="s">
        <v>32</v>
      </c>
      <c r="D12" s="275"/>
      <c r="E12" s="275" t="n">
        <f aca="false">SUM(G12:Q12)</f>
        <v>7</v>
      </c>
      <c r="F12" s="288"/>
      <c r="G12" s="277" t="n">
        <v>1</v>
      </c>
      <c r="H12" s="277" t="n">
        <v>1</v>
      </c>
      <c r="I12" s="131" t="n">
        <v>0.5</v>
      </c>
      <c r="J12" s="131" t="n">
        <v>0.5</v>
      </c>
      <c r="K12" s="277" t="n">
        <v>1</v>
      </c>
      <c r="L12" s="131"/>
      <c r="M12" s="131" t="n">
        <v>0.5</v>
      </c>
      <c r="N12" s="131" t="n">
        <v>0.5</v>
      </c>
      <c r="O12" s="131" t="n">
        <v>1</v>
      </c>
      <c r="P12" s="131"/>
      <c r="Q12" s="277" t="n">
        <v>1</v>
      </c>
      <c r="R12" s="289"/>
      <c r="S12" s="291" t="n">
        <v>7</v>
      </c>
      <c r="T12" s="272"/>
    </row>
    <row r="13" customFormat="false" ht="15" hidden="false" customHeight="false" outlineLevel="0" collapsed="false">
      <c r="A13" s="292"/>
      <c r="B13" s="293"/>
      <c r="C13" s="294"/>
      <c r="D13" s="295"/>
      <c r="E13" s="282"/>
      <c r="F13" s="283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96"/>
      <c r="T13" s="272"/>
    </row>
    <row r="14" customFormat="false" ht="15.75" hidden="false" customHeight="false" outlineLevel="0" collapsed="false">
      <c r="A14" s="285" t="n">
        <v>3</v>
      </c>
      <c r="B14" s="286" t="n">
        <v>7638</v>
      </c>
      <c r="C14" s="48" t="s">
        <v>37</v>
      </c>
      <c r="D14" s="297" t="s">
        <v>195</v>
      </c>
      <c r="E14" s="275" t="n">
        <f aca="false">SUM(G14:Q14)</f>
        <v>6</v>
      </c>
      <c r="F14" s="288" t="n">
        <v>42630</v>
      </c>
      <c r="G14" s="277" t="n">
        <v>1</v>
      </c>
      <c r="H14" s="277" t="n">
        <v>1</v>
      </c>
      <c r="I14" s="131" t="n">
        <v>0.5</v>
      </c>
      <c r="J14" s="131" t="n">
        <v>0.5</v>
      </c>
      <c r="K14" s="277" t="n">
        <v>1</v>
      </c>
      <c r="L14" s="131"/>
      <c r="M14" s="131" t="n">
        <v>0.5</v>
      </c>
      <c r="N14" s="131" t="n">
        <v>0.5</v>
      </c>
      <c r="O14" s="131" t="n">
        <v>1</v>
      </c>
      <c r="P14" s="131"/>
      <c r="Q14" s="277"/>
      <c r="R14" s="289"/>
      <c r="S14" s="291" t="n">
        <v>6</v>
      </c>
      <c r="T14" s="0" t="s">
        <v>196</v>
      </c>
    </row>
    <row r="15" customFormat="false" ht="15.75" hidden="false" customHeight="false" outlineLevel="0" collapsed="false">
      <c r="A15" s="285"/>
      <c r="B15" s="286" t="n">
        <v>7654</v>
      </c>
      <c r="C15" s="48" t="s">
        <v>53</v>
      </c>
      <c r="D15" s="297"/>
      <c r="E15" s="275" t="n">
        <f aca="false">SUM(G15:Q15)</f>
        <v>5.5</v>
      </c>
      <c r="F15" s="288"/>
      <c r="G15" s="131" t="n">
        <v>1</v>
      </c>
      <c r="H15" s="131" t="n">
        <v>1</v>
      </c>
      <c r="I15" s="131" t="n">
        <v>0.5</v>
      </c>
      <c r="J15" s="131" t="n">
        <v>0.5</v>
      </c>
      <c r="K15" s="131" t="n">
        <v>0.5</v>
      </c>
      <c r="L15" s="131"/>
      <c r="M15" s="131" t="n">
        <v>0.5</v>
      </c>
      <c r="N15" s="131" t="n">
        <v>0.5</v>
      </c>
      <c r="O15" s="289" t="n">
        <v>1</v>
      </c>
      <c r="P15" s="289"/>
      <c r="Q15" s="289"/>
      <c r="R15" s="289"/>
      <c r="S15" s="290" t="n">
        <v>4</v>
      </c>
      <c r="T15" s="272"/>
    </row>
    <row r="16" customFormat="false" ht="15.75" hidden="false" customHeight="false" outlineLevel="0" collapsed="false">
      <c r="A16" s="285"/>
      <c r="B16" s="286" t="n">
        <v>7615</v>
      </c>
      <c r="C16" s="274" t="s">
        <v>102</v>
      </c>
      <c r="D16" s="297"/>
      <c r="E16" s="275" t="n">
        <f aca="false">SUM(G16:Q16)</f>
        <v>4.5</v>
      </c>
      <c r="F16" s="288"/>
      <c r="G16" s="131" t="n">
        <v>1</v>
      </c>
      <c r="H16" s="131" t="n">
        <v>1</v>
      </c>
      <c r="I16" s="131" t="n">
        <v>0.5</v>
      </c>
      <c r="J16" s="131" t="n">
        <v>0.5</v>
      </c>
      <c r="K16" s="131" t="n">
        <v>0.5</v>
      </c>
      <c r="L16" s="131"/>
      <c r="M16" s="131" t="n">
        <v>0.5</v>
      </c>
      <c r="N16" s="131" t="n">
        <v>0.5</v>
      </c>
      <c r="O16" s="289"/>
      <c r="P16" s="289"/>
      <c r="Q16" s="289"/>
      <c r="R16" s="289"/>
      <c r="S16" s="298" t="n">
        <v>5</v>
      </c>
      <c r="T16" s="272"/>
    </row>
    <row r="17" customFormat="false" ht="15" hidden="false" customHeight="false" outlineLevel="0" collapsed="false">
      <c r="A17" s="292"/>
      <c r="B17" s="293"/>
      <c r="C17" s="294"/>
      <c r="D17" s="295"/>
      <c r="E17" s="282"/>
      <c r="F17" s="283"/>
      <c r="G17" s="281"/>
      <c r="H17" s="281"/>
      <c r="I17" s="278" t="s">
        <v>197</v>
      </c>
      <c r="J17" s="278" t="s">
        <v>197</v>
      </c>
      <c r="K17" s="278" t="s">
        <v>197</v>
      </c>
      <c r="L17" s="278"/>
      <c r="M17" s="278" t="s">
        <v>197</v>
      </c>
      <c r="N17" s="278" t="s">
        <v>197</v>
      </c>
      <c r="O17" s="278" t="s">
        <v>197</v>
      </c>
      <c r="P17" s="281"/>
      <c r="Q17" s="281"/>
      <c r="R17" s="281"/>
      <c r="S17" s="296"/>
      <c r="T17" s="272"/>
    </row>
    <row r="18" customFormat="false" ht="15.75" hidden="false" customHeight="true" outlineLevel="0" collapsed="false">
      <c r="A18" s="285" t="n">
        <v>4</v>
      </c>
      <c r="B18" s="286" t="n">
        <v>7657</v>
      </c>
      <c r="C18" s="274" t="s">
        <v>56</v>
      </c>
      <c r="D18" s="275" t="s">
        <v>198</v>
      </c>
      <c r="E18" s="275" t="n">
        <f aca="false">SUM(G18:Q18)</f>
        <v>9</v>
      </c>
      <c r="F18" s="276" t="s">
        <v>199</v>
      </c>
      <c r="G18" s="277" t="n">
        <v>1</v>
      </c>
      <c r="H18" s="277" t="n">
        <v>2</v>
      </c>
      <c r="I18" s="131" t="n">
        <v>0.5</v>
      </c>
      <c r="J18" s="131" t="n">
        <v>0.5</v>
      </c>
      <c r="K18" s="277" t="n">
        <v>1</v>
      </c>
      <c r="L18" s="131" t="n">
        <v>1</v>
      </c>
      <c r="M18" s="131" t="n">
        <v>0.5</v>
      </c>
      <c r="N18" s="131" t="n">
        <v>0.5</v>
      </c>
      <c r="O18" s="131" t="n">
        <v>1</v>
      </c>
      <c r="P18" s="131"/>
      <c r="Q18" s="277" t="n">
        <v>1</v>
      </c>
      <c r="R18" s="289" t="n">
        <v>7</v>
      </c>
      <c r="S18" s="290" t="n">
        <v>9</v>
      </c>
      <c r="T18" s="272"/>
    </row>
    <row r="19" customFormat="false" ht="15.75" hidden="false" customHeight="false" outlineLevel="0" collapsed="false">
      <c r="A19" s="285"/>
      <c r="B19" s="286" t="n">
        <v>7613</v>
      </c>
      <c r="C19" s="274" t="s">
        <v>14</v>
      </c>
      <c r="D19" s="275"/>
      <c r="E19" s="275" t="n">
        <f aca="false">SUM(G19:Q19)</f>
        <v>8</v>
      </c>
      <c r="F19" s="288"/>
      <c r="G19" s="277" t="n">
        <v>1</v>
      </c>
      <c r="H19" s="277" t="n">
        <v>2</v>
      </c>
      <c r="I19" s="131" t="n">
        <v>0.5</v>
      </c>
      <c r="J19" s="131" t="n">
        <v>0.5</v>
      </c>
      <c r="K19" s="277" t="n">
        <v>1</v>
      </c>
      <c r="L19" s="131"/>
      <c r="M19" s="131" t="n">
        <v>0.5</v>
      </c>
      <c r="N19" s="131" t="n">
        <v>0.5</v>
      </c>
      <c r="O19" s="131" t="n">
        <v>1</v>
      </c>
      <c r="P19" s="131"/>
      <c r="Q19" s="277" t="n">
        <v>1</v>
      </c>
      <c r="R19" s="289"/>
      <c r="S19" s="290" t="n">
        <v>7</v>
      </c>
      <c r="T19" s="272"/>
    </row>
    <row r="20" customFormat="false" ht="15.75" hidden="false" customHeight="false" outlineLevel="0" collapsed="false">
      <c r="A20" s="285"/>
      <c r="B20" s="286" t="n">
        <v>7662</v>
      </c>
      <c r="C20" s="274" t="s">
        <v>61</v>
      </c>
      <c r="D20" s="275"/>
      <c r="E20" s="275" t="n">
        <f aca="false">SUM(G20:Q20)</f>
        <v>8</v>
      </c>
      <c r="F20" s="288"/>
      <c r="G20" s="277" t="n">
        <v>1</v>
      </c>
      <c r="H20" s="277" t="n">
        <v>2</v>
      </c>
      <c r="I20" s="131" t="n">
        <v>0.5</v>
      </c>
      <c r="J20" s="131" t="n">
        <v>0.5</v>
      </c>
      <c r="K20" s="277" t="n">
        <v>1</v>
      </c>
      <c r="L20" s="131"/>
      <c r="M20" s="131" t="n">
        <v>0.5</v>
      </c>
      <c r="N20" s="131" t="n">
        <v>0.5</v>
      </c>
      <c r="O20" s="131" t="n">
        <v>1</v>
      </c>
      <c r="P20" s="131"/>
      <c r="Q20" s="277" t="n">
        <v>1</v>
      </c>
      <c r="R20" s="289"/>
      <c r="S20" s="290" t="n">
        <v>8</v>
      </c>
      <c r="T20" s="272"/>
    </row>
    <row r="21" customFormat="false" ht="15.75" hidden="false" customHeight="false" outlineLevel="0" collapsed="false">
      <c r="A21" s="285"/>
      <c r="B21" s="286" t="n">
        <v>7643</v>
      </c>
      <c r="C21" s="48" t="s">
        <v>42</v>
      </c>
      <c r="D21" s="275"/>
      <c r="E21" s="275" t="n">
        <f aca="false">SUM(G21:Q21)</f>
        <v>8</v>
      </c>
      <c r="F21" s="288"/>
      <c r="G21" s="277" t="n">
        <v>1</v>
      </c>
      <c r="H21" s="277" t="n">
        <v>2</v>
      </c>
      <c r="I21" s="131" t="n">
        <v>0.5</v>
      </c>
      <c r="J21" s="131" t="n">
        <v>0.5</v>
      </c>
      <c r="K21" s="277" t="n">
        <v>1</v>
      </c>
      <c r="L21" s="131"/>
      <c r="M21" s="131" t="n">
        <v>0.5</v>
      </c>
      <c r="N21" s="131" t="n">
        <v>0.5</v>
      </c>
      <c r="O21" s="131" t="n">
        <v>1</v>
      </c>
      <c r="P21" s="131"/>
      <c r="Q21" s="277" t="n">
        <v>1</v>
      </c>
      <c r="R21" s="289"/>
      <c r="S21" s="291" t="n">
        <v>7</v>
      </c>
      <c r="T21" s="272"/>
    </row>
    <row r="22" customFormat="false" ht="15" hidden="false" customHeight="false" outlineLevel="0" collapsed="false">
      <c r="A22" s="292"/>
      <c r="B22" s="293"/>
      <c r="C22" s="299"/>
      <c r="D22" s="300"/>
      <c r="E22" s="282"/>
      <c r="F22" s="283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96"/>
      <c r="T22" s="272"/>
    </row>
    <row r="23" customFormat="false" ht="15.75" hidden="false" customHeight="false" outlineLevel="0" collapsed="false">
      <c r="A23" s="285" t="n">
        <v>5</v>
      </c>
      <c r="B23" s="286" t="n">
        <v>7645</v>
      </c>
      <c r="C23" s="48" t="s">
        <v>44</v>
      </c>
      <c r="D23" s="297" t="s">
        <v>200</v>
      </c>
      <c r="E23" s="275" t="n">
        <f aca="false">SUM(G23:Q23)</f>
        <v>2</v>
      </c>
      <c r="F23" s="288"/>
      <c r="G23" s="289" t="n">
        <v>0</v>
      </c>
      <c r="H23" s="289" t="n">
        <v>0</v>
      </c>
      <c r="I23" s="289" t="n">
        <v>0.5</v>
      </c>
      <c r="J23" s="301" t="n">
        <v>0.5</v>
      </c>
      <c r="K23" s="289"/>
      <c r="L23" s="289"/>
      <c r="M23" s="289" t="n">
        <v>0.5</v>
      </c>
      <c r="N23" s="289" t="n">
        <v>0.5</v>
      </c>
      <c r="O23" s="289"/>
      <c r="P23" s="289"/>
      <c r="Q23" s="289"/>
      <c r="R23" s="289"/>
      <c r="S23" s="290" t="n">
        <v>2</v>
      </c>
      <c r="T23" s="272"/>
    </row>
    <row r="24" customFormat="false" ht="15.75" hidden="false" customHeight="false" outlineLevel="0" collapsed="false">
      <c r="A24" s="285"/>
      <c r="B24" s="286" t="n">
        <v>7620</v>
      </c>
      <c r="C24" s="48" t="s">
        <v>21</v>
      </c>
      <c r="D24" s="297"/>
      <c r="E24" s="275" t="n">
        <f aca="false">SUM(G24:Q24)</f>
        <v>4.5</v>
      </c>
      <c r="F24" s="288"/>
      <c r="G24" s="131" t="n">
        <v>1</v>
      </c>
      <c r="H24" s="131" t="n">
        <v>1</v>
      </c>
      <c r="I24" s="131" t="n">
        <v>0.5</v>
      </c>
      <c r="J24" s="131" t="n">
        <v>0.5</v>
      </c>
      <c r="K24" s="131" t="n">
        <v>0.5</v>
      </c>
      <c r="L24" s="131"/>
      <c r="M24" s="131" t="n">
        <v>0.5</v>
      </c>
      <c r="N24" s="131" t="n">
        <v>0.5</v>
      </c>
      <c r="O24" s="289"/>
      <c r="P24" s="289"/>
      <c r="Q24" s="289"/>
      <c r="R24" s="289"/>
      <c r="S24" s="290" t="n">
        <v>5</v>
      </c>
      <c r="T24" s="272"/>
    </row>
    <row r="25" customFormat="false" ht="15.75" hidden="false" customHeight="false" outlineLevel="0" collapsed="false">
      <c r="A25" s="285"/>
      <c r="B25" s="286" t="n">
        <v>7674</v>
      </c>
      <c r="C25" s="48" t="s">
        <v>73</v>
      </c>
      <c r="D25" s="297"/>
      <c r="E25" s="275" t="n">
        <f aca="false">SUM(G25:Q25)</f>
        <v>4.5</v>
      </c>
      <c r="F25" s="288"/>
      <c r="G25" s="131" t="n">
        <v>1</v>
      </c>
      <c r="H25" s="131" t="n">
        <v>1</v>
      </c>
      <c r="I25" s="131" t="n">
        <v>0.5</v>
      </c>
      <c r="J25" s="131" t="n">
        <v>0.5</v>
      </c>
      <c r="K25" s="131" t="n">
        <v>0.5</v>
      </c>
      <c r="L25" s="131"/>
      <c r="M25" s="131" t="n">
        <v>0.5</v>
      </c>
      <c r="N25" s="131" t="n">
        <v>0.5</v>
      </c>
      <c r="O25" s="289"/>
      <c r="P25" s="289"/>
      <c r="Q25" s="289"/>
      <c r="R25" s="289"/>
      <c r="S25" s="290" t="n">
        <v>5</v>
      </c>
      <c r="T25" s="272"/>
    </row>
    <row r="26" customFormat="false" ht="15" hidden="false" customHeight="false" outlineLevel="0" collapsed="false">
      <c r="A26" s="292"/>
      <c r="B26" s="293"/>
      <c r="C26" s="294"/>
      <c r="D26" s="295"/>
      <c r="E26" s="282"/>
      <c r="F26" s="283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302"/>
      <c r="T26" s="272"/>
    </row>
    <row r="27" customFormat="false" ht="15.75" hidden="false" customHeight="false" outlineLevel="0" collapsed="false">
      <c r="A27" s="285" t="n">
        <v>7</v>
      </c>
      <c r="B27" s="286" t="n">
        <v>7616</v>
      </c>
      <c r="C27" s="274" t="s">
        <v>17</v>
      </c>
      <c r="D27" s="297" t="s">
        <v>201</v>
      </c>
      <c r="E27" s="275" t="n">
        <f aca="false">SUM(G27:Q27)</f>
        <v>10</v>
      </c>
      <c r="F27" s="303" t="n">
        <v>42629</v>
      </c>
      <c r="G27" s="277" t="n">
        <v>1</v>
      </c>
      <c r="H27" s="277" t="n">
        <v>2</v>
      </c>
      <c r="I27" s="131" t="n">
        <v>0.5</v>
      </c>
      <c r="J27" s="131" t="n">
        <v>0.5</v>
      </c>
      <c r="K27" s="277" t="n">
        <v>1</v>
      </c>
      <c r="L27" s="131" t="n">
        <v>1</v>
      </c>
      <c r="M27" s="131" t="n">
        <v>0.5</v>
      </c>
      <c r="N27" s="131" t="n">
        <v>0.5</v>
      </c>
      <c r="O27" s="131" t="n">
        <v>1</v>
      </c>
      <c r="P27" s="131" t="n">
        <v>1</v>
      </c>
      <c r="Q27" s="277" t="n">
        <v>1</v>
      </c>
      <c r="R27" s="289"/>
      <c r="S27" s="290" t="n">
        <v>10</v>
      </c>
      <c r="T27" s="272"/>
    </row>
    <row r="28" customFormat="false" ht="15.75" hidden="false" customHeight="false" outlineLevel="0" collapsed="false">
      <c r="A28" s="285"/>
      <c r="B28" s="286" t="n">
        <v>7632</v>
      </c>
      <c r="C28" s="274" t="s">
        <v>33</v>
      </c>
      <c r="D28" s="297"/>
      <c r="E28" s="275" t="n">
        <f aca="false">SUM(G28:Q28)</f>
        <v>5.5</v>
      </c>
      <c r="F28" s="303"/>
      <c r="G28" s="131" t="n">
        <v>1</v>
      </c>
      <c r="H28" s="131" t="n">
        <v>2</v>
      </c>
      <c r="I28" s="131" t="n">
        <v>0.5</v>
      </c>
      <c r="J28" s="131" t="n">
        <v>0.5</v>
      </c>
      <c r="K28" s="131" t="n">
        <v>0.5</v>
      </c>
      <c r="L28" s="131"/>
      <c r="M28" s="131" t="n">
        <v>0.5</v>
      </c>
      <c r="N28" s="131" t="n">
        <v>0.5</v>
      </c>
      <c r="O28" s="289"/>
      <c r="P28" s="289"/>
      <c r="Q28" s="289"/>
      <c r="R28" s="289"/>
      <c r="S28" s="290" t="n">
        <v>5</v>
      </c>
      <c r="T28" s="272"/>
    </row>
    <row r="29" customFormat="false" ht="15.75" hidden="false" customHeight="false" outlineLevel="0" collapsed="false">
      <c r="A29" s="285"/>
      <c r="B29" s="286" t="n">
        <v>7634</v>
      </c>
      <c r="C29" s="48" t="s">
        <v>34</v>
      </c>
      <c r="D29" s="297"/>
      <c r="E29" s="275" t="n">
        <f aca="false">SUM(G29:Q29)</f>
        <v>6.5</v>
      </c>
      <c r="F29" s="288"/>
      <c r="G29" s="131" t="n">
        <v>1</v>
      </c>
      <c r="H29" s="131" t="n">
        <v>2</v>
      </c>
      <c r="I29" s="131" t="n">
        <v>0.5</v>
      </c>
      <c r="J29" s="131" t="n">
        <v>0.5</v>
      </c>
      <c r="K29" s="131" t="n">
        <v>0.5</v>
      </c>
      <c r="L29" s="131"/>
      <c r="M29" s="131" t="n">
        <v>0.5</v>
      </c>
      <c r="N29" s="131" t="n">
        <v>0.5</v>
      </c>
      <c r="O29" s="289" t="n">
        <v>1</v>
      </c>
      <c r="P29" s="289"/>
      <c r="Q29" s="289"/>
      <c r="R29" s="289"/>
      <c r="S29" s="290" t="n">
        <v>5</v>
      </c>
      <c r="T29" s="272"/>
    </row>
    <row r="30" customFormat="false" ht="15" hidden="false" customHeight="false" outlineLevel="0" collapsed="false">
      <c r="A30" s="292"/>
      <c r="B30" s="293"/>
      <c r="C30" s="294"/>
      <c r="D30" s="295"/>
      <c r="E30" s="282"/>
      <c r="F30" s="283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96"/>
      <c r="T30" s="272"/>
    </row>
    <row r="31" customFormat="false" ht="15.75" hidden="false" customHeight="true" outlineLevel="0" collapsed="false">
      <c r="A31" s="285" t="n">
        <v>9</v>
      </c>
      <c r="B31" s="286" t="n">
        <v>7652</v>
      </c>
      <c r="C31" s="274" t="s">
        <v>51</v>
      </c>
      <c r="D31" s="275" t="s">
        <v>202</v>
      </c>
      <c r="E31" s="275" t="n">
        <f aca="false">SUM(G31:Q31)</f>
        <v>7.5</v>
      </c>
      <c r="F31" s="303" t="n">
        <v>42629</v>
      </c>
      <c r="G31" s="301" t="n">
        <v>1</v>
      </c>
      <c r="H31" s="301" t="n">
        <v>1</v>
      </c>
      <c r="I31" s="131" t="n">
        <v>0.5</v>
      </c>
      <c r="J31" s="131" t="n">
        <v>0.5</v>
      </c>
      <c r="K31" s="131" t="n">
        <v>0.5</v>
      </c>
      <c r="L31" s="131"/>
      <c r="M31" s="131" t="n">
        <v>0.5</v>
      </c>
      <c r="N31" s="131" t="n">
        <v>0.5</v>
      </c>
      <c r="O31" s="289" t="n">
        <v>1</v>
      </c>
      <c r="P31" s="289" t="n">
        <v>1</v>
      </c>
      <c r="Q31" s="289" t="n">
        <v>1</v>
      </c>
      <c r="R31" s="289"/>
      <c r="S31" s="290"/>
      <c r="T31" s="272"/>
    </row>
    <row r="32" customFormat="false" ht="15.75" hidden="false" customHeight="false" outlineLevel="0" collapsed="false">
      <c r="A32" s="285"/>
      <c r="B32" s="286" t="n">
        <v>7675</v>
      </c>
      <c r="C32" s="48" t="s">
        <v>74</v>
      </c>
      <c r="D32" s="275"/>
      <c r="E32" s="275" t="n">
        <f aca="false">SUM(G32:Q32)</f>
        <v>7.5</v>
      </c>
      <c r="F32" s="288" t="n">
        <v>42630</v>
      </c>
      <c r="G32" s="289" t="n">
        <v>1</v>
      </c>
      <c r="H32" s="289" t="n">
        <v>1</v>
      </c>
      <c r="I32" s="131" t="n">
        <v>0.5</v>
      </c>
      <c r="J32" s="131" t="n">
        <v>0.5</v>
      </c>
      <c r="K32" s="131" t="n">
        <v>0.5</v>
      </c>
      <c r="L32" s="131"/>
      <c r="M32" s="131" t="n">
        <v>0.5</v>
      </c>
      <c r="N32" s="131" t="n">
        <v>0.5</v>
      </c>
      <c r="O32" s="289" t="n">
        <v>1</v>
      </c>
      <c r="P32" s="289" t="n">
        <v>1</v>
      </c>
      <c r="Q32" s="289" t="n">
        <v>1</v>
      </c>
      <c r="R32" s="289"/>
      <c r="S32" s="290"/>
      <c r="T32" s="272"/>
    </row>
    <row r="33" customFormat="false" ht="15.75" hidden="false" customHeight="false" outlineLevel="0" collapsed="false">
      <c r="A33" s="285"/>
      <c r="B33" s="286" t="n">
        <v>7660</v>
      </c>
      <c r="C33" s="48" t="s">
        <v>59</v>
      </c>
      <c r="D33" s="275"/>
      <c r="E33" s="275" t="n">
        <f aca="false">SUM(G33:Q33)</f>
        <v>7.5</v>
      </c>
      <c r="F33" s="288"/>
      <c r="G33" s="289" t="n">
        <v>1</v>
      </c>
      <c r="H33" s="289" t="n">
        <v>1</v>
      </c>
      <c r="I33" s="131" t="n">
        <v>0.5</v>
      </c>
      <c r="J33" s="131" t="n">
        <v>0.5</v>
      </c>
      <c r="K33" s="131" t="n">
        <v>0.5</v>
      </c>
      <c r="L33" s="131"/>
      <c r="M33" s="131" t="n">
        <v>0.5</v>
      </c>
      <c r="N33" s="131" t="n">
        <v>0.5</v>
      </c>
      <c r="O33" s="289" t="n">
        <v>1</v>
      </c>
      <c r="P33" s="289" t="n">
        <v>1</v>
      </c>
      <c r="Q33" s="289" t="n">
        <v>1</v>
      </c>
      <c r="R33" s="289"/>
      <c r="S33" s="290"/>
      <c r="T33" s="272"/>
    </row>
    <row r="34" customFormat="false" ht="15" hidden="false" customHeight="false" outlineLevel="0" collapsed="false">
      <c r="A34" s="292"/>
      <c r="B34" s="293"/>
      <c r="C34" s="294"/>
      <c r="D34" s="295"/>
      <c r="E34" s="282"/>
      <c r="F34" s="283"/>
      <c r="G34" s="281"/>
      <c r="H34" s="281"/>
      <c r="I34" s="278" t="s">
        <v>197</v>
      </c>
      <c r="J34" s="278" t="s">
        <v>197</v>
      </c>
      <c r="K34" s="278" t="s">
        <v>197</v>
      </c>
      <c r="L34" s="278"/>
      <c r="M34" s="278" t="s">
        <v>197</v>
      </c>
      <c r="N34" s="278" t="s">
        <v>197</v>
      </c>
      <c r="O34" s="278" t="s">
        <v>197</v>
      </c>
      <c r="P34" s="281"/>
      <c r="Q34" s="281"/>
      <c r="R34" s="281"/>
      <c r="S34" s="296"/>
      <c r="T34" s="272"/>
    </row>
    <row r="35" customFormat="false" ht="15.75" hidden="false" customHeight="true" outlineLevel="0" collapsed="false">
      <c r="A35" s="285" t="n">
        <v>10</v>
      </c>
      <c r="B35" s="286" t="n">
        <v>7653</v>
      </c>
      <c r="C35" s="48" t="s">
        <v>52</v>
      </c>
      <c r="D35" s="275" t="s">
        <v>203</v>
      </c>
      <c r="E35" s="275" t="n">
        <f aca="false">SUM(G35:Q35)</f>
        <v>8.5</v>
      </c>
      <c r="F35" s="303" t="n">
        <v>42629</v>
      </c>
      <c r="G35" s="301" t="n">
        <v>1</v>
      </c>
      <c r="H35" s="301" t="n">
        <v>2</v>
      </c>
      <c r="I35" s="131" t="n">
        <v>0.5</v>
      </c>
      <c r="J35" s="131" t="n">
        <v>0.5</v>
      </c>
      <c r="K35" s="131" t="n">
        <v>0.5</v>
      </c>
      <c r="L35" s="131"/>
      <c r="M35" s="131" t="n">
        <v>0.5</v>
      </c>
      <c r="N35" s="131" t="n">
        <v>0.5</v>
      </c>
      <c r="O35" s="301" t="n">
        <v>1</v>
      </c>
      <c r="P35" s="289" t="n">
        <v>1</v>
      </c>
      <c r="Q35" s="289" t="n">
        <v>1</v>
      </c>
      <c r="R35" s="289"/>
      <c r="S35" s="291"/>
      <c r="T35" s="272"/>
    </row>
    <row r="36" customFormat="false" ht="15.75" hidden="false" customHeight="true" outlineLevel="0" collapsed="false">
      <c r="A36" s="285"/>
      <c r="B36" s="286" t="n">
        <v>7656</v>
      </c>
      <c r="C36" s="48" t="s">
        <v>55</v>
      </c>
      <c r="D36" s="275"/>
      <c r="E36" s="275" t="n">
        <f aca="false">SUM(G36:Q36)</f>
        <v>8.5</v>
      </c>
      <c r="F36" s="303" t="n">
        <v>42630</v>
      </c>
      <c r="G36" s="301" t="n">
        <v>1</v>
      </c>
      <c r="H36" s="301" t="n">
        <v>2</v>
      </c>
      <c r="I36" s="131" t="n">
        <v>0.5</v>
      </c>
      <c r="J36" s="131" t="n">
        <v>0.5</v>
      </c>
      <c r="K36" s="131" t="n">
        <v>0.5</v>
      </c>
      <c r="L36" s="131"/>
      <c r="M36" s="131" t="n">
        <v>0.5</v>
      </c>
      <c r="N36" s="131" t="n">
        <v>0.5</v>
      </c>
      <c r="O36" s="289" t="n">
        <v>1</v>
      </c>
      <c r="P36" s="289" t="n">
        <v>1</v>
      </c>
      <c r="Q36" s="289" t="n">
        <v>1</v>
      </c>
      <c r="R36" s="289"/>
      <c r="S36" s="290"/>
      <c r="T36" s="272"/>
    </row>
    <row r="37" customFormat="false" ht="15.75" hidden="false" customHeight="false" outlineLevel="0" collapsed="false">
      <c r="A37" s="304"/>
      <c r="B37" s="286" t="n">
        <v>7659</v>
      </c>
      <c r="C37" s="274" t="s">
        <v>58</v>
      </c>
      <c r="D37" s="275"/>
      <c r="E37" s="275" t="n">
        <f aca="false">SUM(G37:Q37)</f>
        <v>8.5</v>
      </c>
      <c r="F37" s="288"/>
      <c r="G37" s="289" t="n">
        <v>1</v>
      </c>
      <c r="H37" s="289" t="n">
        <v>2</v>
      </c>
      <c r="I37" s="131" t="n">
        <v>0.5</v>
      </c>
      <c r="J37" s="131" t="n">
        <v>0.5</v>
      </c>
      <c r="K37" s="131" t="n">
        <v>0.5</v>
      </c>
      <c r="L37" s="131"/>
      <c r="M37" s="131" t="n">
        <v>0.5</v>
      </c>
      <c r="N37" s="131" t="n">
        <v>0.5</v>
      </c>
      <c r="O37" s="289" t="n">
        <v>1</v>
      </c>
      <c r="P37" s="289" t="n">
        <v>1</v>
      </c>
      <c r="Q37" s="289" t="n">
        <v>1</v>
      </c>
      <c r="R37" s="289"/>
      <c r="S37" s="291"/>
      <c r="T37" s="272"/>
    </row>
    <row r="38" customFormat="false" ht="15" hidden="false" customHeight="false" outlineLevel="0" collapsed="false">
      <c r="A38" s="304"/>
      <c r="B38" s="305"/>
      <c r="C38" s="306"/>
      <c r="D38" s="307"/>
      <c r="E38" s="275"/>
      <c r="F38" s="288"/>
      <c r="G38" s="289"/>
      <c r="H38" s="289"/>
      <c r="I38" s="289"/>
      <c r="J38" s="57" t="s">
        <v>204</v>
      </c>
      <c r="K38" s="301" t="s">
        <v>205</v>
      </c>
      <c r="L38" s="289"/>
      <c r="M38" s="289"/>
      <c r="N38" s="289"/>
      <c r="O38" s="289"/>
      <c r="P38" s="289"/>
      <c r="Q38" s="289"/>
      <c r="R38" s="289"/>
      <c r="S38" s="291"/>
      <c r="T38" s="272"/>
    </row>
    <row r="39" customFormat="false" ht="15" hidden="false" customHeight="false" outlineLevel="0" collapsed="false">
      <c r="A39" s="292"/>
      <c r="B39" s="293"/>
      <c r="C39" s="294"/>
      <c r="D39" s="308"/>
      <c r="E39" s="282"/>
      <c r="F39" s="283"/>
      <c r="G39" s="281"/>
      <c r="H39" s="281"/>
      <c r="I39" s="278" t="s">
        <v>197</v>
      </c>
      <c r="J39" s="278" t="s">
        <v>197</v>
      </c>
      <c r="K39" s="278" t="s">
        <v>197</v>
      </c>
      <c r="L39" s="278"/>
      <c r="M39" s="278" t="s">
        <v>197</v>
      </c>
      <c r="N39" s="278" t="s">
        <v>197</v>
      </c>
      <c r="O39" s="278" t="s">
        <v>197</v>
      </c>
      <c r="P39" s="278" t="s">
        <v>197</v>
      </c>
      <c r="Q39" s="278" t="s">
        <v>206</v>
      </c>
      <c r="R39" s="281"/>
      <c r="S39" s="296"/>
      <c r="T39" s="272"/>
    </row>
    <row r="40" customFormat="false" ht="15.75" hidden="false" customHeight="true" outlineLevel="0" collapsed="false">
      <c r="A40" s="285" t="n">
        <v>11</v>
      </c>
      <c r="B40" s="286" t="n">
        <v>7668</v>
      </c>
      <c r="C40" s="274" t="s">
        <v>67</v>
      </c>
      <c r="D40" s="275" t="s">
        <v>207</v>
      </c>
      <c r="E40" s="275" t="n">
        <f aca="false">SUM(G40:Q40)</f>
        <v>8.5</v>
      </c>
      <c r="F40" s="303" t="n">
        <v>42630</v>
      </c>
      <c r="G40" s="301" t="n">
        <v>1</v>
      </c>
      <c r="H40" s="301" t="n">
        <v>2</v>
      </c>
      <c r="I40" s="131" t="n">
        <v>0.5</v>
      </c>
      <c r="J40" s="131" t="n">
        <v>0.5</v>
      </c>
      <c r="K40" s="131" t="n">
        <v>0.5</v>
      </c>
      <c r="L40" s="131"/>
      <c r="M40" s="131" t="n">
        <v>0.5</v>
      </c>
      <c r="N40" s="131" t="n">
        <v>0.5</v>
      </c>
      <c r="O40" s="301" t="n">
        <v>1</v>
      </c>
      <c r="P40" s="289" t="n">
        <v>1</v>
      </c>
      <c r="Q40" s="289" t="n">
        <v>1</v>
      </c>
      <c r="R40" s="289"/>
      <c r="S40" s="290" t="n">
        <v>10</v>
      </c>
      <c r="T40" s="272"/>
    </row>
    <row r="41" customFormat="false" ht="15.75" hidden="false" customHeight="false" outlineLevel="0" collapsed="false">
      <c r="A41" s="285"/>
      <c r="B41" s="286" t="n">
        <v>7670</v>
      </c>
      <c r="C41" s="48" t="s">
        <v>69</v>
      </c>
      <c r="D41" s="275"/>
      <c r="E41" s="275" t="n">
        <f aca="false">SUM(G41:Q41)</f>
        <v>8.5</v>
      </c>
      <c r="F41" s="288"/>
      <c r="G41" s="301" t="n">
        <v>1</v>
      </c>
      <c r="H41" s="301" t="n">
        <v>2</v>
      </c>
      <c r="I41" s="131" t="n">
        <v>0.5</v>
      </c>
      <c r="J41" s="131" t="n">
        <v>0.5</v>
      </c>
      <c r="K41" s="131" t="n">
        <v>0.5</v>
      </c>
      <c r="L41" s="131"/>
      <c r="M41" s="131" t="n">
        <v>0.5</v>
      </c>
      <c r="N41" s="131" t="n">
        <v>0.5</v>
      </c>
      <c r="O41" s="289" t="n">
        <v>1</v>
      </c>
      <c r="P41" s="289" t="n">
        <v>1</v>
      </c>
      <c r="Q41" s="289" t="n">
        <v>1</v>
      </c>
      <c r="R41" s="289"/>
      <c r="S41" s="290" t="n">
        <v>8</v>
      </c>
      <c r="T41" s="272"/>
    </row>
    <row r="42" customFormat="false" ht="15.75" hidden="false" customHeight="false" outlineLevel="0" collapsed="false">
      <c r="A42" s="285"/>
      <c r="B42" s="286" t="n">
        <v>7644</v>
      </c>
      <c r="C42" s="48" t="s">
        <v>43</v>
      </c>
      <c r="D42" s="275"/>
      <c r="E42" s="275" t="n">
        <f aca="false">SUM(G42:Q42)</f>
        <v>8.5</v>
      </c>
      <c r="F42" s="288"/>
      <c r="G42" s="301" t="n">
        <v>1</v>
      </c>
      <c r="H42" s="301" t="n">
        <v>2</v>
      </c>
      <c r="I42" s="131" t="n">
        <v>0.5</v>
      </c>
      <c r="J42" s="131" t="n">
        <v>0.5</v>
      </c>
      <c r="K42" s="131" t="n">
        <v>0.5</v>
      </c>
      <c r="L42" s="131"/>
      <c r="M42" s="131" t="n">
        <v>0.5</v>
      </c>
      <c r="N42" s="131" t="n">
        <v>0.5</v>
      </c>
      <c r="O42" s="289" t="n">
        <v>1</v>
      </c>
      <c r="P42" s="289" t="n">
        <v>1</v>
      </c>
      <c r="Q42" s="289" t="n">
        <v>1</v>
      </c>
      <c r="R42" s="289"/>
      <c r="S42" s="290" t="n">
        <v>8</v>
      </c>
      <c r="T42" s="272"/>
    </row>
    <row r="43" customFormat="false" ht="15" hidden="false" customHeight="false" outlineLevel="0" collapsed="false">
      <c r="A43" s="292"/>
      <c r="B43" s="293"/>
      <c r="C43" s="294"/>
      <c r="D43" s="308"/>
      <c r="E43" s="282"/>
      <c r="F43" s="283"/>
      <c r="G43" s="281"/>
      <c r="H43" s="281"/>
      <c r="I43" s="278" t="s">
        <v>197</v>
      </c>
      <c r="J43" s="278" t="s">
        <v>197</v>
      </c>
      <c r="K43" s="278" t="s">
        <v>197</v>
      </c>
      <c r="L43" s="278"/>
      <c r="M43" s="278" t="s">
        <v>197</v>
      </c>
      <c r="N43" s="278" t="s">
        <v>197</v>
      </c>
      <c r="O43" s="278" t="s">
        <v>197</v>
      </c>
      <c r="P43" s="278" t="s">
        <v>197</v>
      </c>
      <c r="Q43" s="278" t="s">
        <v>208</v>
      </c>
      <c r="R43" s="278"/>
      <c r="S43" s="296"/>
      <c r="T43" s="272"/>
    </row>
    <row r="44" customFormat="false" ht="15.75" hidden="false" customHeight="true" outlineLevel="0" collapsed="false">
      <c r="A44" s="309" t="n">
        <v>12</v>
      </c>
      <c r="B44" s="286" t="n">
        <v>7626</v>
      </c>
      <c r="C44" s="274" t="s">
        <v>27</v>
      </c>
      <c r="D44" s="275" t="s">
        <v>209</v>
      </c>
      <c r="E44" s="275" t="n">
        <f aca="false">SUM(G44:Q44)</f>
        <v>8.5</v>
      </c>
      <c r="F44" s="303" t="n">
        <v>42630</v>
      </c>
      <c r="G44" s="131" t="n">
        <v>1</v>
      </c>
      <c r="H44" s="131" t="n">
        <v>2</v>
      </c>
      <c r="I44" s="131" t="n">
        <v>0.5</v>
      </c>
      <c r="J44" s="131" t="n">
        <v>0.5</v>
      </c>
      <c r="K44" s="131" t="n">
        <v>0.5</v>
      </c>
      <c r="L44" s="131"/>
      <c r="M44" s="131" t="n">
        <v>0.5</v>
      </c>
      <c r="N44" s="131" t="n">
        <v>0.5</v>
      </c>
      <c r="O44" s="301" t="n">
        <v>1</v>
      </c>
      <c r="P44" s="289" t="n">
        <v>1</v>
      </c>
      <c r="Q44" s="289" t="n">
        <v>1</v>
      </c>
      <c r="R44" s="289"/>
      <c r="S44" s="290" t="n">
        <v>5</v>
      </c>
      <c r="T44" s="272"/>
    </row>
    <row r="45" customFormat="false" ht="15.75" hidden="false" customHeight="false" outlineLevel="0" collapsed="false">
      <c r="A45" s="309"/>
      <c r="B45" s="286" t="n">
        <v>7627</v>
      </c>
      <c r="C45" s="274" t="s">
        <v>28</v>
      </c>
      <c r="D45" s="275"/>
      <c r="E45" s="275" t="n">
        <f aca="false">SUM(G45:Q45)</f>
        <v>8.5</v>
      </c>
      <c r="F45" s="288"/>
      <c r="G45" s="131" t="n">
        <v>1</v>
      </c>
      <c r="H45" s="131" t="n">
        <v>2</v>
      </c>
      <c r="I45" s="131" t="n">
        <v>0.5</v>
      </c>
      <c r="J45" s="131" t="n">
        <v>0.5</v>
      </c>
      <c r="K45" s="131" t="n">
        <v>0.5</v>
      </c>
      <c r="L45" s="131"/>
      <c r="M45" s="131" t="n">
        <v>0.5</v>
      </c>
      <c r="N45" s="131" t="n">
        <v>0.5</v>
      </c>
      <c r="O45" s="289" t="n">
        <v>1</v>
      </c>
      <c r="P45" s="289" t="n">
        <v>1</v>
      </c>
      <c r="Q45" s="289" t="n">
        <v>1</v>
      </c>
      <c r="R45" s="289"/>
      <c r="S45" s="290" t="n">
        <v>5</v>
      </c>
      <c r="T45" s="272"/>
    </row>
    <row r="46" customFormat="false" ht="15" hidden="false" customHeight="false" outlineLevel="0" collapsed="false">
      <c r="A46" s="253"/>
      <c r="B46" s="286" t="n">
        <v>7682</v>
      </c>
      <c r="C46" s="310" t="s">
        <v>75</v>
      </c>
      <c r="D46" s="275"/>
      <c r="E46" s="275" t="n">
        <f aca="false">SUM(G46:Q46)</f>
        <v>8.5</v>
      </c>
      <c r="F46" s="288"/>
      <c r="G46" s="131" t="n">
        <v>1</v>
      </c>
      <c r="H46" s="131" t="n">
        <v>2</v>
      </c>
      <c r="I46" s="131" t="n">
        <v>0.5</v>
      </c>
      <c r="J46" s="131" t="n">
        <v>0.5</v>
      </c>
      <c r="K46" s="131" t="n">
        <v>0.5</v>
      </c>
      <c r="L46" s="131"/>
      <c r="M46" s="131" t="n">
        <v>0.5</v>
      </c>
      <c r="N46" s="131" t="n">
        <v>0.5</v>
      </c>
      <c r="O46" s="289" t="n">
        <v>1</v>
      </c>
      <c r="P46" s="289" t="n">
        <v>1</v>
      </c>
      <c r="Q46" s="289" t="n">
        <v>1</v>
      </c>
      <c r="R46" s="289"/>
      <c r="S46" s="290" t="n">
        <v>10</v>
      </c>
      <c r="T46" s="272"/>
    </row>
    <row r="47" customFormat="false" ht="15" hidden="false" customHeight="false" outlineLevel="0" collapsed="false">
      <c r="A47" s="292"/>
      <c r="B47" s="293"/>
      <c r="C47" s="294"/>
      <c r="D47" s="308"/>
      <c r="E47" s="282"/>
      <c r="F47" s="283"/>
      <c r="G47" s="281"/>
      <c r="H47" s="281"/>
      <c r="I47" s="278" t="s">
        <v>210</v>
      </c>
      <c r="J47" s="278" t="s">
        <v>210</v>
      </c>
      <c r="K47" s="278" t="s">
        <v>210</v>
      </c>
      <c r="L47" s="278"/>
      <c r="M47" s="278" t="s">
        <v>210</v>
      </c>
      <c r="N47" s="278" t="s">
        <v>210</v>
      </c>
      <c r="O47" s="278" t="s">
        <v>211</v>
      </c>
      <c r="P47" s="278"/>
      <c r="Q47" s="278" t="s">
        <v>208</v>
      </c>
      <c r="R47" s="278"/>
      <c r="S47" s="296"/>
      <c r="T47" s="272"/>
    </row>
    <row r="48" customFormat="false" ht="15.75" hidden="false" customHeight="true" outlineLevel="0" collapsed="false">
      <c r="A48" s="304" t="n">
        <v>13</v>
      </c>
      <c r="B48" s="286" t="n">
        <v>7618</v>
      </c>
      <c r="C48" s="274" t="s">
        <v>19</v>
      </c>
      <c r="D48" s="275" t="s">
        <v>212</v>
      </c>
      <c r="E48" s="275" t="n">
        <f aca="false">SUM(G48:Q48)</f>
        <v>8.5</v>
      </c>
      <c r="F48" s="288" t="n">
        <v>42629</v>
      </c>
      <c r="G48" s="131" t="n">
        <v>1</v>
      </c>
      <c r="H48" s="131" t="n">
        <v>2</v>
      </c>
      <c r="I48" s="131" t="n">
        <v>0.5</v>
      </c>
      <c r="J48" s="131" t="n">
        <v>0.5</v>
      </c>
      <c r="K48" s="131" t="n">
        <v>0.5</v>
      </c>
      <c r="L48" s="131"/>
      <c r="M48" s="131" t="n">
        <v>0.5</v>
      </c>
      <c r="N48" s="131" t="n">
        <v>0.5</v>
      </c>
      <c r="O48" s="289" t="n">
        <v>1</v>
      </c>
      <c r="P48" s="289" t="n">
        <v>1</v>
      </c>
      <c r="Q48" s="289" t="n">
        <v>1</v>
      </c>
      <c r="R48" s="289"/>
      <c r="S48" s="291" t="n">
        <v>8</v>
      </c>
      <c r="T48" s="272"/>
    </row>
    <row r="49" customFormat="false" ht="15.75" hidden="false" customHeight="false" outlineLevel="0" collapsed="false">
      <c r="A49" s="304"/>
      <c r="B49" s="286" t="n">
        <v>7642</v>
      </c>
      <c r="C49" s="48" t="s">
        <v>41</v>
      </c>
      <c r="D49" s="275"/>
      <c r="E49" s="275" t="n">
        <f aca="false">SUM(G49:Q49)</f>
        <v>8.5</v>
      </c>
      <c r="F49" s="288"/>
      <c r="G49" s="131" t="n">
        <v>1</v>
      </c>
      <c r="H49" s="131" t="n">
        <v>2</v>
      </c>
      <c r="I49" s="131" t="n">
        <v>0.5</v>
      </c>
      <c r="J49" s="131" t="n">
        <v>0.5</v>
      </c>
      <c r="K49" s="131" t="n">
        <v>0.5</v>
      </c>
      <c r="L49" s="131"/>
      <c r="M49" s="131" t="n">
        <v>0.5</v>
      </c>
      <c r="N49" s="131" t="n">
        <v>0.5</v>
      </c>
      <c r="O49" s="289" t="n">
        <v>1</v>
      </c>
      <c r="P49" s="289" t="n">
        <v>1</v>
      </c>
      <c r="Q49" s="289" t="n">
        <v>1</v>
      </c>
      <c r="R49" s="289"/>
      <c r="S49" s="290" t="n">
        <v>6</v>
      </c>
      <c r="T49" s="272"/>
    </row>
    <row r="50" customFormat="false" ht="15.75" hidden="false" customHeight="false" outlineLevel="0" collapsed="false">
      <c r="A50" s="253"/>
      <c r="B50" s="286" t="n">
        <v>7646</v>
      </c>
      <c r="C50" s="48" t="s">
        <v>45</v>
      </c>
      <c r="D50" s="275"/>
      <c r="E50" s="275" t="n">
        <f aca="false">SUM(G50:Q50)</f>
        <v>9</v>
      </c>
      <c r="F50" s="288"/>
      <c r="G50" s="277" t="n">
        <v>1</v>
      </c>
      <c r="H50" s="277" t="n">
        <v>2</v>
      </c>
      <c r="I50" s="131" t="n">
        <v>0.5</v>
      </c>
      <c r="J50" s="131" t="n">
        <v>0.5</v>
      </c>
      <c r="K50" s="277" t="n">
        <v>1</v>
      </c>
      <c r="L50" s="131"/>
      <c r="M50" s="131" t="n">
        <v>0.5</v>
      </c>
      <c r="N50" s="131" t="n">
        <v>0.5</v>
      </c>
      <c r="O50" s="289" t="n">
        <v>1</v>
      </c>
      <c r="P50" s="289" t="n">
        <v>1</v>
      </c>
      <c r="Q50" s="289" t="n">
        <v>1</v>
      </c>
      <c r="R50" s="289"/>
      <c r="S50" s="290" t="n">
        <v>7</v>
      </c>
      <c r="T50" s="272"/>
    </row>
    <row r="51" customFormat="false" ht="15" hidden="false" customHeight="false" outlineLevel="0" collapsed="false">
      <c r="A51" s="292"/>
      <c r="B51" s="293"/>
      <c r="C51" s="294"/>
      <c r="D51" s="308"/>
      <c r="E51" s="275" t="n">
        <f aca="false">SUM(G51:Q51)</f>
        <v>0</v>
      </c>
      <c r="F51" s="283"/>
      <c r="G51" s="281"/>
      <c r="H51" s="281"/>
      <c r="I51" s="278" t="s">
        <v>197</v>
      </c>
      <c r="J51" s="278" t="s">
        <v>197</v>
      </c>
      <c r="K51" s="278" t="s">
        <v>197</v>
      </c>
      <c r="L51" s="278" t="s">
        <v>210</v>
      </c>
      <c r="M51" s="278" t="s">
        <v>197</v>
      </c>
      <c r="N51" s="278" t="s">
        <v>197</v>
      </c>
      <c r="O51" s="278" t="s">
        <v>197</v>
      </c>
      <c r="P51" s="278" t="s">
        <v>197</v>
      </c>
      <c r="Q51" s="278" t="s">
        <v>213</v>
      </c>
      <c r="R51" s="278"/>
      <c r="S51" s="296"/>
      <c r="T51" s="272"/>
    </row>
    <row r="52" customFormat="false" ht="15.75" hidden="false" customHeight="true" outlineLevel="0" collapsed="false">
      <c r="A52" s="304" t="n">
        <v>14</v>
      </c>
      <c r="B52" s="286" t="n">
        <v>7622</v>
      </c>
      <c r="C52" s="48" t="s">
        <v>23</v>
      </c>
      <c r="D52" s="275" t="s">
        <v>214</v>
      </c>
      <c r="E52" s="275" t="n">
        <f aca="false">SUM(G52:Q52)</f>
        <v>9.5</v>
      </c>
      <c r="F52" s="288" t="n">
        <v>42630</v>
      </c>
      <c r="G52" s="289" t="n">
        <v>1</v>
      </c>
      <c r="H52" s="289" t="n">
        <v>2</v>
      </c>
      <c r="I52" s="131" t="n">
        <v>0.5</v>
      </c>
      <c r="J52" s="131" t="n">
        <v>0.5</v>
      </c>
      <c r="K52" s="131" t="n">
        <v>0.5</v>
      </c>
      <c r="L52" s="131" t="n">
        <v>1</v>
      </c>
      <c r="M52" s="131" t="n">
        <v>0.5</v>
      </c>
      <c r="N52" s="131" t="n">
        <v>0.5</v>
      </c>
      <c r="O52" s="289" t="n">
        <v>1</v>
      </c>
      <c r="P52" s="289" t="n">
        <v>1</v>
      </c>
      <c r="Q52" s="289" t="n">
        <v>1</v>
      </c>
      <c r="R52" s="289"/>
      <c r="S52" s="290" t="n">
        <v>10</v>
      </c>
      <c r="T52" s="272"/>
    </row>
    <row r="53" customFormat="false" ht="15.75" hidden="false" customHeight="false" outlineLevel="0" collapsed="false">
      <c r="A53" s="304"/>
      <c r="B53" s="286" t="n">
        <v>7671</v>
      </c>
      <c r="C53" s="48" t="s">
        <v>70</v>
      </c>
      <c r="D53" s="275"/>
      <c r="E53" s="275" t="n">
        <f aca="false">SUM(G53:Q53)</f>
        <v>9.5</v>
      </c>
      <c r="F53" s="288"/>
      <c r="G53" s="131" t="n">
        <v>1</v>
      </c>
      <c r="H53" s="131" t="n">
        <v>2</v>
      </c>
      <c r="I53" s="131" t="n">
        <v>0.5</v>
      </c>
      <c r="J53" s="131" t="n">
        <v>0.5</v>
      </c>
      <c r="K53" s="131" t="n">
        <v>0.5</v>
      </c>
      <c r="L53" s="131" t="n">
        <v>1</v>
      </c>
      <c r="M53" s="131" t="n">
        <v>0.5</v>
      </c>
      <c r="N53" s="131" t="n">
        <v>0.5</v>
      </c>
      <c r="O53" s="289" t="n">
        <v>1</v>
      </c>
      <c r="P53" s="289" t="n">
        <v>1</v>
      </c>
      <c r="Q53" s="289" t="n">
        <v>1</v>
      </c>
      <c r="R53" s="289"/>
      <c r="S53" s="290" t="n">
        <v>5</v>
      </c>
      <c r="T53" s="272"/>
    </row>
    <row r="54" customFormat="false" ht="15.75" hidden="false" customHeight="false" outlineLevel="0" collapsed="false">
      <c r="A54" s="253"/>
      <c r="B54" s="286" t="n">
        <v>7630</v>
      </c>
      <c r="C54" s="48" t="s">
        <v>31</v>
      </c>
      <c r="D54" s="275"/>
      <c r="E54" s="275" t="n">
        <f aca="false">SUM(G54:Q54)</f>
        <v>9.5</v>
      </c>
      <c r="F54" s="288"/>
      <c r="G54" s="131" t="n">
        <v>1</v>
      </c>
      <c r="H54" s="131" t="n">
        <v>2</v>
      </c>
      <c r="I54" s="131" t="n">
        <v>0.5</v>
      </c>
      <c r="J54" s="131" t="n">
        <v>0.5</v>
      </c>
      <c r="K54" s="131" t="n">
        <v>0.5</v>
      </c>
      <c r="L54" s="131" t="n">
        <v>1</v>
      </c>
      <c r="M54" s="131" t="n">
        <v>0.5</v>
      </c>
      <c r="N54" s="131" t="n">
        <v>0.5</v>
      </c>
      <c r="O54" s="289" t="n">
        <v>1</v>
      </c>
      <c r="P54" s="289" t="n">
        <v>1</v>
      </c>
      <c r="Q54" s="289" t="n">
        <v>1</v>
      </c>
      <c r="R54" s="289"/>
      <c r="S54" s="290" t="n">
        <v>5</v>
      </c>
      <c r="T54" s="272"/>
    </row>
    <row r="55" customFormat="false" ht="15" hidden="false" customHeight="false" outlineLevel="0" collapsed="false">
      <c r="A55" s="292"/>
      <c r="B55" s="293"/>
      <c r="C55" s="294"/>
      <c r="D55" s="295"/>
      <c r="E55" s="275" t="n">
        <f aca="false">SUM(G55:Q55)</f>
        <v>0</v>
      </c>
      <c r="F55" s="283"/>
      <c r="G55" s="281"/>
      <c r="H55" s="281"/>
      <c r="I55" s="278" t="s">
        <v>210</v>
      </c>
      <c r="J55" s="278" t="s">
        <v>210</v>
      </c>
      <c r="K55" s="278" t="s">
        <v>210</v>
      </c>
      <c r="L55" s="278" t="s">
        <v>210</v>
      </c>
      <c r="M55" s="278" t="s">
        <v>210</v>
      </c>
      <c r="N55" s="278" t="s">
        <v>210</v>
      </c>
      <c r="O55" s="278" t="s">
        <v>210</v>
      </c>
      <c r="P55" s="278" t="s">
        <v>210</v>
      </c>
      <c r="Q55" s="278" t="s">
        <v>215</v>
      </c>
      <c r="R55" s="278"/>
      <c r="S55" s="301" t="s">
        <v>216</v>
      </c>
      <c r="T55" s="272"/>
    </row>
    <row r="56" customFormat="false" ht="15.75" hidden="false" customHeight="false" outlineLevel="0" collapsed="false">
      <c r="A56" s="304" t="n">
        <v>15</v>
      </c>
      <c r="B56" s="286" t="n">
        <v>7624</v>
      </c>
      <c r="C56" s="48" t="s">
        <v>25</v>
      </c>
      <c r="D56" s="297" t="s">
        <v>217</v>
      </c>
      <c r="E56" s="275" t="n">
        <f aca="false">SUM(G56:Q56)</f>
        <v>9.5</v>
      </c>
      <c r="F56" s="288" t="n">
        <v>42630</v>
      </c>
      <c r="G56" s="289" t="n">
        <v>1</v>
      </c>
      <c r="H56" s="289" t="n">
        <v>2</v>
      </c>
      <c r="I56" s="131" t="n">
        <v>0.5</v>
      </c>
      <c r="J56" s="131" t="n">
        <v>0.5</v>
      </c>
      <c r="K56" s="131" t="n">
        <v>0.5</v>
      </c>
      <c r="L56" s="301" t="n">
        <v>1</v>
      </c>
      <c r="M56" s="131" t="n">
        <v>0.5</v>
      </c>
      <c r="N56" s="131" t="n">
        <v>0.5</v>
      </c>
      <c r="O56" s="301" t="n">
        <v>1</v>
      </c>
      <c r="P56" s="301" t="n">
        <v>1</v>
      </c>
      <c r="Q56" s="301" t="n">
        <v>1</v>
      </c>
      <c r="R56" s="289"/>
      <c r="S56" s="290" t="n">
        <v>10</v>
      </c>
      <c r="T56" s="272"/>
    </row>
    <row r="57" customFormat="false" ht="15.75" hidden="false" customHeight="false" outlineLevel="0" collapsed="false">
      <c r="A57" s="304"/>
      <c r="B57" s="286" t="n">
        <v>7669</v>
      </c>
      <c r="C57" s="48" t="s">
        <v>68</v>
      </c>
      <c r="D57" s="297"/>
      <c r="E57" s="275" t="n">
        <f aca="false">SUM(G57:Q57)</f>
        <v>9.5</v>
      </c>
      <c r="F57" s="288"/>
      <c r="G57" s="289" t="n">
        <v>1</v>
      </c>
      <c r="H57" s="289" t="n">
        <v>2</v>
      </c>
      <c r="I57" s="131" t="n">
        <v>0.5</v>
      </c>
      <c r="J57" s="131" t="n">
        <v>0.5</v>
      </c>
      <c r="K57" s="131" t="n">
        <v>0.5</v>
      </c>
      <c r="L57" s="289" t="n">
        <v>1</v>
      </c>
      <c r="M57" s="131" t="n">
        <v>0.5</v>
      </c>
      <c r="N57" s="131" t="n">
        <v>0.5</v>
      </c>
      <c r="O57" s="289" t="n">
        <v>1</v>
      </c>
      <c r="P57" s="289" t="n">
        <v>1</v>
      </c>
      <c r="Q57" s="301" t="n">
        <v>1</v>
      </c>
      <c r="R57" s="289"/>
      <c r="S57" s="291" t="n">
        <v>10</v>
      </c>
      <c r="T57" s="272"/>
    </row>
    <row r="58" customFormat="false" ht="15" hidden="false" customHeight="false" outlineLevel="0" collapsed="false">
      <c r="A58" s="292"/>
      <c r="B58" s="293"/>
      <c r="C58" s="294"/>
      <c r="D58" s="295"/>
      <c r="E58" s="275" t="n">
        <f aca="false">SUM(G58:Q58)</f>
        <v>0</v>
      </c>
      <c r="F58" s="283"/>
      <c r="G58" s="281"/>
      <c r="H58" s="281"/>
      <c r="I58" s="278" t="s">
        <v>210</v>
      </c>
      <c r="J58" s="278" t="s">
        <v>218</v>
      </c>
      <c r="K58" s="278" t="s">
        <v>219</v>
      </c>
      <c r="L58" s="278" t="s">
        <v>220</v>
      </c>
      <c r="M58" s="278" t="s">
        <v>210</v>
      </c>
      <c r="N58" s="278" t="s">
        <v>210</v>
      </c>
      <c r="O58" s="278" t="s">
        <v>221</v>
      </c>
      <c r="P58" s="278" t="s">
        <v>220</v>
      </c>
      <c r="Q58" s="281"/>
      <c r="R58" s="281"/>
      <c r="S58" s="296"/>
      <c r="T58" s="272"/>
    </row>
    <row r="59" customFormat="false" ht="15.75" hidden="false" customHeight="false" outlineLevel="0" collapsed="false">
      <c r="A59" s="304" t="n">
        <v>16</v>
      </c>
      <c r="B59" s="286" t="n">
        <v>7661</v>
      </c>
      <c r="C59" s="274" t="s">
        <v>60</v>
      </c>
      <c r="D59" s="297" t="s">
        <v>222</v>
      </c>
      <c r="E59" s="275" t="n">
        <f aca="false">SUM(G59:Q59)</f>
        <v>7</v>
      </c>
      <c r="F59" s="288" t="n">
        <v>42630</v>
      </c>
      <c r="G59" s="289" t="n">
        <v>1</v>
      </c>
      <c r="H59" s="289" t="n">
        <v>1</v>
      </c>
      <c r="I59" s="131" t="n">
        <v>0.5</v>
      </c>
      <c r="J59" s="131" t="n">
        <v>0.5</v>
      </c>
      <c r="K59" s="131" t="n">
        <v>1</v>
      </c>
      <c r="L59" s="131"/>
      <c r="M59" s="131" t="n">
        <v>0.5</v>
      </c>
      <c r="N59" s="131" t="n">
        <v>0.5</v>
      </c>
      <c r="O59" s="301"/>
      <c r="P59" s="301" t="n">
        <v>1</v>
      </c>
      <c r="Q59" s="289" t="n">
        <v>1</v>
      </c>
      <c r="R59" s="289"/>
      <c r="S59" s="291" t="n">
        <v>4</v>
      </c>
      <c r="T59" s="272"/>
    </row>
    <row r="60" customFormat="false" ht="15.75" hidden="false" customHeight="false" outlineLevel="0" collapsed="false">
      <c r="A60" s="304"/>
      <c r="B60" s="286" t="n">
        <v>7641</v>
      </c>
      <c r="C60" s="48" t="s">
        <v>40</v>
      </c>
      <c r="D60" s="297"/>
      <c r="E60" s="275" t="n">
        <f aca="false">SUM(G60:Q60)</f>
        <v>7</v>
      </c>
      <c r="F60" s="288"/>
      <c r="G60" s="289" t="n">
        <v>1</v>
      </c>
      <c r="H60" s="289" t="n">
        <v>1</v>
      </c>
      <c r="I60" s="131" t="n">
        <v>0.5</v>
      </c>
      <c r="J60" s="131" t="n">
        <v>0.5</v>
      </c>
      <c r="K60" s="131" t="n">
        <v>1</v>
      </c>
      <c r="L60" s="131"/>
      <c r="M60" s="131" t="n">
        <v>0.5</v>
      </c>
      <c r="N60" s="131" t="n">
        <v>0.5</v>
      </c>
      <c r="O60" s="301"/>
      <c r="P60" s="289" t="n">
        <v>1</v>
      </c>
      <c r="Q60" s="289" t="n">
        <v>1</v>
      </c>
      <c r="R60" s="289"/>
      <c r="S60" s="291" t="n">
        <v>4</v>
      </c>
      <c r="T60" s="272"/>
    </row>
    <row r="61" customFormat="false" ht="15.75" hidden="false" customHeight="false" outlineLevel="0" collapsed="false">
      <c r="A61" s="253"/>
      <c r="B61" s="286" t="n">
        <v>7619</v>
      </c>
      <c r="C61" s="274" t="s">
        <v>20</v>
      </c>
      <c r="D61" s="297"/>
      <c r="E61" s="275" t="n">
        <f aca="false">SUM(G61:Q61)</f>
        <v>7</v>
      </c>
      <c r="F61" s="288"/>
      <c r="G61" s="131" t="n">
        <v>1</v>
      </c>
      <c r="H61" s="131" t="n">
        <v>1</v>
      </c>
      <c r="I61" s="131" t="n">
        <v>0.5</v>
      </c>
      <c r="J61" s="131" t="n">
        <v>0.5</v>
      </c>
      <c r="K61" s="131" t="n">
        <v>1</v>
      </c>
      <c r="L61" s="131"/>
      <c r="M61" s="131" t="n">
        <v>0.5</v>
      </c>
      <c r="N61" s="131" t="n">
        <v>0.5</v>
      </c>
      <c r="O61" s="289"/>
      <c r="P61" s="289" t="n">
        <v>1</v>
      </c>
      <c r="Q61" s="289" t="n">
        <v>1</v>
      </c>
      <c r="R61" s="289"/>
      <c r="S61" s="290" t="n">
        <v>5</v>
      </c>
      <c r="T61" s="272"/>
    </row>
    <row r="62" customFormat="false" ht="15" hidden="false" customHeight="false" outlineLevel="0" collapsed="false">
      <c r="A62" s="292"/>
      <c r="B62" s="293"/>
      <c r="C62" s="294"/>
      <c r="D62" s="295"/>
      <c r="E62" s="275" t="n">
        <f aca="false">SUM(G62:Q62)</f>
        <v>0</v>
      </c>
      <c r="F62" s="283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96"/>
      <c r="T62" s="272"/>
    </row>
    <row r="63" customFormat="false" ht="15.75" hidden="false" customHeight="false" outlineLevel="0" collapsed="false">
      <c r="A63" s="304" t="n">
        <v>18</v>
      </c>
      <c r="B63" s="286" t="n">
        <v>7629</v>
      </c>
      <c r="C63" s="48" t="s">
        <v>30</v>
      </c>
      <c r="D63" s="297" t="s">
        <v>223</v>
      </c>
      <c r="E63" s="275" t="n">
        <f aca="false">SUM(G63:Q63)</f>
        <v>7</v>
      </c>
      <c r="F63" s="288" t="n">
        <v>42630</v>
      </c>
      <c r="G63" s="277" t="n">
        <v>1</v>
      </c>
      <c r="H63" s="277" t="n">
        <v>1</v>
      </c>
      <c r="I63" s="131" t="n">
        <v>0.5</v>
      </c>
      <c r="J63" s="131" t="n">
        <v>0.5</v>
      </c>
      <c r="K63" s="277" t="n">
        <v>1</v>
      </c>
      <c r="L63" s="131"/>
      <c r="M63" s="131" t="n">
        <v>0.5</v>
      </c>
      <c r="N63" s="131" t="n">
        <v>0.5</v>
      </c>
      <c r="O63" s="131" t="n">
        <v>1</v>
      </c>
      <c r="P63" s="131"/>
      <c r="Q63" s="277" t="n">
        <v>1</v>
      </c>
      <c r="R63" s="289"/>
      <c r="S63" s="291" t="n">
        <v>7</v>
      </c>
      <c r="T63" s="272"/>
    </row>
    <row r="64" customFormat="false" ht="15.75" hidden="false" customHeight="false" outlineLevel="0" collapsed="false">
      <c r="A64" s="304"/>
      <c r="B64" s="286" t="n">
        <v>7655</v>
      </c>
      <c r="C64" s="274" t="s">
        <v>54</v>
      </c>
      <c r="D64" s="297"/>
      <c r="E64" s="275" t="n">
        <f aca="false">SUM(G64:Q64)</f>
        <v>7</v>
      </c>
      <c r="F64" s="288"/>
      <c r="G64" s="277" t="n">
        <v>1</v>
      </c>
      <c r="H64" s="277" t="n">
        <v>1</v>
      </c>
      <c r="I64" s="131" t="n">
        <v>0.5</v>
      </c>
      <c r="J64" s="131" t="n">
        <v>0.5</v>
      </c>
      <c r="K64" s="277" t="n">
        <v>1</v>
      </c>
      <c r="L64" s="131"/>
      <c r="M64" s="131" t="n">
        <v>0.5</v>
      </c>
      <c r="N64" s="131" t="n">
        <v>0.5</v>
      </c>
      <c r="O64" s="131" t="n">
        <v>1</v>
      </c>
      <c r="P64" s="131"/>
      <c r="Q64" s="277" t="n">
        <v>1</v>
      </c>
      <c r="R64" s="289"/>
      <c r="S64" s="291" t="n">
        <v>8</v>
      </c>
      <c r="T64" s="272"/>
    </row>
    <row r="65" customFormat="false" ht="15.75" hidden="false" customHeight="false" outlineLevel="0" collapsed="false">
      <c r="A65" s="253"/>
      <c r="B65" s="305" t="n">
        <v>7664</v>
      </c>
      <c r="C65" s="274" t="s">
        <v>63</v>
      </c>
      <c r="D65" s="297"/>
      <c r="E65" s="275" t="n">
        <f aca="false">SUM(G65:Q65)</f>
        <v>7</v>
      </c>
      <c r="F65" s="288"/>
      <c r="G65" s="277" t="n">
        <v>1</v>
      </c>
      <c r="H65" s="277" t="n">
        <v>1</v>
      </c>
      <c r="I65" s="131" t="n">
        <v>0.5</v>
      </c>
      <c r="J65" s="131" t="n">
        <v>0.5</v>
      </c>
      <c r="K65" s="277" t="n">
        <v>1</v>
      </c>
      <c r="L65" s="131"/>
      <c r="M65" s="131" t="n">
        <v>0.5</v>
      </c>
      <c r="N65" s="131" t="n">
        <v>0.5</v>
      </c>
      <c r="O65" s="131" t="n">
        <v>1</v>
      </c>
      <c r="P65" s="131"/>
      <c r="Q65" s="277" t="n">
        <v>1</v>
      </c>
      <c r="R65" s="289"/>
      <c r="S65" s="290" t="n">
        <v>7</v>
      </c>
      <c r="T65" s="272"/>
    </row>
    <row r="66" customFormat="false" ht="15" hidden="false" customHeight="false" outlineLevel="0" collapsed="false">
      <c r="A66" s="292"/>
      <c r="B66" s="293"/>
      <c r="C66" s="294"/>
      <c r="D66" s="295"/>
      <c r="E66" s="275" t="n">
        <f aca="false">SUM(G66:Q66)</f>
        <v>0</v>
      </c>
      <c r="F66" s="283"/>
      <c r="G66" s="281"/>
      <c r="H66" s="281"/>
      <c r="I66" s="278" t="s">
        <v>210</v>
      </c>
      <c r="J66" s="311" t="s">
        <v>210</v>
      </c>
      <c r="K66" s="281" t="s">
        <v>210</v>
      </c>
      <c r="L66" s="281"/>
      <c r="M66" s="281" t="s">
        <v>210</v>
      </c>
      <c r="N66" s="281" t="s">
        <v>210</v>
      </c>
      <c r="O66" s="281" t="s">
        <v>210</v>
      </c>
      <c r="P66" s="281"/>
      <c r="Q66" s="281"/>
      <c r="R66" s="281"/>
      <c r="S66" s="296"/>
      <c r="T66" s="272"/>
    </row>
    <row r="67" s="319" customFormat="true" ht="15.75" hidden="false" customHeight="true" outlineLevel="0" collapsed="false">
      <c r="A67" s="312"/>
      <c r="B67" s="313" t="n">
        <v>7665</v>
      </c>
      <c r="C67" s="274" t="s">
        <v>64</v>
      </c>
      <c r="D67" s="314" t="s">
        <v>224</v>
      </c>
      <c r="E67" s="275" t="n">
        <f aca="false">SUM(G67:Q67)</f>
        <v>7</v>
      </c>
      <c r="F67" s="288" t="n">
        <v>42630</v>
      </c>
      <c r="G67" s="277" t="n">
        <v>1</v>
      </c>
      <c r="H67" s="277" t="n">
        <v>1</v>
      </c>
      <c r="I67" s="301" t="n">
        <v>0.5</v>
      </c>
      <c r="J67" s="301" t="n">
        <v>0.5</v>
      </c>
      <c r="K67" s="301" t="n">
        <v>1</v>
      </c>
      <c r="L67" s="301"/>
      <c r="M67" s="301" t="n">
        <v>0.5</v>
      </c>
      <c r="N67" s="301" t="n">
        <v>0.5</v>
      </c>
      <c r="O67" s="301" t="n">
        <v>1</v>
      </c>
      <c r="P67" s="315"/>
      <c r="Q67" s="316" t="n">
        <v>1</v>
      </c>
      <c r="R67" s="315"/>
      <c r="S67" s="317" t="n">
        <v>2</v>
      </c>
      <c r="T67" s="318"/>
    </row>
    <row r="68" customFormat="false" ht="15.75" hidden="false" customHeight="false" outlineLevel="0" collapsed="false">
      <c r="A68" s="312"/>
      <c r="B68" s="320" t="n">
        <v>7636</v>
      </c>
      <c r="C68" s="48" t="s">
        <v>36</v>
      </c>
      <c r="D68" s="314"/>
      <c r="E68" s="275" t="n">
        <f aca="false">SUM(G68:Q68)</f>
        <v>7</v>
      </c>
      <c r="F68" s="321"/>
      <c r="G68" s="277" t="n">
        <v>1</v>
      </c>
      <c r="H68" s="277" t="n">
        <v>1</v>
      </c>
      <c r="I68" s="301" t="n">
        <v>0.5</v>
      </c>
      <c r="J68" s="301" t="n">
        <v>0.5</v>
      </c>
      <c r="K68" s="301" t="n">
        <v>1</v>
      </c>
      <c r="L68" s="301"/>
      <c r="M68" s="301" t="n">
        <v>0.5</v>
      </c>
      <c r="N68" s="301" t="n">
        <v>0.5</v>
      </c>
      <c r="O68" s="301" t="n">
        <v>1</v>
      </c>
      <c r="P68" s="315"/>
      <c r="Q68" s="316" t="n">
        <v>1</v>
      </c>
      <c r="R68" s="315"/>
      <c r="S68" s="317" t="n">
        <v>4</v>
      </c>
      <c r="T68" s="318"/>
    </row>
    <row r="69" customFormat="false" ht="15.75" hidden="false" customHeight="false" outlineLevel="0" collapsed="false">
      <c r="A69" s="253" t="n">
        <v>19</v>
      </c>
      <c r="B69" s="322" t="n">
        <v>7635</v>
      </c>
      <c r="C69" s="48" t="s">
        <v>35</v>
      </c>
      <c r="D69" s="314"/>
      <c r="E69" s="275" t="n">
        <f aca="false">SUM(G69:Q69)</f>
        <v>7</v>
      </c>
      <c r="F69" s="323"/>
      <c r="G69" s="277" t="n">
        <v>1</v>
      </c>
      <c r="H69" s="277" t="n">
        <v>1</v>
      </c>
      <c r="I69" s="301" t="n">
        <v>0.5</v>
      </c>
      <c r="J69" s="301" t="n">
        <v>0.5</v>
      </c>
      <c r="K69" s="301" t="n">
        <v>1</v>
      </c>
      <c r="L69" s="301"/>
      <c r="M69" s="301" t="n">
        <v>0.5</v>
      </c>
      <c r="N69" s="301" t="n">
        <v>0.5</v>
      </c>
      <c r="O69" s="301" t="n">
        <v>1</v>
      </c>
      <c r="P69" s="289"/>
      <c r="Q69" s="289" t="n">
        <v>1</v>
      </c>
      <c r="R69" s="289"/>
      <c r="S69" s="290" t="n">
        <v>4</v>
      </c>
      <c r="T69" s="272"/>
    </row>
    <row r="70" customFormat="false" ht="15" hidden="false" customHeight="false" outlineLevel="0" collapsed="false">
      <c r="A70" s="292"/>
      <c r="B70" s="293"/>
      <c r="C70" s="294"/>
      <c r="D70" s="324"/>
      <c r="E70" s="282"/>
      <c r="F70" s="325"/>
      <c r="G70" s="326"/>
      <c r="H70" s="326"/>
      <c r="I70" s="278" t="s">
        <v>225</v>
      </c>
      <c r="J70" s="278" t="s">
        <v>210</v>
      </c>
      <c r="K70" s="278" t="s">
        <v>210</v>
      </c>
      <c r="L70" s="278" t="s">
        <v>226</v>
      </c>
      <c r="M70" s="278" t="s">
        <v>210</v>
      </c>
      <c r="N70" s="278" t="s">
        <v>210</v>
      </c>
      <c r="O70" s="278" t="s">
        <v>210</v>
      </c>
      <c r="P70" s="281"/>
      <c r="Q70" s="281"/>
      <c r="R70" s="281"/>
      <c r="S70" s="302"/>
      <c r="T70" s="272"/>
    </row>
    <row r="71" customFormat="false" ht="15.75" hidden="false" customHeight="false" outlineLevel="0" collapsed="false">
      <c r="A71" s="253" t="n">
        <v>20</v>
      </c>
      <c r="B71" s="327" t="n">
        <v>7651</v>
      </c>
      <c r="C71" s="328" t="s">
        <v>50</v>
      </c>
      <c r="D71" s="297" t="s">
        <v>227</v>
      </c>
      <c r="E71" s="275" t="n">
        <f aca="false">SUM(G71:Q71)</f>
        <v>6</v>
      </c>
      <c r="F71" s="288" t="n">
        <v>42629</v>
      </c>
      <c r="G71" s="289" t="n">
        <v>1</v>
      </c>
      <c r="H71" s="289" t="n">
        <v>1</v>
      </c>
      <c r="I71" s="301" t="n">
        <v>0.5</v>
      </c>
      <c r="J71" s="301" t="n">
        <v>0.5</v>
      </c>
      <c r="K71" s="301" t="n">
        <v>1</v>
      </c>
      <c r="L71" s="301"/>
      <c r="M71" s="301" t="n">
        <v>0.5</v>
      </c>
      <c r="N71" s="301" t="n">
        <v>0.5</v>
      </c>
      <c r="O71" s="301" t="n">
        <v>1</v>
      </c>
      <c r="P71" s="289"/>
      <c r="Q71" s="289"/>
      <c r="R71" s="289"/>
      <c r="S71" s="290"/>
      <c r="T71" s="272"/>
    </row>
    <row r="72" customFormat="false" ht="15.75" hidden="false" customHeight="false" outlineLevel="0" collapsed="false">
      <c r="A72" s="253"/>
      <c r="B72" s="329" t="n">
        <v>7667</v>
      </c>
      <c r="C72" s="274" t="s">
        <v>66</v>
      </c>
      <c r="D72" s="297"/>
      <c r="E72" s="275" t="n">
        <f aca="false">SUM(G72:Q72)</f>
        <v>6</v>
      </c>
      <c r="F72" s="288" t="n">
        <v>42630</v>
      </c>
      <c r="G72" s="289" t="n">
        <v>1</v>
      </c>
      <c r="H72" s="289" t="n">
        <v>1</v>
      </c>
      <c r="I72" s="301" t="n">
        <v>0.5</v>
      </c>
      <c r="J72" s="301" t="n">
        <v>0.5</v>
      </c>
      <c r="K72" s="301" t="n">
        <v>1</v>
      </c>
      <c r="L72" s="301"/>
      <c r="M72" s="301" t="n">
        <v>0.5</v>
      </c>
      <c r="N72" s="301" t="n">
        <v>0.5</v>
      </c>
      <c r="O72" s="301" t="n">
        <v>1</v>
      </c>
      <c r="P72" s="289"/>
      <c r="Q72" s="289"/>
      <c r="R72" s="289"/>
      <c r="S72" s="291"/>
      <c r="T72" s="272"/>
    </row>
    <row r="73" customFormat="false" ht="15.75" hidden="false" customHeight="false" outlineLevel="0" collapsed="false">
      <c r="A73" s="253"/>
      <c r="B73" s="56" t="n">
        <v>7623</v>
      </c>
      <c r="C73" s="57" t="s">
        <v>24</v>
      </c>
      <c r="D73" s="297"/>
      <c r="E73" s="275" t="n">
        <f aca="false">SUM(G73:Q73)</f>
        <v>6</v>
      </c>
      <c r="F73" s="288"/>
      <c r="G73" s="289" t="n">
        <v>1</v>
      </c>
      <c r="H73" s="289" t="n">
        <v>1</v>
      </c>
      <c r="I73" s="301" t="n">
        <v>0.5</v>
      </c>
      <c r="J73" s="301" t="n">
        <v>0.5</v>
      </c>
      <c r="K73" s="301" t="n">
        <v>1</v>
      </c>
      <c r="L73" s="301"/>
      <c r="M73" s="301" t="n">
        <v>0.5</v>
      </c>
      <c r="N73" s="301" t="n">
        <v>0.5</v>
      </c>
      <c r="O73" s="301" t="n">
        <v>1</v>
      </c>
      <c r="P73" s="289"/>
      <c r="Q73" s="289"/>
      <c r="R73" s="289"/>
      <c r="S73" s="290"/>
      <c r="T73" s="272"/>
    </row>
    <row r="74" customFormat="false" ht="15" hidden="false" customHeight="false" outlineLevel="0" collapsed="false">
      <c r="A74" s="292"/>
      <c r="B74" s="293"/>
      <c r="C74" s="294"/>
      <c r="D74" s="295"/>
      <c r="E74" s="282"/>
      <c r="F74" s="283"/>
      <c r="G74" s="281"/>
      <c r="H74" s="281"/>
      <c r="I74" s="278" t="s">
        <v>210</v>
      </c>
      <c r="J74" s="278" t="s">
        <v>210</v>
      </c>
      <c r="K74" s="278" t="s">
        <v>210</v>
      </c>
      <c r="L74" s="278" t="s">
        <v>210</v>
      </c>
      <c r="M74" s="278" t="s">
        <v>210</v>
      </c>
      <c r="N74" s="278" t="s">
        <v>210</v>
      </c>
      <c r="O74" s="278" t="s">
        <v>228</v>
      </c>
      <c r="P74" s="278"/>
      <c r="Q74" s="278" t="s">
        <v>229</v>
      </c>
      <c r="R74" s="278"/>
      <c r="S74" s="330"/>
      <c r="T74" s="272"/>
    </row>
    <row r="75" customFormat="false" ht="15.75" hidden="false" customHeight="false" outlineLevel="0" collapsed="false">
      <c r="A75" s="253" t="n">
        <v>21</v>
      </c>
      <c r="B75" s="286" t="n">
        <v>7673</v>
      </c>
      <c r="C75" s="274" t="s">
        <v>72</v>
      </c>
      <c r="D75" s="297" t="s">
        <v>230</v>
      </c>
      <c r="E75" s="275" t="n">
        <f aca="false">SUM(G75:Q75)</f>
        <v>8.5</v>
      </c>
      <c r="F75" s="288" t="n">
        <v>42630</v>
      </c>
      <c r="G75" s="131" t="n">
        <v>1</v>
      </c>
      <c r="H75" s="131" t="n">
        <v>1</v>
      </c>
      <c r="I75" s="131" t="n">
        <v>0.5</v>
      </c>
      <c r="J75" s="131" t="n">
        <v>0.5</v>
      </c>
      <c r="K75" s="131" t="n">
        <v>0.5</v>
      </c>
      <c r="L75" s="131" t="n">
        <v>1</v>
      </c>
      <c r="M75" s="131" t="n">
        <v>0.5</v>
      </c>
      <c r="N75" s="131" t="n">
        <v>0.5</v>
      </c>
      <c r="O75" s="289" t="n">
        <v>1</v>
      </c>
      <c r="P75" s="289" t="n">
        <v>1</v>
      </c>
      <c r="Q75" s="289" t="n">
        <v>1</v>
      </c>
      <c r="R75" s="289"/>
      <c r="S75" s="290"/>
      <c r="T75" s="272"/>
    </row>
    <row r="76" customFormat="false" ht="15.75" hidden="false" customHeight="false" outlineLevel="0" collapsed="false">
      <c r="A76" s="253"/>
      <c r="B76" s="286" t="n">
        <v>7672</v>
      </c>
      <c r="C76" s="48" t="s">
        <v>71</v>
      </c>
      <c r="D76" s="297"/>
      <c r="E76" s="275" t="n">
        <f aca="false">SUM(G76:Q76)</f>
        <v>8.5</v>
      </c>
      <c r="F76" s="288" t="n">
        <v>42639</v>
      </c>
      <c r="G76" s="131" t="n">
        <v>1</v>
      </c>
      <c r="H76" s="131" t="n">
        <v>1</v>
      </c>
      <c r="I76" s="131" t="n">
        <v>0.5</v>
      </c>
      <c r="J76" s="131" t="n">
        <v>0.5</v>
      </c>
      <c r="K76" s="131" t="n">
        <v>0.5</v>
      </c>
      <c r="L76" s="131" t="n">
        <v>1</v>
      </c>
      <c r="M76" s="131" t="n">
        <v>0.5</v>
      </c>
      <c r="N76" s="131" t="n">
        <v>0.5</v>
      </c>
      <c r="O76" s="289" t="n">
        <v>1</v>
      </c>
      <c r="P76" s="289" t="n">
        <v>1</v>
      </c>
      <c r="Q76" s="301" t="n">
        <v>1</v>
      </c>
      <c r="R76" s="289"/>
      <c r="S76" s="291"/>
      <c r="T76" s="272"/>
    </row>
    <row r="77" customFormat="false" ht="15" hidden="false" customHeight="false" outlineLevel="0" collapsed="false">
      <c r="A77" s="253"/>
      <c r="B77" s="286"/>
      <c r="C77" s="0"/>
      <c r="D77" s="297"/>
      <c r="E77" s="275"/>
      <c r="F77" s="288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289"/>
      <c r="S77" s="291"/>
      <c r="T77" s="272"/>
    </row>
    <row r="78" customFormat="false" ht="15" hidden="false" customHeight="false" outlineLevel="0" collapsed="false">
      <c r="A78" s="292"/>
      <c r="B78" s="293"/>
      <c r="C78" s="331"/>
      <c r="D78" s="295"/>
      <c r="E78" s="282"/>
      <c r="F78" s="283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96"/>
      <c r="T78" s="272"/>
    </row>
    <row r="79" customFormat="false" ht="15.75" hidden="false" customHeight="false" outlineLevel="0" collapsed="false">
      <c r="A79" s="253" t="n">
        <v>22</v>
      </c>
      <c r="B79" s="286" t="n">
        <v>5229</v>
      </c>
      <c r="C79" s="48" t="s">
        <v>12</v>
      </c>
      <c r="D79" s="332" t="s">
        <v>231</v>
      </c>
      <c r="E79" s="275" t="n">
        <f aca="false">SUM(G79:Q79)</f>
        <v>6.5</v>
      </c>
      <c r="F79" s="288"/>
      <c r="G79" s="131" t="n">
        <v>1</v>
      </c>
      <c r="H79" s="131"/>
      <c r="I79" s="131" t="n">
        <v>0.5</v>
      </c>
      <c r="J79" s="131" t="n">
        <v>0.5</v>
      </c>
      <c r="K79" s="131" t="n">
        <v>0.5</v>
      </c>
      <c r="L79" s="131" t="n">
        <v>1</v>
      </c>
      <c r="M79" s="131" t="n">
        <v>0.5</v>
      </c>
      <c r="N79" s="131" t="n">
        <v>0.5</v>
      </c>
      <c r="O79" s="289" t="n">
        <v>1</v>
      </c>
      <c r="P79" s="289" t="n">
        <v>1</v>
      </c>
      <c r="Q79" s="289"/>
      <c r="R79" s="289"/>
      <c r="S79" s="291"/>
      <c r="T79" s="272"/>
    </row>
    <row r="80" customFormat="false" ht="15.75" hidden="false" customHeight="false" outlineLevel="0" collapsed="false">
      <c r="A80" s="312"/>
      <c r="B80" s="305" t="n">
        <v>7658</v>
      </c>
      <c r="C80" s="274" t="s">
        <v>57</v>
      </c>
      <c r="D80" s="332"/>
      <c r="E80" s="275" t="n">
        <f aca="false">SUM(G80:Q80)</f>
        <v>6.5</v>
      </c>
      <c r="F80" s="333"/>
      <c r="G80" s="131" t="n">
        <v>1</v>
      </c>
      <c r="H80" s="131"/>
      <c r="I80" s="131" t="n">
        <v>0.5</v>
      </c>
      <c r="J80" s="131" t="n">
        <v>0.5</v>
      </c>
      <c r="K80" s="131" t="n">
        <v>0.5</v>
      </c>
      <c r="L80" s="131" t="n">
        <v>1</v>
      </c>
      <c r="M80" s="131" t="n">
        <v>0.5</v>
      </c>
      <c r="N80" s="131" t="n">
        <v>0.5</v>
      </c>
      <c r="O80" s="316" t="n">
        <v>1</v>
      </c>
      <c r="P80" s="316" t="n">
        <v>1</v>
      </c>
      <c r="Q80" s="316"/>
      <c r="R80" s="315"/>
      <c r="S80" s="317"/>
      <c r="T80" s="272"/>
    </row>
    <row r="81" customFormat="false" ht="15" hidden="false" customHeight="false" outlineLevel="0" collapsed="false">
      <c r="A81" s="292"/>
      <c r="B81" s="293"/>
      <c r="C81" s="331"/>
      <c r="D81" s="295"/>
      <c r="E81" s="282"/>
      <c r="F81" s="283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96"/>
      <c r="T81" s="272"/>
    </row>
    <row r="82" s="319" customFormat="true" ht="15.75" hidden="false" customHeight="false" outlineLevel="0" collapsed="false">
      <c r="A82" s="253" t="n">
        <v>23</v>
      </c>
      <c r="B82" s="286" t="n">
        <v>7639</v>
      </c>
      <c r="C82" s="48" t="s">
        <v>38</v>
      </c>
      <c r="D82" s="334" t="s">
        <v>232</v>
      </c>
      <c r="E82" s="275" t="n">
        <f aca="false">SUM(G82:Q82)</f>
        <v>8.5</v>
      </c>
      <c r="F82" s="333"/>
      <c r="G82" s="131" t="n">
        <v>1</v>
      </c>
      <c r="H82" s="131" t="n">
        <v>1</v>
      </c>
      <c r="I82" s="131" t="n">
        <v>0.5</v>
      </c>
      <c r="J82" s="131" t="n">
        <v>0.5</v>
      </c>
      <c r="K82" s="131" t="n">
        <v>0.5</v>
      </c>
      <c r="L82" s="131" t="n">
        <v>1</v>
      </c>
      <c r="M82" s="131" t="n">
        <v>0.5</v>
      </c>
      <c r="N82" s="131" t="n">
        <v>0.5</v>
      </c>
      <c r="O82" s="316" t="n">
        <v>1</v>
      </c>
      <c r="P82" s="316" t="n">
        <v>1</v>
      </c>
      <c r="Q82" s="316" t="n">
        <v>1</v>
      </c>
      <c r="R82" s="315"/>
      <c r="S82" s="317"/>
      <c r="T82" s="318"/>
    </row>
    <row r="83" customFormat="false" ht="15.75" hidden="false" customHeight="false" outlineLevel="0" collapsed="false">
      <c r="A83" s="253"/>
      <c r="B83" s="286" t="n">
        <v>7649</v>
      </c>
      <c r="C83" s="48" t="s">
        <v>48</v>
      </c>
      <c r="D83" s="335"/>
      <c r="E83" s="275" t="n">
        <f aca="false">SUM(G83:Q83)</f>
        <v>8.5</v>
      </c>
      <c r="F83" s="288"/>
      <c r="G83" s="131" t="n">
        <v>1</v>
      </c>
      <c r="H83" s="131" t="n">
        <v>1</v>
      </c>
      <c r="I83" s="131" t="n">
        <v>0.5</v>
      </c>
      <c r="J83" s="131" t="n">
        <v>0.5</v>
      </c>
      <c r="K83" s="131" t="n">
        <v>0.5</v>
      </c>
      <c r="L83" s="131" t="n">
        <v>1</v>
      </c>
      <c r="M83" s="131" t="n">
        <v>0.5</v>
      </c>
      <c r="N83" s="131" t="n">
        <v>0.5</v>
      </c>
      <c r="O83" s="289" t="n">
        <v>1</v>
      </c>
      <c r="P83" s="289" t="n">
        <v>1</v>
      </c>
      <c r="Q83" s="289" t="n">
        <v>1</v>
      </c>
      <c r="R83" s="289"/>
      <c r="S83" s="291"/>
      <c r="T83" s="272"/>
    </row>
    <row r="84" customFormat="false" ht="15.75" hidden="false" customHeight="false" outlineLevel="0" collapsed="false">
      <c r="A84" s="253"/>
      <c r="B84" s="286" t="n">
        <v>7640</v>
      </c>
      <c r="C84" s="48" t="s">
        <v>39</v>
      </c>
      <c r="D84" s="335"/>
      <c r="E84" s="275" t="n">
        <f aca="false">SUM(G84:Q84)</f>
        <v>8.5</v>
      </c>
      <c r="F84" s="288"/>
      <c r="G84" s="131" t="n">
        <v>1</v>
      </c>
      <c r="H84" s="131" t="n">
        <v>1</v>
      </c>
      <c r="I84" s="131" t="n">
        <v>0.5</v>
      </c>
      <c r="J84" s="131" t="n">
        <v>0.5</v>
      </c>
      <c r="K84" s="131" t="n">
        <v>0.5</v>
      </c>
      <c r="L84" s="131" t="n">
        <v>1</v>
      </c>
      <c r="M84" s="131" t="n">
        <v>0.5</v>
      </c>
      <c r="N84" s="131" t="n">
        <v>0.5</v>
      </c>
      <c r="O84" s="289" t="n">
        <v>1</v>
      </c>
      <c r="P84" s="289" t="n">
        <v>1</v>
      </c>
      <c r="Q84" s="289" t="n">
        <v>1</v>
      </c>
      <c r="R84" s="289"/>
      <c r="S84" s="291"/>
      <c r="T84" s="272"/>
    </row>
    <row r="85" customFormat="false" ht="15" hidden="false" customHeight="false" outlineLevel="0" collapsed="false">
      <c r="A85" s="281" t="n">
        <v>24</v>
      </c>
      <c r="B85" s="279"/>
      <c r="C85" s="280"/>
      <c r="D85" s="281"/>
      <c r="E85" s="282"/>
      <c r="F85" s="283"/>
      <c r="G85" s="281"/>
      <c r="H85" s="281"/>
      <c r="I85" s="281"/>
      <c r="J85" s="278" t="s">
        <v>233</v>
      </c>
      <c r="K85" s="278" t="s">
        <v>234</v>
      </c>
      <c r="L85" s="278" t="s">
        <v>226</v>
      </c>
      <c r="M85" s="278" t="s">
        <v>210</v>
      </c>
      <c r="N85" s="278" t="s">
        <v>210</v>
      </c>
      <c r="O85" s="278" t="s">
        <v>210</v>
      </c>
      <c r="P85" s="281"/>
      <c r="Q85" s="281"/>
      <c r="R85" s="281"/>
      <c r="S85" s="302"/>
      <c r="T85" s="272"/>
    </row>
    <row r="86" customFormat="false" ht="15.75" hidden="false" customHeight="true" outlineLevel="0" collapsed="false">
      <c r="A86" s="253" t="n">
        <v>25</v>
      </c>
      <c r="B86" s="286" t="n">
        <v>7617</v>
      </c>
      <c r="C86" s="48" t="s">
        <v>18</v>
      </c>
      <c r="D86" s="336" t="s">
        <v>235</v>
      </c>
      <c r="E86" s="275" t="n">
        <f aca="false">SUM(G86:Q86)</f>
        <v>6.5</v>
      </c>
      <c r="F86" s="288" t="n">
        <v>42630</v>
      </c>
      <c r="G86" s="131" t="n">
        <v>1</v>
      </c>
      <c r="H86" s="131" t="n">
        <v>1</v>
      </c>
      <c r="I86" s="131" t="n">
        <v>0.5</v>
      </c>
      <c r="J86" s="131" t="n">
        <v>0.5</v>
      </c>
      <c r="K86" s="131" t="n">
        <v>0.5</v>
      </c>
      <c r="L86" s="131"/>
      <c r="M86" s="131" t="n">
        <v>0.5</v>
      </c>
      <c r="N86" s="131" t="n">
        <v>0.5</v>
      </c>
      <c r="O86" s="301" t="n">
        <v>1</v>
      </c>
      <c r="P86" s="301"/>
      <c r="Q86" s="289" t="n">
        <v>1</v>
      </c>
      <c r="R86" s="289"/>
      <c r="S86" s="291" t="n">
        <v>5</v>
      </c>
      <c r="T86" s="272"/>
    </row>
    <row r="87" customFormat="false" ht="17.25" hidden="false" customHeight="true" outlineLevel="0" collapsed="false">
      <c r="A87" s="253"/>
      <c r="B87" s="286" t="n">
        <v>7621</v>
      </c>
      <c r="C87" s="328" t="s">
        <v>22</v>
      </c>
      <c r="D87" s="336"/>
      <c r="E87" s="275" t="n">
        <f aca="false">SUM(G87:Q87)</f>
        <v>6.5</v>
      </c>
      <c r="F87" s="288"/>
      <c r="G87" s="131" t="n">
        <v>1</v>
      </c>
      <c r="H87" s="131" t="n">
        <v>1</v>
      </c>
      <c r="I87" s="131" t="n">
        <v>0.5</v>
      </c>
      <c r="J87" s="131" t="n">
        <v>0.5</v>
      </c>
      <c r="K87" s="131" t="n">
        <v>0.5</v>
      </c>
      <c r="L87" s="131"/>
      <c r="M87" s="131" t="n">
        <v>0.5</v>
      </c>
      <c r="N87" s="131" t="n">
        <v>0.5</v>
      </c>
      <c r="O87" s="289" t="n">
        <v>1</v>
      </c>
      <c r="P87" s="289"/>
      <c r="Q87" s="289" t="n">
        <v>1</v>
      </c>
      <c r="R87" s="289"/>
      <c r="S87" s="291" t="n">
        <v>5</v>
      </c>
      <c r="T87" s="272"/>
    </row>
    <row r="88" customFormat="false" ht="15.75" hidden="false" customHeight="false" outlineLevel="0" collapsed="false">
      <c r="A88" s="253"/>
      <c r="B88" s="286" t="n">
        <v>7647</v>
      </c>
      <c r="C88" s="328" t="s">
        <v>46</v>
      </c>
      <c r="D88" s="336"/>
      <c r="E88" s="275" t="n">
        <f aca="false">SUM(G88:Q88)</f>
        <v>6.5</v>
      </c>
      <c r="F88" s="288"/>
      <c r="G88" s="131" t="n">
        <v>1</v>
      </c>
      <c r="H88" s="131" t="n">
        <v>1</v>
      </c>
      <c r="I88" s="131" t="n">
        <v>0.5</v>
      </c>
      <c r="J88" s="131" t="n">
        <v>0.5</v>
      </c>
      <c r="K88" s="131" t="n">
        <v>0.5</v>
      </c>
      <c r="L88" s="131"/>
      <c r="M88" s="131" t="n">
        <v>0.5</v>
      </c>
      <c r="N88" s="131" t="n">
        <v>0.5</v>
      </c>
      <c r="O88" s="289" t="n">
        <v>1</v>
      </c>
      <c r="P88" s="289"/>
      <c r="Q88" s="289" t="n">
        <v>1</v>
      </c>
      <c r="R88" s="289"/>
      <c r="S88" s="291" t="n">
        <v>5</v>
      </c>
      <c r="T88" s="272"/>
    </row>
    <row r="89" customFormat="false" ht="15" hidden="false" customHeight="false" outlineLevel="0" collapsed="false">
      <c r="A89" s="281"/>
      <c r="B89" s="279"/>
      <c r="C89" s="280"/>
      <c r="D89" s="281"/>
      <c r="E89" s="282"/>
      <c r="F89" s="283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302"/>
      <c r="T89" s="272"/>
    </row>
    <row r="90" customFormat="false" ht="15.75" hidden="false" customHeight="false" outlineLevel="0" collapsed="false">
      <c r="A90" s="253" t="n">
        <v>26</v>
      </c>
      <c r="B90" s="337" t="n">
        <v>7663</v>
      </c>
      <c r="C90" s="328" t="s">
        <v>62</v>
      </c>
      <c r="D90" s="338" t="s">
        <v>236</v>
      </c>
      <c r="E90" s="275" t="n">
        <f aca="false">SUM(G90:Q90)</f>
        <v>7.5</v>
      </c>
      <c r="F90" s="288"/>
      <c r="G90" s="131" t="n">
        <v>1</v>
      </c>
      <c r="H90" s="131" t="n">
        <v>1</v>
      </c>
      <c r="I90" s="131" t="n">
        <v>0.5</v>
      </c>
      <c r="J90" s="131" t="n">
        <v>0.5</v>
      </c>
      <c r="K90" s="131" t="n">
        <v>0.5</v>
      </c>
      <c r="L90" s="131"/>
      <c r="M90" s="131" t="n">
        <v>0.5</v>
      </c>
      <c r="N90" s="131" t="n">
        <v>0.5</v>
      </c>
      <c r="O90" s="289" t="n">
        <v>1</v>
      </c>
      <c r="P90" s="289" t="n">
        <v>1</v>
      </c>
      <c r="Q90" s="289" t="n">
        <v>1</v>
      </c>
      <c r="R90" s="289"/>
      <c r="S90" s="291" t="s">
        <v>237</v>
      </c>
      <c r="T90" s="272"/>
    </row>
    <row r="91" customFormat="false" ht="15.75" hidden="false" customHeight="false" outlineLevel="0" collapsed="false">
      <c r="A91" s="253"/>
      <c r="B91" s="337" t="n">
        <v>7650</v>
      </c>
      <c r="C91" s="328" t="s">
        <v>49</v>
      </c>
      <c r="D91" s="338"/>
      <c r="E91" s="275" t="n">
        <f aca="false">SUM(G91:Q91)</f>
        <v>7.5</v>
      </c>
      <c r="F91" s="288"/>
      <c r="G91" s="131" t="n">
        <v>1</v>
      </c>
      <c r="H91" s="131" t="n">
        <v>1</v>
      </c>
      <c r="I91" s="131" t="n">
        <v>0.5</v>
      </c>
      <c r="J91" s="131" t="n">
        <v>0.5</v>
      </c>
      <c r="K91" s="131" t="n">
        <v>0.5</v>
      </c>
      <c r="L91" s="131"/>
      <c r="M91" s="131" t="n">
        <v>0.5</v>
      </c>
      <c r="N91" s="131" t="n">
        <v>0.5</v>
      </c>
      <c r="O91" s="289" t="n">
        <v>1</v>
      </c>
      <c r="P91" s="289" t="n">
        <v>1</v>
      </c>
      <c r="Q91" s="289" t="n">
        <v>1</v>
      </c>
      <c r="R91" s="289"/>
      <c r="S91" s="291" t="s">
        <v>237</v>
      </c>
      <c r="T91" s="272"/>
    </row>
    <row r="92" customFormat="false" ht="15.75" hidden="false" customHeight="false" outlineLevel="0" collapsed="false">
      <c r="A92" s="253"/>
      <c r="B92" s="337" t="n">
        <v>7628</v>
      </c>
      <c r="C92" s="328" t="s">
        <v>29</v>
      </c>
      <c r="D92" s="338"/>
      <c r="E92" s="275" t="n">
        <f aca="false">SUM(G92:Q92)</f>
        <v>7.5</v>
      </c>
      <c r="F92" s="288"/>
      <c r="G92" s="131" t="n">
        <v>1</v>
      </c>
      <c r="H92" s="131" t="n">
        <v>1</v>
      </c>
      <c r="I92" s="131" t="n">
        <v>0.5</v>
      </c>
      <c r="J92" s="131" t="n">
        <v>0.5</v>
      </c>
      <c r="K92" s="131" t="n">
        <v>0.5</v>
      </c>
      <c r="L92" s="131"/>
      <c r="M92" s="131" t="n">
        <v>0.5</v>
      </c>
      <c r="N92" s="131" t="n">
        <v>0.5</v>
      </c>
      <c r="O92" s="289" t="n">
        <v>1</v>
      </c>
      <c r="P92" s="289" t="n">
        <v>1</v>
      </c>
      <c r="Q92" s="289" t="n">
        <v>1</v>
      </c>
      <c r="R92" s="289"/>
      <c r="S92" s="291" t="n">
        <v>7</v>
      </c>
      <c r="T92" s="272"/>
    </row>
    <row r="93" customFormat="false" ht="15.75" hidden="false" customHeight="false" outlineLevel="0" collapsed="false">
      <c r="A93" s="281"/>
      <c r="B93" s="279"/>
      <c r="C93" s="280"/>
      <c r="D93" s="281"/>
      <c r="E93" s="282"/>
      <c r="F93" s="283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302"/>
      <c r="T93" s="272"/>
    </row>
    <row r="94" customFormat="false" ht="15.75" hidden="false" customHeight="false" outlineLevel="0" collapsed="false">
      <c r="A94" s="253" t="n">
        <v>27</v>
      </c>
      <c r="B94" s="337" t="n">
        <v>8096</v>
      </c>
      <c r="C94" s="74" t="s">
        <v>78</v>
      </c>
      <c r="D94" s="339" t="s">
        <v>238</v>
      </c>
      <c r="E94" s="275" t="n">
        <f aca="false">SUM(G94:Q94)</f>
        <v>5.5</v>
      </c>
      <c r="F94" s="288"/>
      <c r="G94" s="131" t="n">
        <v>1</v>
      </c>
      <c r="H94" s="131" t="n">
        <v>1</v>
      </c>
      <c r="I94" s="131" t="n">
        <v>0.5</v>
      </c>
      <c r="J94" s="131" t="n">
        <v>0.5</v>
      </c>
      <c r="K94" s="131" t="n">
        <v>0.5</v>
      </c>
      <c r="L94" s="131"/>
      <c r="M94" s="131" t="n">
        <v>0.5</v>
      </c>
      <c r="N94" s="131" t="n">
        <v>0.5</v>
      </c>
      <c r="O94" s="289"/>
      <c r="P94" s="289"/>
      <c r="Q94" s="289" t="n">
        <v>1</v>
      </c>
      <c r="R94" s="289"/>
      <c r="S94" s="291" t="n">
        <v>4</v>
      </c>
      <c r="T94" s="272"/>
    </row>
    <row r="95" customFormat="false" ht="15.75" hidden="false" customHeight="false" outlineLevel="0" collapsed="false">
      <c r="A95" s="253"/>
      <c r="B95" s="337" t="n">
        <v>8097</v>
      </c>
      <c r="C95" s="74" t="s">
        <v>79</v>
      </c>
      <c r="D95" s="339"/>
      <c r="E95" s="275" t="n">
        <f aca="false">SUM(G95:Q95)</f>
        <v>5.5</v>
      </c>
      <c r="F95" s="288"/>
      <c r="G95" s="131" t="n">
        <v>1</v>
      </c>
      <c r="H95" s="131" t="n">
        <v>1</v>
      </c>
      <c r="I95" s="131" t="n">
        <v>0.5</v>
      </c>
      <c r="J95" s="131" t="n">
        <v>0.5</v>
      </c>
      <c r="K95" s="131" t="n">
        <v>0.5</v>
      </c>
      <c r="L95" s="131"/>
      <c r="M95" s="131" t="n">
        <v>0.5</v>
      </c>
      <c r="N95" s="131" t="n">
        <v>0.5</v>
      </c>
      <c r="O95" s="289"/>
      <c r="P95" s="289"/>
      <c r="Q95" s="289" t="n">
        <v>1</v>
      </c>
      <c r="R95" s="289"/>
      <c r="S95" s="291" t="n">
        <v>4</v>
      </c>
      <c r="T95" s="272"/>
    </row>
    <row r="96" customFormat="false" ht="15.75" hidden="false" customHeight="false" outlineLevel="0" collapsed="false">
      <c r="A96" s="281"/>
      <c r="B96" s="279"/>
      <c r="C96" s="280"/>
      <c r="D96" s="281"/>
      <c r="E96" s="281"/>
      <c r="F96" s="283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302"/>
      <c r="T96" s="272"/>
    </row>
    <row r="97" customFormat="false" ht="15.75" hidden="false" customHeight="false" outlineLevel="0" collapsed="false">
      <c r="A97" s="253" t="n">
        <v>28</v>
      </c>
      <c r="B97" s="242" t="n">
        <v>8100</v>
      </c>
      <c r="C97" s="69" t="s">
        <v>82</v>
      </c>
      <c r="D97" s="338" t="s">
        <v>239</v>
      </c>
      <c r="E97" s="335" t="n">
        <f aca="false">SUM(G97:Q97)</f>
        <v>5.5</v>
      </c>
      <c r="F97" s="288"/>
      <c r="G97" s="131" t="n">
        <v>1</v>
      </c>
      <c r="H97" s="131" t="n">
        <v>1</v>
      </c>
      <c r="I97" s="131" t="n">
        <v>0.5</v>
      </c>
      <c r="J97" s="131" t="n">
        <v>0.5</v>
      </c>
      <c r="K97" s="131" t="n">
        <v>0.5</v>
      </c>
      <c r="L97" s="131"/>
      <c r="M97" s="131" t="n">
        <v>0.5</v>
      </c>
      <c r="N97" s="131" t="n">
        <v>0.5</v>
      </c>
      <c r="O97" s="289"/>
      <c r="P97" s="289" t="n">
        <v>1</v>
      </c>
      <c r="Q97" s="289"/>
      <c r="R97" s="289"/>
      <c r="S97" s="291"/>
      <c r="T97" s="272"/>
    </row>
    <row r="98" customFormat="false" ht="15.75" hidden="false" customHeight="false" outlineLevel="0" collapsed="false">
      <c r="A98" s="253"/>
      <c r="B98" s="242" t="n">
        <v>8101</v>
      </c>
      <c r="C98" s="69" t="s">
        <v>83</v>
      </c>
      <c r="D98" s="338"/>
      <c r="E98" s="335" t="n">
        <f aca="false">SUM(G98:Q98)</f>
        <v>5.5</v>
      </c>
      <c r="F98" s="288"/>
      <c r="G98" s="131" t="n">
        <v>1</v>
      </c>
      <c r="H98" s="131" t="n">
        <v>1</v>
      </c>
      <c r="I98" s="131" t="n">
        <v>0.5</v>
      </c>
      <c r="J98" s="131" t="n">
        <v>0.5</v>
      </c>
      <c r="K98" s="131" t="n">
        <v>0.5</v>
      </c>
      <c r="L98" s="131"/>
      <c r="M98" s="131" t="n">
        <v>0.5</v>
      </c>
      <c r="N98" s="131" t="n">
        <v>0.5</v>
      </c>
      <c r="O98" s="289"/>
      <c r="P98" s="289" t="n">
        <v>1</v>
      </c>
      <c r="Q98" s="289"/>
      <c r="R98" s="289"/>
      <c r="S98" s="291"/>
      <c r="T98" s="272"/>
    </row>
    <row r="99" customFormat="false" ht="15.75" hidden="false" customHeight="false" outlineLevel="0" collapsed="false">
      <c r="A99" s="281"/>
      <c r="B99" s="279"/>
      <c r="C99" s="280"/>
      <c r="D99" s="281"/>
      <c r="E99" s="340"/>
      <c r="F99" s="283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302"/>
      <c r="T99" s="272"/>
    </row>
    <row r="100" customFormat="false" ht="15.75" hidden="false" customHeight="false" outlineLevel="0" collapsed="false">
      <c r="A100" s="253" t="n">
        <v>29</v>
      </c>
      <c r="B100" s="242" t="n">
        <v>8094</v>
      </c>
      <c r="C100" s="69" t="s">
        <v>76</v>
      </c>
      <c r="D100" s="338" t="s">
        <v>240</v>
      </c>
      <c r="E100" s="335" t="n">
        <f aca="false">SUM(G100:Q100)</f>
        <v>4.5</v>
      </c>
      <c r="F100" s="288"/>
      <c r="G100" s="131" t="n">
        <v>1</v>
      </c>
      <c r="H100" s="131" t="n">
        <v>1</v>
      </c>
      <c r="I100" s="131" t="n">
        <v>0.5</v>
      </c>
      <c r="J100" s="131" t="n">
        <v>0.5</v>
      </c>
      <c r="K100" s="131" t="n">
        <v>0.5</v>
      </c>
      <c r="L100" s="131"/>
      <c r="M100" s="131" t="n">
        <v>0.5</v>
      </c>
      <c r="N100" s="131" t="n">
        <v>0.5</v>
      </c>
      <c r="O100" s="289"/>
      <c r="P100" s="289"/>
      <c r="Q100" s="289"/>
      <c r="R100" s="289"/>
      <c r="S100" s="291"/>
      <c r="T100" s="272"/>
    </row>
    <row r="101" customFormat="false" ht="15.75" hidden="false" customHeight="false" outlineLevel="0" collapsed="false">
      <c r="A101" s="253"/>
      <c r="B101" s="242" t="n">
        <v>8095</v>
      </c>
      <c r="C101" s="69" t="s">
        <v>77</v>
      </c>
      <c r="D101" s="338"/>
      <c r="E101" s="335" t="n">
        <f aca="false">SUM(G101:Q101)</f>
        <v>4.5</v>
      </c>
      <c r="F101" s="288"/>
      <c r="G101" s="131" t="n">
        <v>1</v>
      </c>
      <c r="H101" s="131" t="n">
        <v>1</v>
      </c>
      <c r="I101" s="131" t="n">
        <v>0.5</v>
      </c>
      <c r="J101" s="131" t="n">
        <v>0.5</v>
      </c>
      <c r="K101" s="131" t="n">
        <v>0.5</v>
      </c>
      <c r="L101" s="131"/>
      <c r="M101" s="131" t="n">
        <v>0.5</v>
      </c>
      <c r="N101" s="131" t="n">
        <v>0.5</v>
      </c>
      <c r="O101" s="289"/>
      <c r="P101" s="289"/>
      <c r="Q101" s="289"/>
      <c r="R101" s="289"/>
      <c r="S101" s="291"/>
      <c r="T101" s="272"/>
    </row>
    <row r="102" customFormat="false" ht="15.75" hidden="false" customHeight="false" outlineLevel="0" collapsed="false">
      <c r="A102" s="253"/>
      <c r="B102" s="242" t="n">
        <v>8096</v>
      </c>
      <c r="C102" s="69" t="s">
        <v>78</v>
      </c>
      <c r="D102" s="338"/>
      <c r="E102" s="335" t="n">
        <f aca="false">SUM(G102:Q102)</f>
        <v>4.5</v>
      </c>
      <c r="F102" s="288"/>
      <c r="G102" s="131" t="n">
        <v>1</v>
      </c>
      <c r="H102" s="131" t="n">
        <v>1</v>
      </c>
      <c r="I102" s="131" t="n">
        <v>0.5</v>
      </c>
      <c r="J102" s="131" t="n">
        <v>0.5</v>
      </c>
      <c r="K102" s="131" t="n">
        <v>0.5</v>
      </c>
      <c r="L102" s="131"/>
      <c r="M102" s="131" t="n">
        <v>0.5</v>
      </c>
      <c r="N102" s="131" t="n">
        <v>0.5</v>
      </c>
      <c r="O102" s="289"/>
      <c r="P102" s="289"/>
      <c r="Q102" s="289"/>
      <c r="R102" s="289"/>
      <c r="S102" s="291"/>
      <c r="T102" s="272"/>
    </row>
    <row r="103" customFormat="false" ht="15.75" hidden="false" customHeight="false" outlineLevel="0" collapsed="false">
      <c r="A103" s="281"/>
      <c r="B103" s="279"/>
      <c r="C103" s="280"/>
      <c r="D103" s="281"/>
      <c r="E103" s="340"/>
      <c r="F103" s="283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302"/>
      <c r="T103" s="272"/>
    </row>
    <row r="104" customFormat="false" ht="15.75" hidden="false" customHeight="false" outlineLevel="0" collapsed="false">
      <c r="A104" s="253" t="n">
        <v>30</v>
      </c>
      <c r="B104" s="337" t="n">
        <v>8095</v>
      </c>
      <c r="C104" s="69" t="s">
        <v>77</v>
      </c>
      <c r="D104" s="338" t="s">
        <v>241</v>
      </c>
      <c r="E104" s="335" t="n">
        <f aca="false">SUM(G104:Q104)</f>
        <v>6.5</v>
      </c>
      <c r="F104" s="288"/>
      <c r="G104" s="131" t="n">
        <v>1</v>
      </c>
      <c r="H104" s="131" t="n">
        <v>1</v>
      </c>
      <c r="I104" s="131" t="n">
        <v>0.5</v>
      </c>
      <c r="J104" s="131" t="n">
        <v>0.5</v>
      </c>
      <c r="K104" s="131" t="n">
        <v>0.5</v>
      </c>
      <c r="L104" s="131"/>
      <c r="M104" s="131" t="n">
        <v>0.5</v>
      </c>
      <c r="N104" s="131" t="n">
        <v>0.5</v>
      </c>
      <c r="O104" s="289" t="n">
        <v>1</v>
      </c>
      <c r="P104" s="289" t="n">
        <v>1</v>
      </c>
      <c r="Q104" s="289"/>
      <c r="R104" s="289"/>
      <c r="S104" s="291"/>
      <c r="T104" s="272"/>
    </row>
    <row r="105" customFormat="false" ht="15.75" hidden="false" customHeight="false" outlineLevel="0" collapsed="false">
      <c r="A105" s="253"/>
      <c r="B105" s="337" t="n">
        <v>8099</v>
      </c>
      <c r="C105" s="69" t="s">
        <v>81</v>
      </c>
      <c r="D105" s="338"/>
      <c r="E105" s="335" t="n">
        <f aca="false">SUM(G105:Q105)</f>
        <v>6.5</v>
      </c>
      <c r="F105" s="288"/>
      <c r="G105" s="131" t="n">
        <v>1</v>
      </c>
      <c r="H105" s="131" t="n">
        <v>1</v>
      </c>
      <c r="I105" s="131" t="n">
        <v>0.5</v>
      </c>
      <c r="J105" s="131" t="n">
        <v>0.5</v>
      </c>
      <c r="K105" s="131" t="n">
        <v>0.5</v>
      </c>
      <c r="L105" s="131"/>
      <c r="M105" s="131" t="n">
        <v>0.5</v>
      </c>
      <c r="N105" s="131" t="n">
        <v>0.5</v>
      </c>
      <c r="O105" s="289" t="n">
        <v>1</v>
      </c>
      <c r="P105" s="289" t="n">
        <v>1</v>
      </c>
      <c r="Q105" s="289"/>
      <c r="R105" s="289"/>
      <c r="S105" s="291"/>
      <c r="T105" s="272"/>
    </row>
    <row r="106" customFormat="false" ht="15.75" hidden="false" customHeight="false" outlineLevel="0" collapsed="false">
      <c r="A106" s="253"/>
      <c r="B106" s="337" t="n">
        <v>8102</v>
      </c>
      <c r="C106" s="69" t="s">
        <v>84</v>
      </c>
      <c r="D106" s="338"/>
      <c r="E106" s="335" t="n">
        <f aca="false">SUM(G106:Q106)</f>
        <v>6.5</v>
      </c>
      <c r="F106" s="288"/>
      <c r="G106" s="131" t="n">
        <v>1</v>
      </c>
      <c r="H106" s="131" t="n">
        <v>1</v>
      </c>
      <c r="I106" s="131" t="n">
        <v>0.5</v>
      </c>
      <c r="J106" s="131" t="n">
        <v>0.5</v>
      </c>
      <c r="K106" s="131" t="n">
        <v>0.5</v>
      </c>
      <c r="L106" s="131"/>
      <c r="M106" s="131" t="n">
        <v>0.5</v>
      </c>
      <c r="N106" s="131" t="n">
        <v>0.5</v>
      </c>
      <c r="O106" s="289" t="n">
        <v>1</v>
      </c>
      <c r="P106" s="289" t="n">
        <v>1</v>
      </c>
      <c r="Q106" s="289"/>
      <c r="R106" s="289"/>
      <c r="S106" s="291"/>
      <c r="T106" s="272"/>
    </row>
    <row r="107" customFormat="false" ht="15" hidden="false" customHeight="false" outlineLevel="0" collapsed="false">
      <c r="A107" s="253"/>
      <c r="B107" s="337" t="n">
        <v>8118</v>
      </c>
      <c r="C107" s="93" t="s">
        <v>88</v>
      </c>
      <c r="D107" s="338"/>
      <c r="E107" s="335" t="n">
        <f aca="false">SUM(G107:Q107)</f>
        <v>6.5</v>
      </c>
      <c r="F107" s="288"/>
      <c r="G107" s="131" t="n">
        <v>1</v>
      </c>
      <c r="H107" s="131" t="n">
        <v>1</v>
      </c>
      <c r="I107" s="131" t="n">
        <v>0.5</v>
      </c>
      <c r="J107" s="131" t="n">
        <v>0.5</v>
      </c>
      <c r="K107" s="131" t="n">
        <v>0.5</v>
      </c>
      <c r="L107" s="131"/>
      <c r="M107" s="131" t="n">
        <v>0.5</v>
      </c>
      <c r="N107" s="131" t="n">
        <v>0.5</v>
      </c>
      <c r="O107" s="289" t="n">
        <v>1</v>
      </c>
      <c r="P107" s="289" t="n">
        <v>1</v>
      </c>
      <c r="Q107" s="289"/>
      <c r="R107" s="289"/>
      <c r="S107" s="291"/>
      <c r="T107" s="272"/>
    </row>
    <row r="108" customFormat="false" ht="15.75" hidden="false" customHeight="false" outlineLevel="0" collapsed="false">
      <c r="A108" s="281"/>
      <c r="B108" s="279"/>
      <c r="C108" s="280"/>
      <c r="D108" s="281"/>
      <c r="E108" s="340"/>
      <c r="F108" s="283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302"/>
      <c r="T108" s="272"/>
    </row>
    <row r="109" customFormat="false" ht="15.75" hidden="false" customHeight="false" outlineLevel="0" collapsed="false">
      <c r="A109" s="253" t="n">
        <v>31</v>
      </c>
      <c r="B109" s="68" t="n">
        <v>8103</v>
      </c>
      <c r="C109" s="69" t="s">
        <v>85</v>
      </c>
      <c r="D109" s="341" t="s">
        <v>242</v>
      </c>
      <c r="E109" s="335" t="n">
        <f aca="false">SUM(G109:Q109)</f>
        <v>4.5</v>
      </c>
      <c r="F109" s="288"/>
      <c r="G109" s="131" t="n">
        <v>1</v>
      </c>
      <c r="H109" s="131" t="n">
        <v>1</v>
      </c>
      <c r="I109" s="131" t="n">
        <v>0.5</v>
      </c>
      <c r="J109" s="131" t="n">
        <v>0.5</v>
      </c>
      <c r="K109" s="131" t="n">
        <v>0.5</v>
      </c>
      <c r="L109" s="131"/>
      <c r="M109" s="131" t="n">
        <v>0.5</v>
      </c>
      <c r="N109" s="131" t="n">
        <v>0.5</v>
      </c>
      <c r="O109" s="289"/>
      <c r="P109" s="289"/>
      <c r="Q109" s="289"/>
      <c r="R109" s="289"/>
      <c r="S109" s="291"/>
      <c r="T109" s="272"/>
    </row>
    <row r="110" customFormat="false" ht="15.75" hidden="false" customHeight="false" outlineLevel="0" collapsed="false">
      <c r="A110" s="281"/>
      <c r="B110" s="68" t="n">
        <v>8104</v>
      </c>
      <c r="C110" s="85" t="s">
        <v>86</v>
      </c>
      <c r="D110" s="341"/>
      <c r="E110" s="335" t="n">
        <f aca="false">SUM(G110:Q110)</f>
        <v>4.5</v>
      </c>
      <c r="F110" s="333"/>
      <c r="G110" s="131" t="n">
        <v>1</v>
      </c>
      <c r="H110" s="131" t="n">
        <v>1</v>
      </c>
      <c r="I110" s="131" t="n">
        <v>0.5</v>
      </c>
      <c r="J110" s="131" t="n">
        <v>0.5</v>
      </c>
      <c r="K110" s="131" t="n">
        <v>0.5</v>
      </c>
      <c r="L110" s="131"/>
      <c r="M110" s="131" t="n">
        <v>0.5</v>
      </c>
      <c r="N110" s="131" t="n">
        <v>0.5</v>
      </c>
      <c r="O110" s="315"/>
      <c r="P110" s="315"/>
      <c r="Q110" s="315"/>
      <c r="R110" s="315"/>
      <c r="S110" s="342"/>
      <c r="U110" s="272"/>
    </row>
    <row r="111" customFormat="false" ht="15.75" hidden="false" customHeight="false" outlineLevel="0" collapsed="false">
      <c r="A111" s="272"/>
      <c r="B111" s="343" t="n">
        <v>8105</v>
      </c>
      <c r="C111" s="344" t="s">
        <v>87</v>
      </c>
      <c r="D111" s="341"/>
      <c r="E111" s="335" t="n">
        <f aca="false">SUM(G111:Q111)</f>
        <v>4.5</v>
      </c>
      <c r="F111" s="345"/>
      <c r="G111" s="131" t="n">
        <v>1</v>
      </c>
      <c r="H111" s="131" t="n">
        <v>1</v>
      </c>
      <c r="I111" s="131" t="n">
        <v>0.5</v>
      </c>
      <c r="J111" s="131" t="n">
        <v>0.5</v>
      </c>
      <c r="K111" s="131" t="n">
        <v>0.5</v>
      </c>
      <c r="L111" s="131"/>
      <c r="M111" s="131" t="n">
        <v>0.5</v>
      </c>
      <c r="N111" s="131" t="n">
        <v>0.5</v>
      </c>
      <c r="O111" s="253"/>
      <c r="P111" s="253"/>
      <c r="Q111" s="253"/>
      <c r="R111" s="253"/>
      <c r="S111" s="253"/>
      <c r="U111" s="272"/>
    </row>
    <row r="112" customFormat="false" ht="15.75" hidden="false" customHeight="false" outlineLevel="0" collapsed="false">
      <c r="A112" s="272"/>
      <c r="C112" s="98" t="s">
        <v>173</v>
      </c>
      <c r="D112" s="346"/>
      <c r="E112" s="346" t="n">
        <f aca="false">COUNTIF(E6:E111,"&gt;=6.5")</f>
        <v>56</v>
      </c>
      <c r="F112" s="347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U112" s="272"/>
    </row>
  </sheetData>
  <mergeCells count="35">
    <mergeCell ref="A6:A8"/>
    <mergeCell ref="D6:D8"/>
    <mergeCell ref="A10:A12"/>
    <mergeCell ref="D10:D12"/>
    <mergeCell ref="A14:A16"/>
    <mergeCell ref="D14:D16"/>
    <mergeCell ref="A18:A21"/>
    <mergeCell ref="D18:D21"/>
    <mergeCell ref="A23:A24"/>
    <mergeCell ref="D23:D24"/>
    <mergeCell ref="A27:A29"/>
    <mergeCell ref="D27:D29"/>
    <mergeCell ref="A31:A33"/>
    <mergeCell ref="D31:D33"/>
    <mergeCell ref="A35:A36"/>
    <mergeCell ref="D35:D37"/>
    <mergeCell ref="A40:A41"/>
    <mergeCell ref="D40:D42"/>
    <mergeCell ref="D44:D46"/>
    <mergeCell ref="D48:D50"/>
    <mergeCell ref="D52:D54"/>
    <mergeCell ref="D56:D57"/>
    <mergeCell ref="D59:D61"/>
    <mergeCell ref="D63:D65"/>
    <mergeCell ref="D67:D69"/>
    <mergeCell ref="D71:D73"/>
    <mergeCell ref="D75:D77"/>
    <mergeCell ref="D79:D80"/>
    <mergeCell ref="D86:D88"/>
    <mergeCell ref="D90:D92"/>
    <mergeCell ref="D94:D95"/>
    <mergeCell ref="D97:D98"/>
    <mergeCell ref="D100:D102"/>
    <mergeCell ref="D104:D107"/>
    <mergeCell ref="D109:D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3" colorId="64" zoomScale="73" zoomScaleNormal="73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21" hidden="false" customHeight="false" outlineLevel="0" collapsed="false">
      <c r="A1" s="348" t="s">
        <v>0</v>
      </c>
      <c r="B1" s="348"/>
      <c r="C1" s="348"/>
      <c r="D1" s="348"/>
      <c r="E1" s="348"/>
      <c r="F1" s="348"/>
      <c r="G1" s="348"/>
      <c r="H1" s="348"/>
      <c r="I1" s="348"/>
    </row>
    <row r="2" customFormat="false" ht="16.5" hidden="false" customHeight="false" outlineLevel="0" collapsed="false">
      <c r="A2" s="349" t="s">
        <v>243</v>
      </c>
      <c r="B2" s="349"/>
      <c r="C2" s="349"/>
      <c r="D2" s="349"/>
      <c r="E2" s="349"/>
      <c r="F2" s="349"/>
      <c r="G2" s="349"/>
      <c r="H2" s="349"/>
      <c r="I2" s="349"/>
    </row>
    <row r="3" customFormat="false" ht="21" hidden="false" customHeight="false" outlineLevel="0" collapsed="false">
      <c r="B3" s="350" t="s">
        <v>0</v>
      </c>
      <c r="C3" s="350"/>
      <c r="D3" s="350"/>
      <c r="E3" s="350"/>
      <c r="F3" s="350"/>
      <c r="G3" s="350"/>
      <c r="H3" s="350"/>
    </row>
    <row r="4" customFormat="false" ht="15.75" hidden="false" customHeight="false" outlineLevel="0" collapsed="false">
      <c r="B4" s="351" t="s">
        <v>1</v>
      </c>
      <c r="C4" s="351"/>
      <c r="D4" s="351"/>
      <c r="E4" s="351"/>
      <c r="F4" s="351"/>
      <c r="G4" s="351"/>
      <c r="H4" s="351"/>
    </row>
    <row r="5" customFormat="false" ht="15.75" hidden="false" customHeight="false" outlineLevel="0" collapsed="false">
      <c r="B5" s="352" t="s">
        <v>2</v>
      </c>
      <c r="C5" s="352"/>
      <c r="D5" s="352"/>
      <c r="E5" s="352"/>
      <c r="F5" s="352"/>
      <c r="G5" s="352"/>
      <c r="H5" s="352"/>
    </row>
    <row r="6" customFormat="false" ht="18.75" hidden="false" customHeight="false" outlineLevel="0" collapsed="false">
      <c r="A6" s="353" t="s">
        <v>244</v>
      </c>
      <c r="B6" s="353"/>
      <c r="C6" s="353"/>
      <c r="D6" s="353"/>
      <c r="E6" s="353"/>
      <c r="F6" s="353"/>
      <c r="G6" s="353"/>
      <c r="H6" s="353"/>
      <c r="I6" s="353"/>
    </row>
    <row r="7" customFormat="false" ht="15" hidden="false" customHeight="false" outlineLevel="0" collapsed="false">
      <c r="A7" s="27"/>
      <c r="B7" s="27"/>
      <c r="C7" s="27"/>
      <c r="D7" s="27"/>
      <c r="E7" s="27"/>
      <c r="F7" s="27"/>
    </row>
    <row r="8" customFormat="false" ht="15" hidden="false" customHeight="false" outlineLevel="0" collapsed="false">
      <c r="A8" s="291" t="s">
        <v>245</v>
      </c>
      <c r="B8" s="248" t="s">
        <v>246</v>
      </c>
      <c r="C8" s="291" t="n">
        <v>3</v>
      </c>
      <c r="D8" s="291" t="n">
        <v>2</v>
      </c>
      <c r="E8" s="291" t="n">
        <v>1</v>
      </c>
      <c r="F8" s="27"/>
    </row>
    <row r="9" customFormat="false" ht="15" hidden="false" customHeight="false" outlineLevel="0" collapsed="false">
      <c r="A9" s="291"/>
      <c r="B9" s="27"/>
      <c r="C9" s="27"/>
      <c r="D9" s="27"/>
      <c r="E9" s="27"/>
      <c r="F9" s="27"/>
    </row>
    <row r="10" customFormat="false" ht="15" hidden="false" customHeight="false" outlineLevel="0" collapsed="false">
      <c r="A10" s="291" t="s">
        <v>121</v>
      </c>
      <c r="B10" s="27" t="n">
        <v>57</v>
      </c>
      <c r="C10" s="27" t="n">
        <v>18</v>
      </c>
      <c r="D10" s="27" t="n">
        <v>1</v>
      </c>
      <c r="E10" s="27"/>
      <c r="F10" s="27" t="n">
        <f aca="false">SUM(B10:E10)</f>
        <v>76</v>
      </c>
    </row>
    <row r="11" customFormat="false" ht="15" hidden="false" customHeight="false" outlineLevel="0" collapsed="false">
      <c r="A11" s="291" t="s">
        <v>144</v>
      </c>
      <c r="B11" s="27" t="n">
        <v>53</v>
      </c>
      <c r="C11" s="27" t="n">
        <v>19</v>
      </c>
      <c r="D11" s="27" t="n">
        <v>4</v>
      </c>
      <c r="E11" s="27"/>
      <c r="F11" s="27" t="n">
        <f aca="false">SUM(B11:E11)</f>
        <v>76</v>
      </c>
    </row>
    <row r="12" customFormat="false" ht="15" hidden="false" customHeight="false" outlineLevel="0" collapsed="false">
      <c r="A12" s="291" t="s">
        <v>247</v>
      </c>
      <c r="B12" s="27" t="n">
        <v>42</v>
      </c>
      <c r="C12" s="27" t="n">
        <v>26</v>
      </c>
      <c r="D12" s="27" t="n">
        <v>6</v>
      </c>
      <c r="E12" s="27"/>
      <c r="F12" s="27" t="n">
        <f aca="false">SUM(B12:E12)</f>
        <v>74</v>
      </c>
    </row>
    <row r="13" customFormat="false" ht="15" hidden="false" customHeight="false" outlineLevel="0" collapsed="false">
      <c r="A13" s="291" t="s">
        <v>248</v>
      </c>
      <c r="B13" s="27" t="n">
        <v>42</v>
      </c>
      <c r="C13" s="27" t="n">
        <v>27</v>
      </c>
      <c r="D13" s="27" t="n">
        <v>6</v>
      </c>
      <c r="E13" s="27" t="n">
        <v>1</v>
      </c>
      <c r="F13" s="27" t="n">
        <f aca="false">SUM(B13:E13)</f>
        <v>76</v>
      </c>
    </row>
    <row r="14" customFormat="false" ht="15" hidden="false" customHeight="false" outlineLevel="0" collapsed="false">
      <c r="A14" s="27"/>
      <c r="B14" s="27"/>
      <c r="C14" s="27"/>
      <c r="D14" s="27"/>
      <c r="E14" s="27"/>
      <c r="F14" s="27"/>
    </row>
  </sheetData>
  <mergeCells count="6">
    <mergeCell ref="A1:I1"/>
    <mergeCell ref="A2:I2"/>
    <mergeCell ref="B3:H3"/>
    <mergeCell ref="B4:H4"/>
    <mergeCell ref="B5:H5"/>
    <mergeCell ref="A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LibreOffice/6.0.3.2$Linux_X86_64 LibreOffice_project/00m0$Build-2</Application>
  <Company>CRCE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2014-06-26T04:58:54Z</dcterms:created>
  <dc:creator>Server Room</dc:creator>
  <dc:description/>
  <dc:language>en-IN</dc:language>
  <cp:lastModifiedBy/>
  <cp:lastPrinted>2016-12-08T09:50:22Z</cp:lastPrinted>
  <dcterms:modified xsi:type="dcterms:W3CDTF">2018-09-08T10:40:55Z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