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00" yWindow="0" windowWidth="19300" windowHeight="15460" tabRatio="500"/>
  </bookViews>
  <sheets>
    <sheet name="Table description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7" i="1" l="1"/>
  <c r="E57" i="1"/>
  <c r="D11" i="1"/>
  <c r="E11" i="1"/>
  <c r="D46" i="1"/>
  <c r="E46" i="1"/>
  <c r="D41" i="1"/>
  <c r="E41" i="1"/>
  <c r="D20" i="1"/>
  <c r="E20" i="1"/>
  <c r="D12" i="1"/>
  <c r="E12" i="1"/>
  <c r="D59" i="1"/>
  <c r="E59" i="1"/>
  <c r="D43" i="1"/>
  <c r="E43" i="1"/>
  <c r="D51" i="1"/>
  <c r="E51" i="1"/>
  <c r="D48" i="1"/>
  <c r="E48" i="1"/>
  <c r="D54" i="1"/>
  <c r="E54" i="1"/>
  <c r="D30" i="1"/>
  <c r="E30" i="1"/>
  <c r="D50" i="1"/>
  <c r="E50" i="1"/>
  <c r="D27" i="1"/>
  <c r="E27" i="1"/>
  <c r="D38" i="1"/>
  <c r="E38" i="1"/>
  <c r="D33" i="1"/>
  <c r="E33" i="1"/>
  <c r="D61" i="1"/>
  <c r="E61" i="1"/>
  <c r="D6" i="1"/>
  <c r="E6" i="1"/>
  <c r="D22" i="1"/>
  <c r="E22" i="1"/>
  <c r="D32" i="1"/>
  <c r="E32" i="1"/>
  <c r="D7" i="1"/>
  <c r="E7" i="1"/>
  <c r="D15" i="1"/>
  <c r="E15" i="1"/>
  <c r="D24" i="1"/>
  <c r="E24" i="1"/>
  <c r="D21" i="1"/>
  <c r="E21" i="1"/>
  <c r="D9" i="1"/>
  <c r="E9" i="1"/>
  <c r="D25" i="1"/>
  <c r="E25" i="1"/>
  <c r="D4" i="1"/>
  <c r="E4" i="1"/>
  <c r="D18" i="1"/>
  <c r="E18" i="1"/>
  <c r="D29" i="1"/>
  <c r="E29" i="1"/>
  <c r="D47" i="1"/>
  <c r="E47" i="1"/>
  <c r="D3" i="1"/>
  <c r="E3" i="1"/>
  <c r="D26" i="1"/>
  <c r="E26" i="1"/>
  <c r="D52" i="1"/>
  <c r="E52" i="1"/>
  <c r="D13" i="1"/>
  <c r="E13" i="1"/>
  <c r="D45" i="1"/>
  <c r="E45" i="1"/>
  <c r="D42" i="1"/>
  <c r="E42" i="1"/>
  <c r="D40" i="1"/>
  <c r="E40" i="1"/>
  <c r="D28" i="1"/>
  <c r="E28" i="1"/>
  <c r="D14" i="1"/>
  <c r="E14" i="1"/>
  <c r="D23" i="1"/>
  <c r="E23" i="1"/>
  <c r="D58" i="1"/>
  <c r="E58" i="1"/>
  <c r="D37" i="1"/>
  <c r="E37" i="1"/>
  <c r="D17" i="1"/>
  <c r="E17" i="1"/>
  <c r="D56" i="1"/>
  <c r="E56" i="1"/>
  <c r="D36" i="1"/>
  <c r="E36" i="1"/>
  <c r="D10" i="1"/>
  <c r="E10" i="1"/>
  <c r="D60" i="1"/>
  <c r="E60" i="1"/>
  <c r="D44" i="1"/>
  <c r="E44" i="1"/>
  <c r="D53" i="1"/>
  <c r="E53" i="1"/>
  <c r="D16" i="1"/>
  <c r="E16" i="1"/>
  <c r="D55" i="1"/>
  <c r="E55" i="1"/>
  <c r="D35" i="1"/>
  <c r="E35" i="1"/>
  <c r="D39" i="1"/>
  <c r="E39" i="1"/>
  <c r="D2" i="1"/>
  <c r="E2" i="1"/>
  <c r="D5" i="1"/>
  <c r="E5" i="1"/>
  <c r="D31" i="1"/>
  <c r="E31" i="1"/>
  <c r="D49" i="1"/>
  <c r="E49" i="1"/>
  <c r="D8" i="1"/>
  <c r="E8" i="1"/>
  <c r="D19" i="1"/>
  <c r="E19" i="1"/>
  <c r="E34" i="1"/>
  <c r="D34" i="1"/>
</calcChain>
</file>

<file path=xl/sharedStrings.xml><?xml version="1.0" encoding="utf-8"?>
<sst xmlns="http://schemas.openxmlformats.org/spreadsheetml/2006/main" count="67" uniqueCount="67">
  <si>
    <t>TF</t>
  </si>
  <si>
    <t>Number of HVG targets</t>
  </si>
  <si>
    <t>VRN1</t>
  </si>
  <si>
    <t>BAM8</t>
  </si>
  <si>
    <t>BIM2</t>
  </si>
  <si>
    <t>bZIP50</t>
  </si>
  <si>
    <t>TGA1</t>
  </si>
  <si>
    <t>bZIP68</t>
  </si>
  <si>
    <t>TGA6</t>
  </si>
  <si>
    <t>bZIP28</t>
  </si>
  <si>
    <t>TGA9</t>
  </si>
  <si>
    <t>bZIP44</t>
  </si>
  <si>
    <t>TGA4</t>
  </si>
  <si>
    <t>TGA5</t>
  </si>
  <si>
    <t>GBF3</t>
  </si>
  <si>
    <t>TGA3</t>
  </si>
  <si>
    <t>bZIP3</t>
  </si>
  <si>
    <t>At1g78700</t>
  </si>
  <si>
    <t>At4g36780</t>
  </si>
  <si>
    <t>At4g18890</t>
  </si>
  <si>
    <t>ATHB5</t>
  </si>
  <si>
    <t>PHV</t>
  </si>
  <si>
    <t>ANL2</t>
  </si>
  <si>
    <t>ATHB13</t>
  </si>
  <si>
    <t>HDG1</t>
  </si>
  <si>
    <t>HAT2</t>
  </si>
  <si>
    <t>MYB3R1</t>
  </si>
  <si>
    <t>LHY1</t>
  </si>
  <si>
    <t>AT5G56840</t>
  </si>
  <si>
    <t>RVE1</t>
  </si>
  <si>
    <t>RVE8</t>
  </si>
  <si>
    <t>RVE5</t>
  </si>
  <si>
    <t>RVE4</t>
  </si>
  <si>
    <t>EPR1</t>
  </si>
  <si>
    <t>ANAC050</t>
  </si>
  <si>
    <t>ANAC017</t>
  </si>
  <si>
    <t>ANAC058</t>
  </si>
  <si>
    <t>ANAC053</t>
  </si>
  <si>
    <t>ANAC013</t>
  </si>
  <si>
    <t>ANAC046</t>
  </si>
  <si>
    <t>NAC2</t>
  </si>
  <si>
    <t>ANAC083</t>
  </si>
  <si>
    <t>ANAC047</t>
  </si>
  <si>
    <t>ANAC087</t>
  </si>
  <si>
    <t>NAM</t>
  </si>
  <si>
    <t>ATAF1</t>
  </si>
  <si>
    <t>ANAC079</t>
  </si>
  <si>
    <t>ANAC034</t>
  </si>
  <si>
    <t>REM19</t>
  </si>
  <si>
    <t>NLP7</t>
  </si>
  <si>
    <t>SPL1</t>
  </si>
  <si>
    <t>SPL14</t>
  </si>
  <si>
    <t>GTL1</t>
  </si>
  <si>
    <t>WRKY29</t>
  </si>
  <si>
    <t>WRKY25</t>
  </si>
  <si>
    <t>WRKY33</t>
  </si>
  <si>
    <t>ATHB23</t>
  </si>
  <si>
    <t>ATHB25</t>
  </si>
  <si>
    <t>ATHB34</t>
  </si>
  <si>
    <t>ATHB24</t>
  </si>
  <si>
    <t>AT1G75240</t>
  </si>
  <si>
    <t>AT2G22430</t>
  </si>
  <si>
    <t>Number of targets (in background)</t>
  </si>
  <si>
    <t>Percentage of targets that are HVGs</t>
  </si>
  <si>
    <t>Percentage of HVGs that are targets</t>
  </si>
  <si>
    <t>For each of the 60 TFs with enriched HVGs in their targets, the total number of targets is provided, as well as the number of HVGs they target.</t>
  </si>
  <si>
    <t>Table EV5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</si>
</sst>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F7" sqref="F7"/>
    </sheetView>
  </sheetViews>
  <sheetFormatPr baseColWidth="10" defaultRowHeight="15" x14ac:dyDescent="0"/>
  <sheetData>
    <row r="1" spans="1:1">
      <c r="A1" t="s">
        <v>66</v>
      </c>
    </row>
    <row r="2" spans="1:1">
      <c r="A2" t="s">
        <v>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G7" sqref="G7"/>
    </sheetView>
  </sheetViews>
  <sheetFormatPr baseColWidth="10" defaultRowHeight="15" x14ac:dyDescent="0"/>
  <cols>
    <col min="2" max="2" width="16.1640625" bestFit="1" customWidth="1"/>
    <col min="3" max="3" width="15.5" customWidth="1"/>
    <col min="4" max="4" width="19" customWidth="1"/>
    <col min="5" max="5" width="17.6640625" customWidth="1"/>
  </cols>
  <sheetData>
    <row r="1" spans="1:5" s="1" customFormat="1" ht="30">
      <c r="A1" s="1" t="s">
        <v>0</v>
      </c>
      <c r="B1" s="1" t="s">
        <v>62</v>
      </c>
      <c r="C1" s="1" t="s">
        <v>1</v>
      </c>
      <c r="D1" s="1" t="s">
        <v>63</v>
      </c>
      <c r="E1" s="1" t="s">
        <v>64</v>
      </c>
    </row>
    <row r="2" spans="1:5">
      <c r="A2" t="s">
        <v>56</v>
      </c>
      <c r="B2">
        <v>7047</v>
      </c>
      <c r="C2">
        <v>821</v>
      </c>
      <c r="D2" s="2">
        <f t="shared" ref="D2:D33" si="0">C2/B2*100</f>
        <v>11.650347665673335</v>
      </c>
      <c r="E2" s="2">
        <f t="shared" ref="E2:E33" si="1">C2/1358*100</f>
        <v>60.456553755522826</v>
      </c>
    </row>
    <row r="3" spans="1:5">
      <c r="A3" t="s">
        <v>33</v>
      </c>
      <c r="B3">
        <v>8497</v>
      </c>
      <c r="C3">
        <v>806</v>
      </c>
      <c r="D3" s="2">
        <f t="shared" si="0"/>
        <v>9.4857008355890304</v>
      </c>
      <c r="E3" s="2">
        <f t="shared" si="1"/>
        <v>59.351988217967602</v>
      </c>
    </row>
    <row r="4" spans="1:5">
      <c r="A4" s="3" t="s">
        <v>29</v>
      </c>
      <c r="B4" s="3">
        <v>7705</v>
      </c>
      <c r="C4" s="3">
        <v>765</v>
      </c>
      <c r="D4" s="4">
        <f t="shared" si="0"/>
        <v>9.9286177806619076</v>
      </c>
      <c r="E4" s="4">
        <f t="shared" si="1"/>
        <v>56.332842415316641</v>
      </c>
    </row>
    <row r="5" spans="1:5">
      <c r="A5" t="s">
        <v>57</v>
      </c>
      <c r="B5">
        <v>6537</v>
      </c>
      <c r="C5">
        <v>760</v>
      </c>
      <c r="D5" s="2">
        <f t="shared" si="0"/>
        <v>11.626128193360868</v>
      </c>
      <c r="E5" s="2">
        <f t="shared" si="1"/>
        <v>55.964653902798233</v>
      </c>
    </row>
    <row r="6" spans="1:5" s="3" customFormat="1">
      <c r="A6" t="s">
        <v>20</v>
      </c>
      <c r="B6">
        <v>7133</v>
      </c>
      <c r="C6">
        <v>751</v>
      </c>
      <c r="D6" s="2">
        <f t="shared" si="0"/>
        <v>10.528529370531334</v>
      </c>
      <c r="E6" s="2">
        <f t="shared" si="1"/>
        <v>55.301914580265098</v>
      </c>
    </row>
    <row r="7" spans="1:5">
      <c r="A7" t="s">
        <v>23</v>
      </c>
      <c r="B7">
        <v>6683</v>
      </c>
      <c r="C7">
        <v>749</v>
      </c>
      <c r="D7" s="2">
        <f t="shared" si="0"/>
        <v>11.207541523267993</v>
      </c>
      <c r="E7" s="2">
        <f t="shared" si="1"/>
        <v>55.154639175257735</v>
      </c>
    </row>
    <row r="8" spans="1:5">
      <c r="A8" s="3" t="s">
        <v>60</v>
      </c>
      <c r="B8" s="3">
        <v>5940</v>
      </c>
      <c r="C8" s="3">
        <v>680</v>
      </c>
      <c r="D8" s="4">
        <f t="shared" si="0"/>
        <v>11.447811447811448</v>
      </c>
      <c r="E8" s="4">
        <f t="shared" si="1"/>
        <v>50.073637702503682</v>
      </c>
    </row>
    <row r="9" spans="1:5">
      <c r="A9" s="3" t="s">
        <v>27</v>
      </c>
      <c r="B9" s="3">
        <v>5867</v>
      </c>
      <c r="C9" s="3">
        <v>627</v>
      </c>
      <c r="D9" s="4">
        <f t="shared" si="0"/>
        <v>10.686892790182375</v>
      </c>
      <c r="E9" s="4">
        <f t="shared" si="1"/>
        <v>46.170839469808541</v>
      </c>
    </row>
    <row r="10" spans="1:5">
      <c r="A10" t="s">
        <v>48</v>
      </c>
      <c r="B10">
        <v>5737</v>
      </c>
      <c r="C10">
        <v>609</v>
      </c>
      <c r="D10" s="2">
        <f t="shared" si="0"/>
        <v>10.615304165940387</v>
      </c>
      <c r="E10" s="2">
        <f t="shared" si="1"/>
        <v>44.845360824742272</v>
      </c>
    </row>
    <row r="11" spans="1:5">
      <c r="A11" t="s">
        <v>4</v>
      </c>
      <c r="B11">
        <v>5545</v>
      </c>
      <c r="C11">
        <v>594</v>
      </c>
      <c r="D11" s="2">
        <f t="shared" si="0"/>
        <v>10.712353471596032</v>
      </c>
      <c r="E11" s="2">
        <f t="shared" si="1"/>
        <v>43.740795287187041</v>
      </c>
    </row>
    <row r="12" spans="1:5">
      <c r="A12" t="s">
        <v>8</v>
      </c>
      <c r="B12">
        <v>5452</v>
      </c>
      <c r="C12">
        <v>557</v>
      </c>
      <c r="D12" s="2">
        <f t="shared" si="0"/>
        <v>10.216434336023477</v>
      </c>
      <c r="E12" s="2">
        <f t="shared" si="1"/>
        <v>41.016200294550806</v>
      </c>
    </row>
    <row r="13" spans="1:5">
      <c r="A13" t="s">
        <v>36</v>
      </c>
      <c r="B13">
        <v>4571</v>
      </c>
      <c r="C13">
        <v>532</v>
      </c>
      <c r="D13" s="2">
        <f t="shared" si="0"/>
        <v>11.638591117917304</v>
      </c>
      <c r="E13" s="2">
        <f t="shared" si="1"/>
        <v>39.175257731958766</v>
      </c>
    </row>
    <row r="14" spans="1:5">
      <c r="A14" t="s">
        <v>41</v>
      </c>
      <c r="B14">
        <v>4175</v>
      </c>
      <c r="C14">
        <v>471</v>
      </c>
      <c r="D14" s="2">
        <f t="shared" si="0"/>
        <v>11.281437125748504</v>
      </c>
      <c r="E14" s="2">
        <f t="shared" si="1"/>
        <v>34.683357879234165</v>
      </c>
    </row>
    <row r="15" spans="1:5">
      <c r="A15" t="s">
        <v>24</v>
      </c>
      <c r="B15">
        <v>4030</v>
      </c>
      <c r="C15">
        <v>465</v>
      </c>
      <c r="D15" s="2">
        <f t="shared" si="0"/>
        <v>11.538461538461538</v>
      </c>
      <c r="E15" s="2">
        <f t="shared" si="1"/>
        <v>34.241531664212076</v>
      </c>
    </row>
    <row r="16" spans="1:5">
      <c r="A16" t="s">
        <v>52</v>
      </c>
      <c r="B16">
        <v>4367</v>
      </c>
      <c r="C16">
        <v>448</v>
      </c>
      <c r="D16" s="2">
        <f t="shared" si="0"/>
        <v>10.258758873368446</v>
      </c>
      <c r="E16" s="2">
        <f t="shared" si="1"/>
        <v>32.989690721649481</v>
      </c>
    </row>
    <row r="17" spans="1:5">
      <c r="A17" t="s">
        <v>45</v>
      </c>
      <c r="B17">
        <v>4159</v>
      </c>
      <c r="C17">
        <v>447</v>
      </c>
      <c r="D17" s="2">
        <f t="shared" si="0"/>
        <v>10.747775907670112</v>
      </c>
      <c r="E17" s="2">
        <f t="shared" si="1"/>
        <v>32.916053019145799</v>
      </c>
    </row>
    <row r="18" spans="1:5">
      <c r="A18" t="s">
        <v>30</v>
      </c>
      <c r="B18">
        <v>4177</v>
      </c>
      <c r="C18">
        <v>441</v>
      </c>
      <c r="D18" s="2">
        <f t="shared" si="0"/>
        <v>10.557816614795309</v>
      </c>
      <c r="E18" s="2">
        <f t="shared" si="1"/>
        <v>32.47422680412371</v>
      </c>
    </row>
    <row r="19" spans="1:5">
      <c r="A19" t="s">
        <v>61</v>
      </c>
      <c r="B19">
        <v>4272</v>
      </c>
      <c r="C19">
        <v>440</v>
      </c>
      <c r="D19" s="2">
        <f t="shared" si="0"/>
        <v>10.299625468164795</v>
      </c>
      <c r="E19" s="2">
        <f t="shared" si="1"/>
        <v>32.400589101620028</v>
      </c>
    </row>
    <row r="20" spans="1:5">
      <c r="A20" t="s">
        <v>7</v>
      </c>
      <c r="B20">
        <v>4051</v>
      </c>
      <c r="C20">
        <v>434</v>
      </c>
      <c r="D20" s="2">
        <f t="shared" si="0"/>
        <v>10.71340409775364</v>
      </c>
      <c r="E20" s="2">
        <f t="shared" si="1"/>
        <v>31.958762886597935</v>
      </c>
    </row>
    <row r="21" spans="1:5">
      <c r="A21" t="s">
        <v>26</v>
      </c>
      <c r="B21">
        <v>3930</v>
      </c>
      <c r="C21">
        <v>428</v>
      </c>
      <c r="D21" s="2">
        <f t="shared" si="0"/>
        <v>10.89058524173028</v>
      </c>
      <c r="E21" s="2">
        <f t="shared" si="1"/>
        <v>31.516936671575845</v>
      </c>
    </row>
    <row r="22" spans="1:5">
      <c r="A22" t="s">
        <v>21</v>
      </c>
      <c r="B22">
        <v>3667</v>
      </c>
      <c r="C22">
        <v>408</v>
      </c>
      <c r="D22" s="2">
        <f t="shared" si="0"/>
        <v>11.126261248977366</v>
      </c>
      <c r="E22" s="2">
        <f t="shared" si="1"/>
        <v>30.044182621502209</v>
      </c>
    </row>
    <row r="23" spans="1:5">
      <c r="A23" t="s">
        <v>42</v>
      </c>
      <c r="B23">
        <v>3476</v>
      </c>
      <c r="C23">
        <v>395</v>
      </c>
      <c r="D23" s="2">
        <f t="shared" si="0"/>
        <v>11.363636363636363</v>
      </c>
      <c r="E23" s="2">
        <f t="shared" si="1"/>
        <v>29.086892488954348</v>
      </c>
    </row>
    <row r="24" spans="1:5">
      <c r="A24" t="s">
        <v>25</v>
      </c>
      <c r="B24">
        <v>3560</v>
      </c>
      <c r="C24">
        <v>395</v>
      </c>
      <c r="D24" s="2">
        <f t="shared" si="0"/>
        <v>11.095505617977528</v>
      </c>
      <c r="E24" s="2">
        <f t="shared" si="1"/>
        <v>29.086892488954348</v>
      </c>
    </row>
    <row r="25" spans="1:5">
      <c r="A25" s="3" t="s">
        <v>28</v>
      </c>
      <c r="B25" s="3">
        <v>3386</v>
      </c>
      <c r="C25" s="3">
        <v>386</v>
      </c>
      <c r="D25" s="4">
        <f t="shared" si="0"/>
        <v>11.399881866509155</v>
      </c>
      <c r="E25" s="4">
        <f t="shared" si="1"/>
        <v>28.424153166421206</v>
      </c>
    </row>
    <row r="26" spans="1:5">
      <c r="A26" t="s">
        <v>34</v>
      </c>
      <c r="B26">
        <v>2844</v>
      </c>
      <c r="C26">
        <v>386</v>
      </c>
      <c r="D26" s="2">
        <f t="shared" si="0"/>
        <v>13.572433192686356</v>
      </c>
      <c r="E26" s="2">
        <f t="shared" si="1"/>
        <v>28.424153166421206</v>
      </c>
    </row>
    <row r="27" spans="1:5" s="3" customFormat="1">
      <c r="A27" t="s">
        <v>16</v>
      </c>
      <c r="B27">
        <v>3733</v>
      </c>
      <c r="C27">
        <v>379</v>
      </c>
      <c r="D27" s="2">
        <f t="shared" si="0"/>
        <v>10.152692204661131</v>
      </c>
      <c r="E27" s="2">
        <f t="shared" si="1"/>
        <v>27.908689248895435</v>
      </c>
    </row>
    <row r="28" spans="1:5" s="3" customFormat="1">
      <c r="A28" t="s">
        <v>40</v>
      </c>
      <c r="B28">
        <v>3027</v>
      </c>
      <c r="C28">
        <v>365</v>
      </c>
      <c r="D28" s="2">
        <f t="shared" si="0"/>
        <v>12.058143376280144</v>
      </c>
      <c r="E28" s="2">
        <f t="shared" si="1"/>
        <v>26.877761413843889</v>
      </c>
    </row>
    <row r="29" spans="1:5" s="3" customFormat="1">
      <c r="A29" t="s">
        <v>31</v>
      </c>
      <c r="B29">
        <v>3155</v>
      </c>
      <c r="C29">
        <v>345</v>
      </c>
      <c r="D29" s="2">
        <f t="shared" si="0"/>
        <v>10.935023771790808</v>
      </c>
      <c r="E29" s="2">
        <f t="shared" si="1"/>
        <v>25.405007363770249</v>
      </c>
    </row>
    <row r="30" spans="1:5">
      <c r="A30" t="s">
        <v>14</v>
      </c>
      <c r="B30">
        <v>3180</v>
      </c>
      <c r="C30">
        <v>337</v>
      </c>
      <c r="D30" s="2">
        <f t="shared" si="0"/>
        <v>10.59748427672956</v>
      </c>
      <c r="E30" s="2">
        <f t="shared" si="1"/>
        <v>24.815905743740796</v>
      </c>
    </row>
    <row r="31" spans="1:5">
      <c r="A31" t="s">
        <v>58</v>
      </c>
      <c r="B31">
        <v>2779</v>
      </c>
      <c r="C31">
        <v>331</v>
      </c>
      <c r="D31" s="2">
        <f t="shared" si="0"/>
        <v>11.910759265922993</v>
      </c>
      <c r="E31" s="2">
        <f t="shared" si="1"/>
        <v>24.374079528718703</v>
      </c>
    </row>
    <row r="32" spans="1:5" s="3" customFormat="1">
      <c r="A32" t="s">
        <v>22</v>
      </c>
      <c r="B32">
        <v>2682</v>
      </c>
      <c r="C32">
        <v>310</v>
      </c>
      <c r="D32" s="2">
        <f t="shared" si="0"/>
        <v>11.558538404175989</v>
      </c>
      <c r="E32" s="2">
        <f t="shared" si="1"/>
        <v>22.827687776141385</v>
      </c>
    </row>
    <row r="33" spans="1:5">
      <c r="A33" t="s">
        <v>18</v>
      </c>
      <c r="B33">
        <v>2768</v>
      </c>
      <c r="C33">
        <v>307</v>
      </c>
      <c r="D33" s="2">
        <f t="shared" si="0"/>
        <v>11.091040462427745</v>
      </c>
      <c r="E33" s="2">
        <f t="shared" si="1"/>
        <v>22.60677466863034</v>
      </c>
    </row>
    <row r="34" spans="1:5">
      <c r="A34" t="s">
        <v>2</v>
      </c>
      <c r="B34">
        <v>2601</v>
      </c>
      <c r="C34">
        <v>284</v>
      </c>
      <c r="D34" s="2">
        <f t="shared" ref="D34:D61" si="2">C34/B34*100</f>
        <v>10.918877354863515</v>
      </c>
      <c r="E34" s="2">
        <f t="shared" ref="E34:E61" si="3">C34/1358*100</f>
        <v>20.913107511045656</v>
      </c>
    </row>
    <row r="35" spans="1:5">
      <c r="A35" t="s">
        <v>54</v>
      </c>
      <c r="B35">
        <v>2642</v>
      </c>
      <c r="C35">
        <v>283</v>
      </c>
      <c r="D35" s="2">
        <f t="shared" si="2"/>
        <v>10.711582134746404</v>
      </c>
      <c r="E35" s="2">
        <f t="shared" si="3"/>
        <v>20.839469808541974</v>
      </c>
    </row>
    <row r="36" spans="1:5">
      <c r="A36" t="s">
        <v>47</v>
      </c>
      <c r="B36">
        <v>2622</v>
      </c>
      <c r="C36">
        <v>281</v>
      </c>
      <c r="D36" s="2">
        <f t="shared" si="2"/>
        <v>10.717009916094584</v>
      </c>
      <c r="E36" s="2">
        <f t="shared" si="3"/>
        <v>20.692194403534607</v>
      </c>
    </row>
    <row r="37" spans="1:5">
      <c r="A37" t="s">
        <v>44</v>
      </c>
      <c r="B37">
        <v>2349</v>
      </c>
      <c r="C37">
        <v>280</v>
      </c>
      <c r="D37" s="2">
        <f t="shared" si="2"/>
        <v>11.919965942954448</v>
      </c>
      <c r="E37" s="2">
        <f t="shared" si="3"/>
        <v>20.618556701030926</v>
      </c>
    </row>
    <row r="38" spans="1:5">
      <c r="A38" t="s">
        <v>17</v>
      </c>
      <c r="B38">
        <v>2407</v>
      </c>
      <c r="C38">
        <v>273</v>
      </c>
      <c r="D38" s="2">
        <f t="shared" si="2"/>
        <v>11.341919401744912</v>
      </c>
      <c r="E38" s="2">
        <f t="shared" si="3"/>
        <v>20.103092783505154</v>
      </c>
    </row>
    <row r="39" spans="1:5">
      <c r="A39" s="3" t="s">
        <v>55</v>
      </c>
      <c r="B39" s="3">
        <v>2404</v>
      </c>
      <c r="C39" s="3">
        <v>255</v>
      </c>
      <c r="D39" s="4">
        <f t="shared" si="2"/>
        <v>10.607321131447588</v>
      </c>
      <c r="E39" s="4">
        <f t="shared" si="3"/>
        <v>18.777614138438881</v>
      </c>
    </row>
    <row r="40" spans="1:5">
      <c r="A40" t="s">
        <v>39</v>
      </c>
      <c r="B40">
        <v>1896</v>
      </c>
      <c r="C40">
        <v>255</v>
      </c>
      <c r="D40" s="2">
        <f t="shared" si="2"/>
        <v>13.449367088607595</v>
      </c>
      <c r="E40" s="2">
        <f t="shared" si="3"/>
        <v>18.777614138438881</v>
      </c>
    </row>
    <row r="41" spans="1:5">
      <c r="A41" s="3" t="s">
        <v>6</v>
      </c>
      <c r="B41" s="3">
        <v>2069</v>
      </c>
      <c r="C41" s="3">
        <v>245</v>
      </c>
      <c r="D41" s="4">
        <f t="shared" si="2"/>
        <v>11.841469308844852</v>
      </c>
      <c r="E41" s="4">
        <f t="shared" si="3"/>
        <v>18.041237113402062</v>
      </c>
    </row>
    <row r="42" spans="1:5">
      <c r="A42" t="s">
        <v>38</v>
      </c>
      <c r="B42">
        <v>1742</v>
      </c>
      <c r="C42">
        <v>241</v>
      </c>
      <c r="D42" s="2">
        <f t="shared" si="2"/>
        <v>13.83467278989667</v>
      </c>
      <c r="E42" s="2">
        <f t="shared" si="3"/>
        <v>17.746686303387335</v>
      </c>
    </row>
    <row r="43" spans="1:5">
      <c r="A43" t="s">
        <v>10</v>
      </c>
      <c r="B43">
        <v>2075</v>
      </c>
      <c r="C43">
        <v>238</v>
      </c>
      <c r="D43" s="2">
        <f t="shared" si="2"/>
        <v>11.469879518072288</v>
      </c>
      <c r="E43" s="2">
        <f t="shared" si="3"/>
        <v>17.525773195876287</v>
      </c>
    </row>
    <row r="44" spans="1:5">
      <c r="A44" t="s">
        <v>50</v>
      </c>
      <c r="B44">
        <v>1947</v>
      </c>
      <c r="C44">
        <v>236</v>
      </c>
      <c r="D44" s="2">
        <f t="shared" si="2"/>
        <v>12.121212121212121</v>
      </c>
      <c r="E44" s="2">
        <f t="shared" si="3"/>
        <v>17.378497790868924</v>
      </c>
    </row>
    <row r="45" spans="1:5">
      <c r="A45" t="s">
        <v>37</v>
      </c>
      <c r="B45">
        <v>1642</v>
      </c>
      <c r="C45">
        <v>235</v>
      </c>
      <c r="D45" s="2">
        <f t="shared" si="2"/>
        <v>14.311814859926919</v>
      </c>
      <c r="E45" s="2">
        <f t="shared" si="3"/>
        <v>17.304860088365242</v>
      </c>
    </row>
    <row r="46" spans="1:5">
      <c r="A46" t="s">
        <v>5</v>
      </c>
      <c r="B46">
        <v>1866</v>
      </c>
      <c r="C46">
        <v>226</v>
      </c>
      <c r="D46" s="2">
        <f t="shared" si="2"/>
        <v>12.111468381564846</v>
      </c>
      <c r="E46" s="2">
        <f t="shared" si="3"/>
        <v>16.642120765832104</v>
      </c>
    </row>
    <row r="47" spans="1:5">
      <c r="A47" s="3" t="s">
        <v>32</v>
      </c>
      <c r="B47" s="3">
        <v>2020</v>
      </c>
      <c r="C47" s="3">
        <v>223</v>
      </c>
      <c r="D47" s="4">
        <f t="shared" si="2"/>
        <v>11.03960396039604</v>
      </c>
      <c r="E47" s="4">
        <f t="shared" si="3"/>
        <v>16.421207658321059</v>
      </c>
    </row>
    <row r="48" spans="1:5">
      <c r="A48" t="s">
        <v>12</v>
      </c>
      <c r="B48">
        <v>1891</v>
      </c>
      <c r="C48">
        <v>218</v>
      </c>
      <c r="D48" s="2">
        <f t="shared" si="2"/>
        <v>11.528291909042835</v>
      </c>
      <c r="E48" s="2">
        <f t="shared" si="3"/>
        <v>16.053019145802651</v>
      </c>
    </row>
    <row r="49" spans="1:5">
      <c r="A49" t="s">
        <v>59</v>
      </c>
      <c r="B49">
        <v>1819</v>
      </c>
      <c r="C49">
        <v>215</v>
      </c>
      <c r="D49" s="2">
        <f t="shared" si="2"/>
        <v>11.819681143485433</v>
      </c>
      <c r="E49" s="2">
        <f t="shared" si="3"/>
        <v>15.832106038291604</v>
      </c>
    </row>
    <row r="50" spans="1:5">
      <c r="A50" t="s">
        <v>15</v>
      </c>
      <c r="B50">
        <v>1696</v>
      </c>
      <c r="C50">
        <v>192</v>
      </c>
      <c r="D50" s="2">
        <f t="shared" si="2"/>
        <v>11.320754716981133</v>
      </c>
      <c r="E50" s="2">
        <f t="shared" si="3"/>
        <v>14.138438880706921</v>
      </c>
    </row>
    <row r="51" spans="1:5">
      <c r="A51" t="s">
        <v>11</v>
      </c>
      <c r="B51">
        <v>1544</v>
      </c>
      <c r="C51">
        <v>185</v>
      </c>
      <c r="D51" s="2">
        <f t="shared" si="2"/>
        <v>11.981865284974093</v>
      </c>
      <c r="E51" s="2">
        <f t="shared" si="3"/>
        <v>13.622974963181148</v>
      </c>
    </row>
    <row r="52" spans="1:5">
      <c r="A52" t="s">
        <v>35</v>
      </c>
      <c r="B52">
        <v>1107</v>
      </c>
      <c r="C52">
        <v>180</v>
      </c>
      <c r="D52" s="2">
        <f t="shared" si="2"/>
        <v>16.260162601626014</v>
      </c>
      <c r="E52" s="2">
        <f t="shared" si="3"/>
        <v>13.25478645066274</v>
      </c>
    </row>
    <row r="53" spans="1:5">
      <c r="A53" t="s">
        <v>51</v>
      </c>
      <c r="B53">
        <v>1185</v>
      </c>
      <c r="C53">
        <v>156</v>
      </c>
      <c r="D53" s="2">
        <f t="shared" si="2"/>
        <v>13.164556962025317</v>
      </c>
      <c r="E53" s="2">
        <f t="shared" si="3"/>
        <v>11.487481590574374</v>
      </c>
    </row>
    <row r="54" spans="1:5">
      <c r="A54" t="s">
        <v>13</v>
      </c>
      <c r="B54">
        <v>1277</v>
      </c>
      <c r="C54">
        <v>156</v>
      </c>
      <c r="D54" s="2">
        <f t="shared" si="2"/>
        <v>12.216131558339859</v>
      </c>
      <c r="E54" s="2">
        <f t="shared" si="3"/>
        <v>11.487481590574374</v>
      </c>
    </row>
    <row r="55" spans="1:5" s="3" customFormat="1">
      <c r="A55" t="s">
        <v>53</v>
      </c>
      <c r="B55">
        <v>1286</v>
      </c>
      <c r="C55">
        <v>155</v>
      </c>
      <c r="D55" s="2">
        <f t="shared" si="2"/>
        <v>12.052877138413685</v>
      </c>
      <c r="E55" s="2">
        <f t="shared" si="3"/>
        <v>11.413843888070693</v>
      </c>
    </row>
    <row r="56" spans="1:5">
      <c r="A56" t="s">
        <v>46</v>
      </c>
      <c r="B56">
        <v>1090</v>
      </c>
      <c r="C56">
        <v>143</v>
      </c>
      <c r="D56" s="2">
        <f t="shared" si="2"/>
        <v>13.119266055045872</v>
      </c>
      <c r="E56" s="2">
        <f t="shared" si="3"/>
        <v>10.530191458026509</v>
      </c>
    </row>
    <row r="57" spans="1:5">
      <c r="A57" t="s">
        <v>3</v>
      </c>
      <c r="B57">
        <v>1098</v>
      </c>
      <c r="C57">
        <v>140</v>
      </c>
      <c r="D57" s="2">
        <f t="shared" si="2"/>
        <v>12.750455373406194</v>
      </c>
      <c r="E57" s="2">
        <f t="shared" si="3"/>
        <v>10.309278350515463</v>
      </c>
    </row>
    <row r="58" spans="1:5">
      <c r="A58" t="s">
        <v>43</v>
      </c>
      <c r="B58">
        <v>812</v>
      </c>
      <c r="C58">
        <v>120</v>
      </c>
      <c r="D58" s="2">
        <f t="shared" si="2"/>
        <v>14.77832512315271</v>
      </c>
      <c r="E58" s="2">
        <f t="shared" si="3"/>
        <v>8.8365243004418268</v>
      </c>
    </row>
    <row r="59" spans="1:5">
      <c r="A59" t="s">
        <v>9</v>
      </c>
      <c r="B59">
        <v>877</v>
      </c>
      <c r="C59">
        <v>117</v>
      </c>
      <c r="D59" s="2">
        <f t="shared" si="2"/>
        <v>13.340935005701255</v>
      </c>
      <c r="E59" s="2">
        <f t="shared" si="3"/>
        <v>8.6156111929307801</v>
      </c>
    </row>
    <row r="60" spans="1:5">
      <c r="A60" t="s">
        <v>49</v>
      </c>
      <c r="B60">
        <v>520</v>
      </c>
      <c r="C60">
        <v>80</v>
      </c>
      <c r="D60" s="2">
        <f t="shared" si="2"/>
        <v>15.384615384615385</v>
      </c>
      <c r="E60" s="2">
        <f t="shared" si="3"/>
        <v>5.8910162002945503</v>
      </c>
    </row>
    <row r="61" spans="1:5">
      <c r="A61" t="s">
        <v>19</v>
      </c>
      <c r="B61">
        <v>418</v>
      </c>
      <c r="C61">
        <v>58</v>
      </c>
      <c r="D61" s="2">
        <f t="shared" si="2"/>
        <v>13.875598086124402</v>
      </c>
      <c r="E61" s="2">
        <f t="shared" si="3"/>
        <v>4.2709867452135493</v>
      </c>
    </row>
  </sheetData>
  <sortState ref="A2:E61">
    <sortCondition descending="1" ref="E2:E6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description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2018-10-01T14:34:06Z</dcterms:created>
  <dcterms:modified xsi:type="dcterms:W3CDTF">2018-10-25T09:02:08Z</dcterms:modified>
</cp:coreProperties>
</file>