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ocuments\Work\Tara\Mental Health Project\Written Publications\Annual report\2022 Report\Data Tables\"/>
    </mc:Choice>
  </mc:AlternateContent>
  <xr:revisionPtr revIDLastSave="0" documentId="13_ncr:1_{F4475B14-D8E5-4217-9C4A-BFF9FDD5F5AF}" xr6:coauthVersionLast="47" xr6:coauthVersionMax="47" xr10:uidLastSave="{00000000-0000-0000-0000-000000000000}"/>
  <bookViews>
    <workbookView xWindow="-108" yWindow="-108" windowWidth="23256" windowHeight="12576" xr2:uid="{8D5962F0-7D61-42C2-B0A3-4DF511371D25}"/>
  </bookViews>
  <sheets>
    <sheet name="Country &amp; Region Data" sheetId="3" r:id="rId1"/>
    <sheet name="2020-2022 Change" sheetId="4" r:id="rId2"/>
    <sheet name="Age" sheetId="6" r:id="rId3"/>
    <sheet name="Gender" sheetId="10" r:id="rId4"/>
    <sheet name="Age x Gender" sheetId="9" r:id="rId5"/>
    <sheet name="Education &amp; Employmen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4" l="1"/>
  <c r="O68" i="3"/>
  <c r="BB72" i="6"/>
  <c r="BA72" i="6"/>
  <c r="FR72" i="6"/>
  <c r="FQ72" i="6"/>
  <c r="ET72" i="6"/>
  <c r="ES72" i="6"/>
  <c r="DV72" i="6"/>
  <c r="DU72" i="6"/>
  <c r="CX72" i="6"/>
  <c r="CW72" i="6"/>
  <c r="BZ72" i="6"/>
  <c r="BY72" i="6"/>
  <c r="AD72" i="6"/>
  <c r="AC72" i="6"/>
  <c r="CX77" i="6" l="1"/>
  <c r="CX76" i="6"/>
  <c r="CW7" i="6"/>
  <c r="CX7" i="6"/>
  <c r="CW8" i="6"/>
  <c r="CX8" i="6"/>
  <c r="CW9" i="6"/>
  <c r="CX9" i="6"/>
  <c r="CW10" i="6"/>
  <c r="CX10" i="6"/>
  <c r="CW11" i="6"/>
  <c r="CX11" i="6"/>
  <c r="CW12" i="6"/>
  <c r="CX12" i="6"/>
  <c r="CW13" i="6"/>
  <c r="CX13" i="6"/>
  <c r="CW14" i="6"/>
  <c r="CX14" i="6"/>
  <c r="CW15" i="6"/>
  <c r="CX15" i="6"/>
  <c r="CW16" i="6"/>
  <c r="CX16" i="6"/>
  <c r="CW17" i="6"/>
  <c r="CX17" i="6"/>
  <c r="CW18" i="6"/>
  <c r="CX18" i="6"/>
  <c r="CW19" i="6"/>
  <c r="CX19" i="6"/>
  <c r="CW20" i="6"/>
  <c r="CX20" i="6"/>
  <c r="CW21" i="6"/>
  <c r="CX21" i="6"/>
  <c r="CW22" i="6"/>
  <c r="CX22" i="6"/>
  <c r="CW23" i="6"/>
  <c r="CX23" i="6"/>
  <c r="CW24" i="6"/>
  <c r="CX24" i="6"/>
  <c r="CW25" i="6"/>
  <c r="CX25" i="6"/>
  <c r="CW26" i="6"/>
  <c r="CX26" i="6"/>
  <c r="CW27" i="6"/>
  <c r="CX27" i="6"/>
  <c r="CW28" i="6"/>
  <c r="CX28" i="6"/>
  <c r="CW29" i="6"/>
  <c r="CX29" i="6"/>
  <c r="CW30" i="6"/>
  <c r="CX30" i="6"/>
  <c r="CW31" i="6"/>
  <c r="CX31" i="6"/>
  <c r="CW32" i="6"/>
  <c r="CX32" i="6"/>
  <c r="CW33" i="6"/>
  <c r="CX33" i="6"/>
  <c r="CW34" i="6"/>
  <c r="CX34" i="6"/>
  <c r="CW35" i="6"/>
  <c r="CX35" i="6"/>
  <c r="CW36" i="6"/>
  <c r="CX36" i="6"/>
  <c r="CW37" i="6"/>
  <c r="CX37" i="6"/>
  <c r="CW38" i="6"/>
  <c r="CX38" i="6"/>
  <c r="CW39" i="6"/>
  <c r="CX39" i="6"/>
  <c r="CW40" i="6"/>
  <c r="CX40" i="6"/>
  <c r="CW41" i="6"/>
  <c r="CX41" i="6"/>
  <c r="CW42" i="6"/>
  <c r="CX42" i="6"/>
  <c r="CW43" i="6"/>
  <c r="CX43" i="6"/>
  <c r="CW44" i="6"/>
  <c r="CX44" i="6"/>
  <c r="CW45" i="6"/>
  <c r="CX45" i="6"/>
  <c r="CW46" i="6"/>
  <c r="CX46" i="6"/>
  <c r="CW47" i="6"/>
  <c r="CX47" i="6"/>
  <c r="CW48" i="6"/>
  <c r="CX48" i="6"/>
  <c r="CW49" i="6"/>
  <c r="CX49" i="6"/>
  <c r="CW50" i="6"/>
  <c r="CX50" i="6"/>
  <c r="CW51" i="6"/>
  <c r="CX51" i="6"/>
  <c r="CW52" i="6"/>
  <c r="CX52" i="6"/>
  <c r="CW53" i="6"/>
  <c r="CX53" i="6"/>
  <c r="CW54" i="6"/>
  <c r="CX54" i="6"/>
  <c r="CW55" i="6"/>
  <c r="CX55" i="6"/>
  <c r="CW56" i="6"/>
  <c r="CX56" i="6"/>
  <c r="CW57" i="6"/>
  <c r="CX57" i="6"/>
  <c r="CW58" i="6"/>
  <c r="CX58" i="6"/>
  <c r="CW59" i="6"/>
  <c r="CX59" i="6"/>
  <c r="CW60" i="6"/>
  <c r="CX60" i="6"/>
  <c r="CW61" i="6"/>
  <c r="CX61" i="6"/>
  <c r="CW62" i="6"/>
  <c r="CX62" i="6"/>
  <c r="CW63" i="6"/>
  <c r="CX63" i="6"/>
  <c r="CW64" i="6"/>
  <c r="CX64" i="6"/>
  <c r="CW65" i="6"/>
  <c r="CX65" i="6"/>
  <c r="CW66" i="6"/>
  <c r="CX66" i="6"/>
  <c r="CW67" i="6"/>
  <c r="CX67" i="6"/>
  <c r="CW68" i="6"/>
  <c r="CX68" i="6"/>
  <c r="BZ88" i="6"/>
  <c r="BZ89" i="6"/>
  <c r="BZ90" i="6"/>
  <c r="BZ91" i="6"/>
  <c r="BZ92" i="6"/>
  <c r="BZ93" i="6"/>
  <c r="BY78" i="6"/>
  <c r="BZ78" i="6"/>
  <c r="BY79" i="6"/>
  <c r="BZ79" i="6"/>
  <c r="BY80" i="6"/>
  <c r="BZ80" i="6"/>
  <c r="BY81" i="6"/>
  <c r="BZ81" i="6"/>
  <c r="BY82" i="6"/>
  <c r="BZ82" i="6"/>
  <c r="BY83" i="6"/>
  <c r="BZ83" i="6"/>
  <c r="CX80" i="6"/>
  <c r="CX93" i="6"/>
  <c r="CX92" i="6"/>
  <c r="CW92" i="6"/>
  <c r="AC5" i="6"/>
  <c r="AD5" i="6"/>
  <c r="FR93" i="6"/>
  <c r="ET92" i="6"/>
  <c r="ET82" i="6"/>
  <c r="ES7" i="6"/>
  <c r="ET7" i="6"/>
  <c r="ES8" i="6"/>
  <c r="ET8" i="6"/>
  <c r="ES9" i="6"/>
  <c r="ET9" i="6"/>
  <c r="ES10" i="6"/>
  <c r="ET10" i="6"/>
  <c r="ES11" i="6"/>
  <c r="ET11" i="6"/>
  <c r="ES12" i="6"/>
  <c r="ET12" i="6"/>
  <c r="ES13" i="6"/>
  <c r="ET13" i="6"/>
  <c r="ES14" i="6"/>
  <c r="ET14" i="6"/>
  <c r="ES15" i="6"/>
  <c r="ET15" i="6"/>
  <c r="ES16" i="6"/>
  <c r="ET16" i="6"/>
  <c r="ES17" i="6"/>
  <c r="ET17" i="6"/>
  <c r="ES18" i="6"/>
  <c r="ET18" i="6"/>
  <c r="ES19" i="6"/>
  <c r="ET19" i="6"/>
  <c r="ES20" i="6"/>
  <c r="ET20" i="6"/>
  <c r="ES21" i="6"/>
  <c r="ET21" i="6"/>
  <c r="ES22" i="6"/>
  <c r="ET22" i="6"/>
  <c r="ES23" i="6"/>
  <c r="ET23" i="6"/>
  <c r="ES24" i="6"/>
  <c r="ET24" i="6"/>
  <c r="ES25" i="6"/>
  <c r="ET25" i="6"/>
  <c r="ES26" i="6"/>
  <c r="ET26" i="6"/>
  <c r="ES27" i="6"/>
  <c r="ET27" i="6"/>
  <c r="ES28" i="6"/>
  <c r="ET28" i="6"/>
  <c r="ES29" i="6"/>
  <c r="ET29" i="6"/>
  <c r="ES30" i="6"/>
  <c r="ET30" i="6"/>
  <c r="ES31" i="6"/>
  <c r="ET31" i="6"/>
  <c r="ES32" i="6"/>
  <c r="ET32" i="6"/>
  <c r="ES33" i="6"/>
  <c r="ET33" i="6"/>
  <c r="ES34" i="6"/>
  <c r="ET34" i="6"/>
  <c r="ES35" i="6"/>
  <c r="ET35" i="6"/>
  <c r="ES36" i="6"/>
  <c r="ET36" i="6"/>
  <c r="ES37" i="6"/>
  <c r="ET37" i="6"/>
  <c r="ES38" i="6"/>
  <c r="ET38" i="6"/>
  <c r="ES39" i="6"/>
  <c r="ET39" i="6"/>
  <c r="ES40" i="6"/>
  <c r="ET40" i="6"/>
  <c r="ES41" i="6"/>
  <c r="ET41" i="6"/>
  <c r="ES42" i="6"/>
  <c r="ET42" i="6"/>
  <c r="ES43" i="6"/>
  <c r="ET43" i="6"/>
  <c r="ES44" i="6"/>
  <c r="ET44" i="6"/>
  <c r="ES45" i="6"/>
  <c r="ET45" i="6"/>
  <c r="ES46" i="6"/>
  <c r="ET46" i="6"/>
  <c r="ES47" i="6"/>
  <c r="ET47" i="6"/>
  <c r="ES48" i="6"/>
  <c r="ET48" i="6"/>
  <c r="ES49" i="6"/>
  <c r="ET49" i="6"/>
  <c r="ES50" i="6"/>
  <c r="ET50" i="6"/>
  <c r="ES51" i="6"/>
  <c r="ET51" i="6"/>
  <c r="ES52" i="6"/>
  <c r="ET52" i="6"/>
  <c r="ES53" i="6"/>
  <c r="ET53" i="6"/>
  <c r="ES54" i="6"/>
  <c r="ET54" i="6"/>
  <c r="ES55" i="6"/>
  <c r="ET55" i="6"/>
  <c r="ES56" i="6"/>
  <c r="ET56" i="6"/>
  <c r="ES57" i="6"/>
  <c r="ET57" i="6"/>
  <c r="ES58" i="6"/>
  <c r="ET58" i="6"/>
  <c r="ES59" i="6"/>
  <c r="ET59" i="6"/>
  <c r="ES60" i="6"/>
  <c r="ET60" i="6"/>
  <c r="ES61" i="6"/>
  <c r="ET61" i="6"/>
  <c r="ES62" i="6"/>
  <c r="ET62" i="6"/>
  <c r="ES63" i="6"/>
  <c r="ET63" i="6"/>
  <c r="ES64" i="6"/>
  <c r="ET64" i="6"/>
  <c r="ES65" i="6"/>
  <c r="ET65" i="6"/>
  <c r="ES66" i="6"/>
  <c r="ET66" i="6"/>
  <c r="ES67" i="6"/>
  <c r="ET67" i="6"/>
  <c r="ES68" i="6"/>
  <c r="ET68" i="6"/>
  <c r="ET6" i="6"/>
  <c r="ES6" i="6"/>
  <c r="FR92" i="6"/>
  <c r="FQ92" i="6"/>
  <c r="FR91" i="6"/>
  <c r="FQ91" i="6"/>
  <c r="FR5" i="6"/>
  <c r="FQ5" i="6"/>
  <c r="FR68" i="6"/>
  <c r="FQ6" i="6"/>
  <c r="FR6" i="6"/>
  <c r="FQ7" i="6"/>
  <c r="FR7" i="6"/>
  <c r="FQ8" i="6"/>
  <c r="FR8" i="6"/>
  <c r="FQ9" i="6"/>
  <c r="FR9" i="6"/>
  <c r="FQ10" i="6"/>
  <c r="FR10" i="6"/>
  <c r="FQ11" i="6"/>
  <c r="FR11" i="6"/>
  <c r="FQ12" i="6"/>
  <c r="FR12" i="6"/>
  <c r="FQ13" i="6"/>
  <c r="FR13" i="6"/>
  <c r="FQ14" i="6"/>
  <c r="FR14" i="6"/>
  <c r="FQ15" i="6"/>
  <c r="FR15" i="6"/>
  <c r="FQ16" i="6"/>
  <c r="FR16" i="6"/>
  <c r="FQ17" i="6"/>
  <c r="FR17" i="6"/>
  <c r="FQ18" i="6"/>
  <c r="FR18" i="6"/>
  <c r="FQ19" i="6"/>
  <c r="FR19" i="6"/>
  <c r="FQ20" i="6"/>
  <c r="FR20" i="6"/>
  <c r="FQ21" i="6"/>
  <c r="FR21" i="6"/>
  <c r="FQ22" i="6"/>
  <c r="FR22" i="6"/>
  <c r="FQ23" i="6"/>
  <c r="FR23" i="6"/>
  <c r="FQ24" i="6"/>
  <c r="FR24" i="6"/>
  <c r="FQ25" i="6"/>
  <c r="FR25" i="6"/>
  <c r="FQ26" i="6"/>
  <c r="FR26" i="6"/>
  <c r="FQ27" i="6"/>
  <c r="FR27" i="6"/>
  <c r="FQ28" i="6"/>
  <c r="FR28" i="6"/>
  <c r="FQ29" i="6"/>
  <c r="FR29" i="6"/>
  <c r="FQ30" i="6"/>
  <c r="FR30" i="6"/>
  <c r="FQ31" i="6"/>
  <c r="FR31" i="6"/>
  <c r="FQ32" i="6"/>
  <c r="FR32" i="6"/>
  <c r="FQ33" i="6"/>
  <c r="FR33" i="6"/>
  <c r="FQ34" i="6"/>
  <c r="FR34" i="6"/>
  <c r="FQ35" i="6"/>
  <c r="FR35" i="6"/>
  <c r="FQ36" i="6"/>
  <c r="FR36" i="6"/>
  <c r="FQ37" i="6"/>
  <c r="FR37" i="6"/>
  <c r="FQ38" i="6"/>
  <c r="FR38" i="6"/>
  <c r="FQ39" i="6"/>
  <c r="FR39" i="6"/>
  <c r="FQ40" i="6"/>
  <c r="FR40" i="6"/>
  <c r="FQ41" i="6"/>
  <c r="FR41" i="6"/>
  <c r="FQ42" i="6"/>
  <c r="FR42" i="6"/>
  <c r="FQ43" i="6"/>
  <c r="FR43" i="6"/>
  <c r="FQ44" i="6"/>
  <c r="FR44" i="6"/>
  <c r="FQ45" i="6"/>
  <c r="FR45" i="6"/>
  <c r="FQ46" i="6"/>
  <c r="FR46" i="6"/>
  <c r="FQ47" i="6"/>
  <c r="FR47" i="6"/>
  <c r="FQ48" i="6"/>
  <c r="FR48" i="6"/>
  <c r="FQ49" i="6"/>
  <c r="FR49" i="6"/>
  <c r="FQ50" i="6"/>
  <c r="FR50" i="6"/>
  <c r="FQ51" i="6"/>
  <c r="FR51" i="6"/>
  <c r="FQ52" i="6"/>
  <c r="FR52" i="6"/>
  <c r="FQ53" i="6"/>
  <c r="FR53" i="6"/>
  <c r="FQ54" i="6"/>
  <c r="FR54" i="6"/>
  <c r="FQ55" i="6"/>
  <c r="FR55" i="6"/>
  <c r="FQ56" i="6"/>
  <c r="FR56" i="6"/>
  <c r="FQ57" i="6"/>
  <c r="FR57" i="6"/>
  <c r="FQ58" i="6"/>
  <c r="FR58" i="6"/>
  <c r="FQ59" i="6"/>
  <c r="FR59" i="6"/>
  <c r="FQ60" i="6"/>
  <c r="FR60" i="6"/>
  <c r="FQ61" i="6"/>
  <c r="FR61" i="6"/>
  <c r="FQ62" i="6"/>
  <c r="FR62" i="6"/>
  <c r="FQ63" i="6"/>
  <c r="FR63" i="6"/>
  <c r="FQ64" i="6"/>
  <c r="FR64" i="6"/>
  <c r="FQ65" i="6"/>
  <c r="FR65" i="6"/>
  <c r="FQ66" i="6"/>
  <c r="FR66" i="6"/>
  <c r="FQ67" i="6"/>
  <c r="FR67" i="6"/>
  <c r="FQ68" i="6"/>
  <c r="DU62" i="6"/>
  <c r="DV62" i="6"/>
  <c r="DU63" i="6"/>
  <c r="DV63" i="6"/>
  <c r="DU64" i="6"/>
  <c r="DV64" i="6"/>
  <c r="DU65" i="6"/>
  <c r="DV65" i="6"/>
  <c r="DU66" i="6"/>
  <c r="DV66" i="6"/>
  <c r="DU92" i="6"/>
  <c r="DV92" i="6"/>
  <c r="ES92" i="6"/>
  <c r="BY93" i="6" l="1"/>
  <c r="BA92" i="6"/>
  <c r="BB92" i="6"/>
  <c r="BY92" i="6"/>
  <c r="BY62" i="6"/>
  <c r="BZ62" i="6"/>
  <c r="BY63" i="6"/>
  <c r="BZ63" i="6"/>
  <c r="BY64" i="6"/>
  <c r="BZ64" i="6"/>
  <c r="BY65" i="6"/>
  <c r="BZ65" i="6"/>
  <c r="BY66" i="6"/>
  <c r="BZ66" i="6"/>
  <c r="BA62" i="6"/>
  <c r="BB62" i="6"/>
  <c r="BA63" i="6"/>
  <c r="BB63" i="6"/>
  <c r="BA64" i="6"/>
  <c r="BB64" i="6"/>
  <c r="BA65" i="6"/>
  <c r="BB65" i="6"/>
  <c r="BA66" i="6"/>
  <c r="BB66" i="6"/>
  <c r="P62" i="9"/>
  <c r="Q62" i="9"/>
  <c r="R62" i="9"/>
  <c r="S62" i="9"/>
  <c r="T62" i="9"/>
  <c r="U62" i="9"/>
  <c r="V62" i="9"/>
  <c r="P63" i="9"/>
  <c r="Q63" i="9"/>
  <c r="R63" i="9"/>
  <c r="S63" i="9"/>
  <c r="T63" i="9"/>
  <c r="U63" i="9"/>
  <c r="V63" i="9"/>
  <c r="P64" i="9"/>
  <c r="Q64" i="9"/>
  <c r="R64" i="9"/>
  <c r="S64" i="9"/>
  <c r="T64" i="9"/>
  <c r="U64" i="9"/>
  <c r="V64" i="9"/>
  <c r="P65" i="9"/>
  <c r="Q65" i="9"/>
  <c r="R65" i="9"/>
  <c r="S65" i="9"/>
  <c r="T65" i="9"/>
  <c r="U65" i="9"/>
  <c r="V65" i="9"/>
  <c r="P66" i="9"/>
  <c r="Q66" i="9"/>
  <c r="R66" i="9"/>
  <c r="S66" i="9"/>
  <c r="T66" i="9"/>
  <c r="U66" i="9"/>
  <c r="V66" i="9"/>
  <c r="P88" i="9"/>
  <c r="Q88" i="9"/>
  <c r="R88" i="9"/>
  <c r="S88" i="9"/>
  <c r="T88" i="9"/>
  <c r="U88" i="9"/>
  <c r="V88" i="9"/>
  <c r="AD92" i="6" l="1"/>
  <c r="AC92" i="6"/>
  <c r="AD62" i="6"/>
  <c r="AD63" i="6"/>
  <c r="AD64" i="6"/>
  <c r="AD65" i="6"/>
  <c r="AD66" i="6"/>
  <c r="AD67" i="6"/>
  <c r="AD68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C62" i="6"/>
  <c r="AC63" i="6"/>
  <c r="AC64" i="6"/>
  <c r="AC65" i="6"/>
  <c r="AC66" i="6"/>
  <c r="AC67" i="6"/>
  <c r="AC68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D87" i="10" l="1"/>
  <c r="D88" i="10"/>
  <c r="D86" i="10"/>
  <c r="D82" i="10"/>
  <c r="D83" i="10"/>
  <c r="D84" i="10"/>
  <c r="D85" i="10"/>
  <c r="D64" i="10"/>
  <c r="D65" i="10"/>
  <c r="D66" i="10"/>
  <c r="D67" i="10"/>
  <c r="D68" i="10"/>
  <c r="D57" i="10"/>
  <c r="D58" i="10"/>
  <c r="D59" i="10"/>
  <c r="D60" i="10"/>
  <c r="D61" i="10"/>
  <c r="D62" i="10"/>
  <c r="D63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" i="10"/>
  <c r="E62" i="4"/>
  <c r="E30" i="4"/>
  <c r="FR90" i="6"/>
  <c r="FR89" i="6"/>
  <c r="FR88" i="6"/>
  <c r="FR86" i="6"/>
  <c r="FR83" i="6"/>
  <c r="FR82" i="6"/>
  <c r="FR81" i="6"/>
  <c r="FR80" i="6"/>
  <c r="FR78" i="6"/>
  <c r="FR77" i="6"/>
  <c r="ET91" i="6"/>
  <c r="ET89" i="6"/>
  <c r="ET88" i="6"/>
  <c r="ET87" i="6"/>
  <c r="ET86" i="6"/>
  <c r="ET81" i="6"/>
  <c r="ET80" i="6"/>
  <c r="ET79" i="6"/>
  <c r="ET76" i="6"/>
  <c r="DV89" i="6"/>
  <c r="DV88" i="6"/>
  <c r="DV86" i="6"/>
  <c r="DV82" i="6"/>
  <c r="DV81" i="6"/>
  <c r="DV80" i="6"/>
  <c r="DV79" i="6"/>
  <c r="DV76" i="6"/>
  <c r="DV60" i="6"/>
  <c r="DV59" i="6"/>
  <c r="DV57" i="6"/>
  <c r="DV54" i="6"/>
  <c r="DV53" i="6"/>
  <c r="DV52" i="6"/>
  <c r="DV48" i="6"/>
  <c r="DV47" i="6"/>
  <c r="DV45" i="6"/>
  <c r="DV42" i="6"/>
  <c r="DV41" i="6"/>
  <c r="DV40" i="6"/>
  <c r="DV36" i="6"/>
  <c r="DV35" i="6"/>
  <c r="DV33" i="6"/>
  <c r="DV30" i="6"/>
  <c r="DV29" i="6"/>
  <c r="DV28" i="6"/>
  <c r="DV24" i="6"/>
  <c r="DV23" i="6"/>
  <c r="DV21" i="6"/>
  <c r="DV18" i="6"/>
  <c r="DV17" i="6"/>
  <c r="DV16" i="6"/>
  <c r="DV12" i="6"/>
  <c r="DV11" i="6"/>
  <c r="DV9" i="6"/>
  <c r="DV6" i="6"/>
  <c r="DV5" i="6"/>
  <c r="CX91" i="6"/>
  <c r="CX90" i="6"/>
  <c r="CX89" i="6"/>
  <c r="CX88" i="6"/>
  <c r="CX83" i="6"/>
  <c r="CX82" i="6"/>
  <c r="CX81" i="6"/>
  <c r="CX79" i="6"/>
  <c r="CX6" i="6"/>
  <c r="BZ87" i="6"/>
  <c r="BZ86" i="6"/>
  <c r="BZ77" i="6"/>
  <c r="BZ76" i="6"/>
  <c r="BZ68" i="6"/>
  <c r="BZ67" i="6"/>
  <c r="BZ60" i="6"/>
  <c r="BZ59" i="6"/>
  <c r="BZ58" i="6"/>
  <c r="BZ57" i="6"/>
  <c r="BZ56" i="6"/>
  <c r="BZ55" i="6"/>
  <c r="BZ53" i="6"/>
  <c r="BZ52" i="6"/>
  <c r="BZ51" i="6"/>
  <c r="BZ50" i="6"/>
  <c r="BZ48" i="6"/>
  <c r="BZ47" i="6"/>
  <c r="BZ46" i="6"/>
  <c r="BZ45" i="6"/>
  <c r="BZ44" i="6"/>
  <c r="BZ43" i="6"/>
  <c r="BZ41" i="6"/>
  <c r="BZ40" i="6"/>
  <c r="BZ39" i="6"/>
  <c r="BZ38" i="6"/>
  <c r="BZ36" i="6"/>
  <c r="BZ35" i="6"/>
  <c r="BZ34" i="6"/>
  <c r="BZ33" i="6"/>
  <c r="BZ32" i="6"/>
  <c r="BZ31" i="6"/>
  <c r="BZ29" i="6"/>
  <c r="BZ28" i="6"/>
  <c r="BZ27" i="6"/>
  <c r="BZ26" i="6"/>
  <c r="BZ24" i="6"/>
  <c r="BZ23" i="6"/>
  <c r="BZ22" i="6"/>
  <c r="BZ21" i="6"/>
  <c r="BZ20" i="6"/>
  <c r="BZ19" i="6"/>
  <c r="BZ17" i="6"/>
  <c r="BZ16" i="6"/>
  <c r="BZ15" i="6"/>
  <c r="BZ14" i="6"/>
  <c r="BZ12" i="6"/>
  <c r="BZ11" i="6"/>
  <c r="BZ10" i="6"/>
  <c r="BZ9" i="6"/>
  <c r="BZ8" i="6"/>
  <c r="BZ7" i="6"/>
  <c r="BZ5" i="6"/>
  <c r="BB90" i="6"/>
  <c r="BB89" i="6"/>
  <c r="BB88" i="6"/>
  <c r="BB80" i="6"/>
  <c r="BB79" i="6"/>
  <c r="BB78" i="6"/>
  <c r="BB77" i="6"/>
  <c r="BB67" i="6"/>
  <c r="BB61" i="6"/>
  <c r="BB60" i="6"/>
  <c r="BB59" i="6"/>
  <c r="BB56" i="6"/>
  <c r="BB55" i="6"/>
  <c r="BB54" i="6"/>
  <c r="BB52" i="6"/>
  <c r="BB50" i="6"/>
  <c r="BB49" i="6"/>
  <c r="BB48" i="6"/>
  <c r="BB47" i="6"/>
  <c r="BB44" i="6"/>
  <c r="BB43" i="6"/>
  <c r="BB42" i="6"/>
  <c r="BB40" i="6"/>
  <c r="BB38" i="6"/>
  <c r="BB37" i="6"/>
  <c r="BB36" i="6"/>
  <c r="BB35" i="6"/>
  <c r="BB32" i="6"/>
  <c r="BB31" i="6"/>
  <c r="BB30" i="6"/>
  <c r="BB28" i="6"/>
  <c r="BB26" i="6"/>
  <c r="BB25" i="6"/>
  <c r="BB24" i="6"/>
  <c r="BB23" i="6"/>
  <c r="BB20" i="6"/>
  <c r="BB19" i="6"/>
  <c r="BB18" i="6"/>
  <c r="BB16" i="6"/>
  <c r="BB14" i="6"/>
  <c r="BB13" i="6"/>
  <c r="BB12" i="6"/>
  <c r="BB11" i="6"/>
  <c r="BB8" i="6"/>
  <c r="BB7" i="6"/>
  <c r="BB6" i="6"/>
  <c r="D81" i="10"/>
  <c r="D72" i="10"/>
  <c r="D73" i="10"/>
  <c r="D74" i="10"/>
  <c r="D75" i="10"/>
  <c r="D76" i="10"/>
  <c r="D77" i="10"/>
  <c r="D78" i="10"/>
  <c r="D71" i="10"/>
  <c r="FQ93" i="6"/>
  <c r="FQ90" i="6"/>
  <c r="FQ89" i="6"/>
  <c r="FQ88" i="6"/>
  <c r="FR87" i="6"/>
  <c r="FQ87" i="6"/>
  <c r="FQ86" i="6"/>
  <c r="FQ83" i="6"/>
  <c r="FQ82" i="6"/>
  <c r="FQ81" i="6"/>
  <c r="FQ80" i="6"/>
  <c r="FR79" i="6"/>
  <c r="FQ79" i="6"/>
  <c r="FQ78" i="6"/>
  <c r="FQ77" i="6"/>
  <c r="FR76" i="6"/>
  <c r="FQ76" i="6"/>
  <c r="ET93" i="6"/>
  <c r="ES93" i="6"/>
  <c r="ES91" i="6"/>
  <c r="ET90" i="6"/>
  <c r="ES90" i="6"/>
  <c r="ES89" i="6"/>
  <c r="ES88" i="6"/>
  <c r="ES87" i="6"/>
  <c r="ES86" i="6"/>
  <c r="ET83" i="6"/>
  <c r="ES83" i="6"/>
  <c r="ES82" i="6"/>
  <c r="ES81" i="6"/>
  <c r="ES80" i="6"/>
  <c r="ES79" i="6"/>
  <c r="ET78" i="6"/>
  <c r="ES78" i="6"/>
  <c r="ET77" i="6"/>
  <c r="ES77" i="6"/>
  <c r="ES76" i="6"/>
  <c r="ET5" i="6"/>
  <c r="ES5" i="6"/>
  <c r="DV93" i="6"/>
  <c r="DU93" i="6"/>
  <c r="DV91" i="6"/>
  <c r="DU91" i="6"/>
  <c r="DV90" i="6"/>
  <c r="DU90" i="6"/>
  <c r="DU89" i="6"/>
  <c r="DU88" i="6"/>
  <c r="DV87" i="6"/>
  <c r="DU87" i="6"/>
  <c r="DU86" i="6"/>
  <c r="DV83" i="6"/>
  <c r="DU83" i="6"/>
  <c r="DU82" i="6"/>
  <c r="DU81" i="6"/>
  <c r="DU80" i="6"/>
  <c r="DU79" i="6"/>
  <c r="DV78" i="6"/>
  <c r="DU78" i="6"/>
  <c r="DV77" i="6"/>
  <c r="DU77" i="6"/>
  <c r="DU76" i="6"/>
  <c r="DV68" i="6"/>
  <c r="DU68" i="6"/>
  <c r="DV67" i="6"/>
  <c r="DU67" i="6"/>
  <c r="DV61" i="6"/>
  <c r="DU61" i="6"/>
  <c r="DU60" i="6"/>
  <c r="DU59" i="6"/>
  <c r="DV58" i="6"/>
  <c r="DU58" i="6"/>
  <c r="DU57" i="6"/>
  <c r="DV56" i="6"/>
  <c r="DU56" i="6"/>
  <c r="DV55" i="6"/>
  <c r="DU55" i="6"/>
  <c r="DU54" i="6"/>
  <c r="DU53" i="6"/>
  <c r="DU52" i="6"/>
  <c r="DV51" i="6"/>
  <c r="DU51" i="6"/>
  <c r="DV50" i="6"/>
  <c r="DU50" i="6"/>
  <c r="DV49" i="6"/>
  <c r="DU49" i="6"/>
  <c r="DU48" i="6"/>
  <c r="DU47" i="6"/>
  <c r="DV46" i="6"/>
  <c r="DU46" i="6"/>
  <c r="DU45" i="6"/>
  <c r="DV44" i="6"/>
  <c r="DU44" i="6"/>
  <c r="DV43" i="6"/>
  <c r="DU43" i="6"/>
  <c r="DU42" i="6"/>
  <c r="DU41" i="6"/>
  <c r="DU40" i="6"/>
  <c r="DV39" i="6"/>
  <c r="DU39" i="6"/>
  <c r="DV38" i="6"/>
  <c r="DU38" i="6"/>
  <c r="DV37" i="6"/>
  <c r="DU37" i="6"/>
  <c r="DU36" i="6"/>
  <c r="DU35" i="6"/>
  <c r="DV34" i="6"/>
  <c r="DU34" i="6"/>
  <c r="DU33" i="6"/>
  <c r="DV32" i="6"/>
  <c r="DU32" i="6"/>
  <c r="DV31" i="6"/>
  <c r="DU31" i="6"/>
  <c r="DU30" i="6"/>
  <c r="DU29" i="6"/>
  <c r="DU28" i="6"/>
  <c r="DV27" i="6"/>
  <c r="DU27" i="6"/>
  <c r="DV26" i="6"/>
  <c r="DU26" i="6"/>
  <c r="DV25" i="6"/>
  <c r="DU25" i="6"/>
  <c r="DU24" i="6"/>
  <c r="DU23" i="6"/>
  <c r="DV22" i="6"/>
  <c r="DU22" i="6"/>
  <c r="DU21" i="6"/>
  <c r="DV20" i="6"/>
  <c r="DU20" i="6"/>
  <c r="DV19" i="6"/>
  <c r="DU19" i="6"/>
  <c r="DU18" i="6"/>
  <c r="DU17" i="6"/>
  <c r="DU16" i="6"/>
  <c r="DV15" i="6"/>
  <c r="DU15" i="6"/>
  <c r="DV14" i="6"/>
  <c r="DU14" i="6"/>
  <c r="DV13" i="6"/>
  <c r="DU13" i="6"/>
  <c r="DU12" i="6"/>
  <c r="DU11" i="6"/>
  <c r="DV10" i="6"/>
  <c r="DU10" i="6"/>
  <c r="DU9" i="6"/>
  <c r="DV8" i="6"/>
  <c r="DU8" i="6"/>
  <c r="DV7" i="6"/>
  <c r="DU7" i="6"/>
  <c r="DU6" i="6"/>
  <c r="DU5" i="6"/>
  <c r="CW93" i="6"/>
  <c r="CW91" i="6"/>
  <c r="CW90" i="6"/>
  <c r="CW89" i="6"/>
  <c r="CW88" i="6"/>
  <c r="CX87" i="6"/>
  <c r="CW87" i="6"/>
  <c r="CX86" i="6"/>
  <c r="CW86" i="6"/>
  <c r="CW83" i="6"/>
  <c r="CW82" i="6"/>
  <c r="CW81" i="6"/>
  <c r="CW80" i="6"/>
  <c r="CW79" i="6"/>
  <c r="CX78" i="6"/>
  <c r="CW78" i="6"/>
  <c r="CW77" i="6"/>
  <c r="CW76" i="6"/>
  <c r="CW6" i="6"/>
  <c r="CX5" i="6"/>
  <c r="CW5" i="6"/>
  <c r="BY5" i="6"/>
  <c r="BY91" i="6"/>
  <c r="BY90" i="6"/>
  <c r="BY89" i="6"/>
  <c r="BY88" i="6"/>
  <c r="BY87" i="6"/>
  <c r="BY86" i="6"/>
  <c r="BY77" i="6"/>
  <c r="BY76" i="6"/>
  <c r="BY68" i="6"/>
  <c r="BY67" i="6"/>
  <c r="BZ61" i="6"/>
  <c r="BY61" i="6"/>
  <c r="BY60" i="6"/>
  <c r="BY59" i="6"/>
  <c r="BY58" i="6"/>
  <c r="BY57" i="6"/>
  <c r="BY56" i="6"/>
  <c r="BY55" i="6"/>
  <c r="BZ54" i="6"/>
  <c r="BY54" i="6"/>
  <c r="BY53" i="6"/>
  <c r="BY52" i="6"/>
  <c r="BY51" i="6"/>
  <c r="BY50" i="6"/>
  <c r="BZ49" i="6"/>
  <c r="BY49" i="6"/>
  <c r="BY48" i="6"/>
  <c r="BY47" i="6"/>
  <c r="BY46" i="6"/>
  <c r="BY45" i="6"/>
  <c r="BY44" i="6"/>
  <c r="BY43" i="6"/>
  <c r="BZ42" i="6"/>
  <c r="BY42" i="6"/>
  <c r="BY41" i="6"/>
  <c r="BY40" i="6"/>
  <c r="BY39" i="6"/>
  <c r="BY38" i="6"/>
  <c r="BZ37" i="6"/>
  <c r="BY37" i="6"/>
  <c r="BY36" i="6"/>
  <c r="BY35" i="6"/>
  <c r="BY34" i="6"/>
  <c r="BY33" i="6"/>
  <c r="BY32" i="6"/>
  <c r="BY31" i="6"/>
  <c r="BZ30" i="6"/>
  <c r="BY30" i="6"/>
  <c r="BY29" i="6"/>
  <c r="BY28" i="6"/>
  <c r="BY27" i="6"/>
  <c r="BY26" i="6"/>
  <c r="BZ25" i="6"/>
  <c r="BY25" i="6"/>
  <c r="BY24" i="6"/>
  <c r="BY23" i="6"/>
  <c r="BY22" i="6"/>
  <c r="BY21" i="6"/>
  <c r="BY20" i="6"/>
  <c r="BY19" i="6"/>
  <c r="BZ18" i="6"/>
  <c r="BY18" i="6"/>
  <c r="BY17" i="6"/>
  <c r="BY16" i="6"/>
  <c r="BY15" i="6"/>
  <c r="BY14" i="6"/>
  <c r="BZ13" i="6"/>
  <c r="BY13" i="6"/>
  <c r="BY12" i="6"/>
  <c r="BY11" i="6"/>
  <c r="BY10" i="6"/>
  <c r="BY9" i="6"/>
  <c r="BY8" i="6"/>
  <c r="BY7" i="6"/>
  <c r="BZ6" i="6"/>
  <c r="BY6" i="6"/>
  <c r="BA5" i="6"/>
  <c r="BB93" i="6"/>
  <c r="BA93" i="6"/>
  <c r="BB91" i="6"/>
  <c r="BA91" i="6"/>
  <c r="BA90" i="6"/>
  <c r="BA89" i="6"/>
  <c r="BA88" i="6"/>
  <c r="BB87" i="6"/>
  <c r="BA87" i="6"/>
  <c r="BB86" i="6"/>
  <c r="BA86" i="6"/>
  <c r="BB83" i="6"/>
  <c r="BA83" i="6"/>
  <c r="BB82" i="6"/>
  <c r="BA82" i="6"/>
  <c r="BB81" i="6"/>
  <c r="BA81" i="6"/>
  <c r="BA80" i="6"/>
  <c r="BA79" i="6"/>
  <c r="BA78" i="6"/>
  <c r="BA77" i="6"/>
  <c r="BB76" i="6"/>
  <c r="BA76" i="6"/>
  <c r="BB68" i="6"/>
  <c r="BA68" i="6"/>
  <c r="BA67" i="6"/>
  <c r="BA61" i="6"/>
  <c r="BA60" i="6"/>
  <c r="BA59" i="6"/>
  <c r="BB58" i="6"/>
  <c r="BA58" i="6"/>
  <c r="BB57" i="6"/>
  <c r="BA57" i="6"/>
  <c r="BA56" i="6"/>
  <c r="BA55" i="6"/>
  <c r="BA54" i="6"/>
  <c r="BB53" i="6"/>
  <c r="BA53" i="6"/>
  <c r="BA52" i="6"/>
  <c r="BB51" i="6"/>
  <c r="BA51" i="6"/>
  <c r="BA50" i="6"/>
  <c r="BA49" i="6"/>
  <c r="BA48" i="6"/>
  <c r="BA47" i="6"/>
  <c r="BB46" i="6"/>
  <c r="BA46" i="6"/>
  <c r="BB45" i="6"/>
  <c r="BA45" i="6"/>
  <c r="BA44" i="6"/>
  <c r="BA43" i="6"/>
  <c r="BA42" i="6"/>
  <c r="BB41" i="6"/>
  <c r="BA41" i="6"/>
  <c r="BA40" i="6"/>
  <c r="BB39" i="6"/>
  <c r="BA39" i="6"/>
  <c r="BA38" i="6"/>
  <c r="BA37" i="6"/>
  <c r="BA36" i="6"/>
  <c r="BA35" i="6"/>
  <c r="BB34" i="6"/>
  <c r="BA34" i="6"/>
  <c r="BB33" i="6"/>
  <c r="BA33" i="6"/>
  <c r="BA32" i="6"/>
  <c r="BA31" i="6"/>
  <c r="BA30" i="6"/>
  <c r="BB29" i="6"/>
  <c r="BA29" i="6"/>
  <c r="BA28" i="6"/>
  <c r="BB27" i="6"/>
  <c r="BA27" i="6"/>
  <c r="BA26" i="6"/>
  <c r="BA25" i="6"/>
  <c r="BA24" i="6"/>
  <c r="BA23" i="6"/>
  <c r="BB22" i="6"/>
  <c r="BA22" i="6"/>
  <c r="BB21" i="6"/>
  <c r="BA21" i="6"/>
  <c r="BA20" i="6"/>
  <c r="BA19" i="6"/>
  <c r="BA18" i="6"/>
  <c r="BB17" i="6"/>
  <c r="BA17" i="6"/>
  <c r="BA16" i="6"/>
  <c r="BB15" i="6"/>
  <c r="BA15" i="6"/>
  <c r="BA14" i="6"/>
  <c r="BA13" i="6"/>
  <c r="BA12" i="6"/>
  <c r="BA11" i="6"/>
  <c r="BB10" i="6"/>
  <c r="BA10" i="6"/>
  <c r="BB9" i="6"/>
  <c r="BA9" i="6"/>
  <c r="BA8" i="6"/>
  <c r="BA7" i="6"/>
  <c r="BA6" i="6"/>
  <c r="BB5" i="6"/>
  <c r="AD86" i="6"/>
  <c r="AD93" i="6"/>
  <c r="AC93" i="6"/>
  <c r="AD91" i="6"/>
  <c r="AC91" i="6"/>
  <c r="AD90" i="6"/>
  <c r="AC90" i="6"/>
  <c r="AD89" i="6"/>
  <c r="AC89" i="6"/>
  <c r="AD88" i="6"/>
  <c r="AC88" i="6"/>
  <c r="AD87" i="6"/>
  <c r="AC87" i="6"/>
  <c r="AC86" i="6"/>
  <c r="AC77" i="6"/>
  <c r="AD77" i="6"/>
  <c r="AC78" i="6"/>
  <c r="AD78" i="6"/>
  <c r="AC79" i="6"/>
  <c r="AD79" i="6"/>
  <c r="AC80" i="6"/>
  <c r="AD80" i="6"/>
  <c r="AC81" i="6"/>
  <c r="AD81" i="6"/>
  <c r="AC82" i="6"/>
  <c r="AD82" i="6"/>
  <c r="AC83" i="6"/>
  <c r="AD83" i="6"/>
  <c r="AD76" i="6"/>
  <c r="AC76" i="6"/>
  <c r="E17" i="4"/>
  <c r="E18" i="4"/>
  <c r="E19" i="4"/>
  <c r="E20" i="4"/>
  <c r="E21" i="4"/>
  <c r="E22" i="4"/>
  <c r="E23" i="4"/>
  <c r="E24" i="4"/>
  <c r="E4" i="4"/>
  <c r="E33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3" i="4"/>
  <c r="E69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5" i="4"/>
  <c r="E6" i="4"/>
  <c r="E7" i="4"/>
  <c r="E8" i="4"/>
  <c r="E9" i="4"/>
  <c r="E10" i="4"/>
  <c r="E11" i="4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P72" i="9"/>
  <c r="Q72" i="9"/>
  <c r="R72" i="9"/>
  <c r="S72" i="9"/>
  <c r="T72" i="9"/>
  <c r="U72" i="9"/>
  <c r="V72" i="9"/>
  <c r="P73" i="9"/>
  <c r="Q73" i="9"/>
  <c r="R73" i="9"/>
  <c r="S73" i="9"/>
  <c r="T73" i="9"/>
  <c r="U73" i="9"/>
  <c r="V73" i="9"/>
  <c r="P74" i="9"/>
  <c r="Q74" i="9"/>
  <c r="R74" i="9"/>
  <c r="S74" i="9"/>
  <c r="T74" i="9"/>
  <c r="U74" i="9"/>
  <c r="V74" i="9"/>
  <c r="P75" i="9"/>
  <c r="Q75" i="9"/>
  <c r="R75" i="9"/>
  <c r="S75" i="9"/>
  <c r="T75" i="9"/>
  <c r="U75" i="9"/>
  <c r="V75" i="9"/>
  <c r="P76" i="9"/>
  <c r="Q76" i="9"/>
  <c r="R76" i="9"/>
  <c r="S76" i="9"/>
  <c r="T76" i="9"/>
  <c r="U76" i="9"/>
  <c r="V76" i="9"/>
  <c r="P77" i="9"/>
  <c r="Q77" i="9"/>
  <c r="R77" i="9"/>
  <c r="S77" i="9"/>
  <c r="T77" i="9"/>
  <c r="U77" i="9"/>
  <c r="V77" i="9"/>
  <c r="P78" i="9"/>
  <c r="Q78" i="9"/>
  <c r="R78" i="9"/>
  <c r="S78" i="9"/>
  <c r="T78" i="9"/>
  <c r="U78" i="9"/>
  <c r="V78" i="9"/>
  <c r="Q71" i="9"/>
  <c r="R71" i="9"/>
  <c r="S71" i="9"/>
  <c r="T71" i="9"/>
  <c r="U71" i="9"/>
  <c r="V71" i="9"/>
  <c r="P71" i="9"/>
  <c r="P68" i="9"/>
  <c r="P6" i="9"/>
  <c r="Q6" i="9"/>
  <c r="R6" i="9"/>
  <c r="S6" i="9"/>
  <c r="T6" i="9"/>
  <c r="U6" i="9"/>
  <c r="V6" i="9"/>
  <c r="P7" i="9"/>
  <c r="Q7" i="9"/>
  <c r="R7" i="9"/>
  <c r="S7" i="9"/>
  <c r="T7" i="9"/>
  <c r="U7" i="9"/>
  <c r="V7" i="9"/>
  <c r="P8" i="9"/>
  <c r="Q8" i="9"/>
  <c r="R8" i="9"/>
  <c r="S8" i="9"/>
  <c r="T8" i="9"/>
  <c r="U8" i="9"/>
  <c r="V8" i="9"/>
  <c r="P9" i="9"/>
  <c r="Q9" i="9"/>
  <c r="R9" i="9"/>
  <c r="S9" i="9"/>
  <c r="T9" i="9"/>
  <c r="U9" i="9"/>
  <c r="V9" i="9"/>
  <c r="P10" i="9"/>
  <c r="Q10" i="9"/>
  <c r="R10" i="9"/>
  <c r="S10" i="9"/>
  <c r="T10" i="9"/>
  <c r="U10" i="9"/>
  <c r="V10" i="9"/>
  <c r="P11" i="9"/>
  <c r="Q11" i="9"/>
  <c r="R11" i="9"/>
  <c r="S11" i="9"/>
  <c r="T11" i="9"/>
  <c r="U11" i="9"/>
  <c r="V11" i="9"/>
  <c r="P12" i="9"/>
  <c r="Q12" i="9"/>
  <c r="R12" i="9"/>
  <c r="S12" i="9"/>
  <c r="T12" i="9"/>
  <c r="U12" i="9"/>
  <c r="V12" i="9"/>
  <c r="P13" i="9"/>
  <c r="Q13" i="9"/>
  <c r="R13" i="9"/>
  <c r="S13" i="9"/>
  <c r="T13" i="9"/>
  <c r="U13" i="9"/>
  <c r="V13" i="9"/>
  <c r="P14" i="9"/>
  <c r="Q14" i="9"/>
  <c r="R14" i="9"/>
  <c r="S14" i="9"/>
  <c r="T14" i="9"/>
  <c r="U14" i="9"/>
  <c r="V14" i="9"/>
  <c r="P15" i="9"/>
  <c r="Q15" i="9"/>
  <c r="R15" i="9"/>
  <c r="S15" i="9"/>
  <c r="T15" i="9"/>
  <c r="U15" i="9"/>
  <c r="V15" i="9"/>
  <c r="P16" i="9"/>
  <c r="Q16" i="9"/>
  <c r="R16" i="9"/>
  <c r="S16" i="9"/>
  <c r="T16" i="9"/>
  <c r="U16" i="9"/>
  <c r="V16" i="9"/>
  <c r="P17" i="9"/>
  <c r="Q17" i="9"/>
  <c r="R17" i="9"/>
  <c r="S17" i="9"/>
  <c r="T17" i="9"/>
  <c r="U17" i="9"/>
  <c r="V17" i="9"/>
  <c r="P18" i="9"/>
  <c r="Q18" i="9"/>
  <c r="R18" i="9"/>
  <c r="S18" i="9"/>
  <c r="T18" i="9"/>
  <c r="U18" i="9"/>
  <c r="V18" i="9"/>
  <c r="P19" i="9"/>
  <c r="Q19" i="9"/>
  <c r="R19" i="9"/>
  <c r="S19" i="9"/>
  <c r="T19" i="9"/>
  <c r="U19" i="9"/>
  <c r="V19" i="9"/>
  <c r="P20" i="9"/>
  <c r="Q20" i="9"/>
  <c r="R20" i="9"/>
  <c r="S20" i="9"/>
  <c r="T20" i="9"/>
  <c r="U20" i="9"/>
  <c r="V20" i="9"/>
  <c r="P21" i="9"/>
  <c r="Q21" i="9"/>
  <c r="R21" i="9"/>
  <c r="S21" i="9"/>
  <c r="T21" i="9"/>
  <c r="U21" i="9"/>
  <c r="V21" i="9"/>
  <c r="P22" i="9"/>
  <c r="Q22" i="9"/>
  <c r="R22" i="9"/>
  <c r="S22" i="9"/>
  <c r="T22" i="9"/>
  <c r="U22" i="9"/>
  <c r="V22" i="9"/>
  <c r="P23" i="9"/>
  <c r="Q23" i="9"/>
  <c r="R23" i="9"/>
  <c r="S23" i="9"/>
  <c r="T23" i="9"/>
  <c r="U23" i="9"/>
  <c r="V23" i="9"/>
  <c r="P24" i="9"/>
  <c r="Q24" i="9"/>
  <c r="R24" i="9"/>
  <c r="S24" i="9"/>
  <c r="T24" i="9"/>
  <c r="U24" i="9"/>
  <c r="V24" i="9"/>
  <c r="P25" i="9"/>
  <c r="Q25" i="9"/>
  <c r="R25" i="9"/>
  <c r="S25" i="9"/>
  <c r="T25" i="9"/>
  <c r="U25" i="9"/>
  <c r="V25" i="9"/>
  <c r="P26" i="9"/>
  <c r="Q26" i="9"/>
  <c r="R26" i="9"/>
  <c r="S26" i="9"/>
  <c r="T26" i="9"/>
  <c r="U26" i="9"/>
  <c r="V26" i="9"/>
  <c r="P27" i="9"/>
  <c r="Q27" i="9"/>
  <c r="R27" i="9"/>
  <c r="S27" i="9"/>
  <c r="T27" i="9"/>
  <c r="U27" i="9"/>
  <c r="V27" i="9"/>
  <c r="P28" i="9"/>
  <c r="Q28" i="9"/>
  <c r="R28" i="9"/>
  <c r="S28" i="9"/>
  <c r="T28" i="9"/>
  <c r="U28" i="9"/>
  <c r="V28" i="9"/>
  <c r="P29" i="9"/>
  <c r="Q29" i="9"/>
  <c r="R29" i="9"/>
  <c r="S29" i="9"/>
  <c r="T29" i="9"/>
  <c r="U29" i="9"/>
  <c r="V29" i="9"/>
  <c r="P30" i="9"/>
  <c r="Q30" i="9"/>
  <c r="R30" i="9"/>
  <c r="S30" i="9"/>
  <c r="T30" i="9"/>
  <c r="U30" i="9"/>
  <c r="V30" i="9"/>
  <c r="P31" i="9"/>
  <c r="Q31" i="9"/>
  <c r="R31" i="9"/>
  <c r="S31" i="9"/>
  <c r="T31" i="9"/>
  <c r="U31" i="9"/>
  <c r="V31" i="9"/>
  <c r="P32" i="9"/>
  <c r="Q32" i="9"/>
  <c r="R32" i="9"/>
  <c r="S32" i="9"/>
  <c r="T32" i="9"/>
  <c r="U32" i="9"/>
  <c r="V32" i="9"/>
  <c r="P33" i="9"/>
  <c r="Q33" i="9"/>
  <c r="R33" i="9"/>
  <c r="S33" i="9"/>
  <c r="T33" i="9"/>
  <c r="U33" i="9"/>
  <c r="V33" i="9"/>
  <c r="P34" i="9"/>
  <c r="Q34" i="9"/>
  <c r="R34" i="9"/>
  <c r="S34" i="9"/>
  <c r="T34" i="9"/>
  <c r="U34" i="9"/>
  <c r="V34" i="9"/>
  <c r="P35" i="9"/>
  <c r="Q35" i="9"/>
  <c r="R35" i="9"/>
  <c r="S35" i="9"/>
  <c r="T35" i="9"/>
  <c r="U35" i="9"/>
  <c r="V35" i="9"/>
  <c r="P36" i="9"/>
  <c r="Q36" i="9"/>
  <c r="R36" i="9"/>
  <c r="S36" i="9"/>
  <c r="T36" i="9"/>
  <c r="U36" i="9"/>
  <c r="V36" i="9"/>
  <c r="P37" i="9"/>
  <c r="Q37" i="9"/>
  <c r="R37" i="9"/>
  <c r="S37" i="9"/>
  <c r="T37" i="9"/>
  <c r="U37" i="9"/>
  <c r="V37" i="9"/>
  <c r="P38" i="9"/>
  <c r="Q38" i="9"/>
  <c r="R38" i="9"/>
  <c r="S38" i="9"/>
  <c r="T38" i="9"/>
  <c r="U38" i="9"/>
  <c r="V38" i="9"/>
  <c r="P39" i="9"/>
  <c r="Q39" i="9"/>
  <c r="R39" i="9"/>
  <c r="S39" i="9"/>
  <c r="T39" i="9"/>
  <c r="U39" i="9"/>
  <c r="V39" i="9"/>
  <c r="P40" i="9"/>
  <c r="Q40" i="9"/>
  <c r="R40" i="9"/>
  <c r="S40" i="9"/>
  <c r="T40" i="9"/>
  <c r="U40" i="9"/>
  <c r="V40" i="9"/>
  <c r="P41" i="9"/>
  <c r="Q41" i="9"/>
  <c r="R41" i="9"/>
  <c r="S41" i="9"/>
  <c r="T41" i="9"/>
  <c r="U41" i="9"/>
  <c r="V41" i="9"/>
  <c r="P42" i="9"/>
  <c r="Q42" i="9"/>
  <c r="R42" i="9"/>
  <c r="S42" i="9"/>
  <c r="T42" i="9"/>
  <c r="U42" i="9"/>
  <c r="V42" i="9"/>
  <c r="P43" i="9"/>
  <c r="Q43" i="9"/>
  <c r="R43" i="9"/>
  <c r="S43" i="9"/>
  <c r="T43" i="9"/>
  <c r="U43" i="9"/>
  <c r="V43" i="9"/>
  <c r="P44" i="9"/>
  <c r="Q44" i="9"/>
  <c r="R44" i="9"/>
  <c r="S44" i="9"/>
  <c r="T44" i="9"/>
  <c r="U44" i="9"/>
  <c r="V44" i="9"/>
  <c r="P45" i="9"/>
  <c r="Q45" i="9"/>
  <c r="R45" i="9"/>
  <c r="S45" i="9"/>
  <c r="T45" i="9"/>
  <c r="U45" i="9"/>
  <c r="V45" i="9"/>
  <c r="P46" i="9"/>
  <c r="Q46" i="9"/>
  <c r="R46" i="9"/>
  <c r="S46" i="9"/>
  <c r="T46" i="9"/>
  <c r="U46" i="9"/>
  <c r="V46" i="9"/>
  <c r="P47" i="9"/>
  <c r="Q47" i="9"/>
  <c r="R47" i="9"/>
  <c r="S47" i="9"/>
  <c r="T47" i="9"/>
  <c r="U47" i="9"/>
  <c r="V47" i="9"/>
  <c r="P48" i="9"/>
  <c r="Q48" i="9"/>
  <c r="R48" i="9"/>
  <c r="S48" i="9"/>
  <c r="T48" i="9"/>
  <c r="U48" i="9"/>
  <c r="V48" i="9"/>
  <c r="P49" i="9"/>
  <c r="Q49" i="9"/>
  <c r="R49" i="9"/>
  <c r="S49" i="9"/>
  <c r="T49" i="9"/>
  <c r="U49" i="9"/>
  <c r="V49" i="9"/>
  <c r="P50" i="9"/>
  <c r="Q50" i="9"/>
  <c r="R50" i="9"/>
  <c r="S50" i="9"/>
  <c r="T50" i="9"/>
  <c r="U50" i="9"/>
  <c r="V50" i="9"/>
  <c r="P51" i="9"/>
  <c r="Q51" i="9"/>
  <c r="R51" i="9"/>
  <c r="S51" i="9"/>
  <c r="T51" i="9"/>
  <c r="U51" i="9"/>
  <c r="V51" i="9"/>
  <c r="P52" i="9"/>
  <c r="Q52" i="9"/>
  <c r="R52" i="9"/>
  <c r="S52" i="9"/>
  <c r="T52" i="9"/>
  <c r="U52" i="9"/>
  <c r="V52" i="9"/>
  <c r="P53" i="9"/>
  <c r="Q53" i="9"/>
  <c r="R53" i="9"/>
  <c r="S53" i="9"/>
  <c r="T53" i="9"/>
  <c r="U53" i="9"/>
  <c r="V53" i="9"/>
  <c r="P54" i="9"/>
  <c r="Q54" i="9"/>
  <c r="R54" i="9"/>
  <c r="S54" i="9"/>
  <c r="T54" i="9"/>
  <c r="U54" i="9"/>
  <c r="V54" i="9"/>
  <c r="P55" i="9"/>
  <c r="Q55" i="9"/>
  <c r="R55" i="9"/>
  <c r="S55" i="9"/>
  <c r="T55" i="9"/>
  <c r="U55" i="9"/>
  <c r="V55" i="9"/>
  <c r="P56" i="9"/>
  <c r="Q56" i="9"/>
  <c r="R56" i="9"/>
  <c r="S56" i="9"/>
  <c r="T56" i="9"/>
  <c r="U56" i="9"/>
  <c r="V56" i="9"/>
  <c r="P57" i="9"/>
  <c r="Q57" i="9"/>
  <c r="R57" i="9"/>
  <c r="S57" i="9"/>
  <c r="T57" i="9"/>
  <c r="U57" i="9"/>
  <c r="V57" i="9"/>
  <c r="P58" i="9"/>
  <c r="Q58" i="9"/>
  <c r="R58" i="9"/>
  <c r="S58" i="9"/>
  <c r="T58" i="9"/>
  <c r="U58" i="9"/>
  <c r="V58" i="9"/>
  <c r="P59" i="9"/>
  <c r="Q59" i="9"/>
  <c r="R59" i="9"/>
  <c r="S59" i="9"/>
  <c r="T59" i="9"/>
  <c r="U59" i="9"/>
  <c r="V59" i="9"/>
  <c r="P60" i="9"/>
  <c r="Q60" i="9"/>
  <c r="R60" i="9"/>
  <c r="S60" i="9"/>
  <c r="T60" i="9"/>
  <c r="U60" i="9"/>
  <c r="V60" i="9"/>
  <c r="P61" i="9"/>
  <c r="Q61" i="9"/>
  <c r="R61" i="9"/>
  <c r="S61" i="9"/>
  <c r="T61" i="9"/>
  <c r="U61" i="9"/>
  <c r="V61" i="9"/>
  <c r="P67" i="9"/>
  <c r="Q67" i="9"/>
  <c r="R67" i="9"/>
  <c r="S67" i="9"/>
  <c r="T67" i="9"/>
  <c r="U67" i="9"/>
  <c r="V67" i="9"/>
  <c r="Q68" i="9"/>
  <c r="R68" i="9"/>
  <c r="S68" i="9"/>
  <c r="T68" i="9"/>
  <c r="U68" i="9"/>
  <c r="V68" i="9"/>
  <c r="Q5" i="9"/>
  <c r="R5" i="9"/>
  <c r="S5" i="9"/>
  <c r="T5" i="9"/>
  <c r="U5" i="9"/>
  <c r="V5" i="9"/>
  <c r="P5" i="9"/>
</calcChain>
</file>

<file path=xl/sharedStrings.xml><?xml version="1.0" encoding="utf-8"?>
<sst xmlns="http://schemas.openxmlformats.org/spreadsheetml/2006/main" count="3131" uniqueCount="167">
  <si>
    <t>Country</t>
  </si>
  <si>
    <t>United States</t>
  </si>
  <si>
    <t>India</t>
  </si>
  <si>
    <t>United Kingdom</t>
  </si>
  <si>
    <t>Venezuela</t>
  </si>
  <si>
    <t>Argentina</t>
  </si>
  <si>
    <t>Mexico</t>
  </si>
  <si>
    <t>South Africa</t>
  </si>
  <si>
    <t>Canada</t>
  </si>
  <si>
    <t>Colombia</t>
  </si>
  <si>
    <t>Spain</t>
  </si>
  <si>
    <t>Australia</t>
  </si>
  <si>
    <t>Algeria</t>
  </si>
  <si>
    <t>Nigeria</t>
  </si>
  <si>
    <t>New Zealand</t>
  </si>
  <si>
    <t>Egypt</t>
  </si>
  <si>
    <t>Ireland</t>
  </si>
  <si>
    <t>Morocco</t>
  </si>
  <si>
    <t>Tunisia</t>
  </si>
  <si>
    <t>Peru</t>
  </si>
  <si>
    <t>France</t>
  </si>
  <si>
    <t>Iraq</t>
  </si>
  <si>
    <t>Singapore</t>
  </si>
  <si>
    <t>Yemen</t>
  </si>
  <si>
    <t>Guatemala</t>
  </si>
  <si>
    <t>Cameroon</t>
  </si>
  <si>
    <t>Ecuador</t>
  </si>
  <si>
    <t>Chile</t>
  </si>
  <si>
    <t>Cote d'Ivoire</t>
  </si>
  <si>
    <t>Belgium</t>
  </si>
  <si>
    <t>Saudi Arabia</t>
  </si>
  <si>
    <t>Democratic Republic of the Congo</t>
  </si>
  <si>
    <t>Puerto Rico</t>
  </si>
  <si>
    <t>United Arab Emirates</t>
  </si>
  <si>
    <t>Switzerland</t>
  </si>
  <si>
    <t>TOTAL</t>
  </si>
  <si>
    <t>Europe</t>
  </si>
  <si>
    <t>Overall MHQ Score</t>
  </si>
  <si>
    <t>Mind body Connection Score</t>
  </si>
  <si>
    <t>Social Self Score</t>
  </si>
  <si>
    <t>Mood &amp; Outlook Score</t>
  </si>
  <si>
    <t>Drive &amp; Motivation Score</t>
  </si>
  <si>
    <t>Cognition Score</t>
  </si>
  <si>
    <t>% Distressed</t>
  </si>
  <si>
    <t>% Struggling</t>
  </si>
  <si>
    <t>% Enduring</t>
  </si>
  <si>
    <t>% Managing</t>
  </si>
  <si>
    <t>% Succeeding</t>
  </si>
  <si>
    <t>% Thriving</t>
  </si>
  <si>
    <t>Region</t>
  </si>
  <si>
    <t>Average Overall MHQ Score</t>
  </si>
  <si>
    <t xml:space="preserve">  Drive &amp; Motivation Score</t>
  </si>
  <si>
    <t xml:space="preserve"> Social Self Score</t>
  </si>
  <si>
    <t xml:space="preserve"> Mind body connection Score</t>
  </si>
  <si>
    <t>18-24</t>
  </si>
  <si>
    <t>25-34</t>
  </si>
  <si>
    <t>35-44</t>
  </si>
  <si>
    <t>45-54</t>
  </si>
  <si>
    <t>55-64</t>
  </si>
  <si>
    <t>65-74</t>
  </si>
  <si>
    <t>75+</t>
  </si>
  <si>
    <t>Females</t>
  </si>
  <si>
    <t>Males</t>
  </si>
  <si>
    <t>Primary Education</t>
  </si>
  <si>
    <t>Some High School</t>
  </si>
  <si>
    <t>High School</t>
  </si>
  <si>
    <t>Bachelor's Degree</t>
  </si>
  <si>
    <t>Master's Degree</t>
  </si>
  <si>
    <t>Vocational certification</t>
  </si>
  <si>
    <t>AVERAGE MHQ SCORES ACROSS EDUCATION LEVELS</t>
  </si>
  <si>
    <t>% OF RESPONDENTS  ACROSS EDUCATION LEVELS</t>
  </si>
  <si>
    <t>Employed /Self employed</t>
  </si>
  <si>
    <t>Homemaker</t>
  </si>
  <si>
    <t>Not able to work</t>
  </si>
  <si>
    <t>Studying</t>
  </si>
  <si>
    <t>Retired</t>
  </si>
  <si>
    <t>Unemployed</t>
  </si>
  <si>
    <t>% OF RESPONDENTS ACROSS EMPLOYMENT GROUPS</t>
  </si>
  <si>
    <t>AVERAGE MHQ SCORES ACROSS EMPLOYMENT GROUPS</t>
  </si>
  <si>
    <t>Total number of respondents (n)</t>
  </si>
  <si>
    <t>Average Overall MHQ scores , Average Dimensional MHQ Scores and % of respondents in each score range for each country &amp; region</t>
  </si>
  <si>
    <t>% 18-24</t>
  </si>
  <si>
    <t>% 25-34</t>
  </si>
  <si>
    <t>% 35-44</t>
  </si>
  <si>
    <t>% 45-54</t>
  </si>
  <si>
    <t>% 55-64</t>
  </si>
  <si>
    <t>% 65-74</t>
  </si>
  <si>
    <t>% 75+</t>
  </si>
  <si>
    <t>Average MHQ scores for Age x Gender</t>
  </si>
  <si>
    <t>SAMPLE SIZE ACROSS AGE GROUPS</t>
  </si>
  <si>
    <t>Gender</t>
  </si>
  <si>
    <t>AVERAGE MHQ SCORES ACROSS AGE GROUPS</t>
  </si>
  <si>
    <t>AVERAGE MHQ SCORES ACROSS GENDER GROUPS</t>
  </si>
  <si>
    <t>Average MHQ Scores - Males</t>
  </si>
  <si>
    <t>Average MHQ Scores - Females</t>
  </si>
  <si>
    <t>SAMPLE SIZE ACROSS GENDER GROUPS</t>
  </si>
  <si>
    <t>EDUCATION &amp; EMPLOYMENT</t>
  </si>
  <si>
    <t>Angola</t>
  </si>
  <si>
    <t>Austria</t>
  </si>
  <si>
    <t>Bangladesh</t>
  </si>
  <si>
    <t>Bolivia</t>
  </si>
  <si>
    <t>Brazil</t>
  </si>
  <si>
    <t>Congo Democratic Republic</t>
  </si>
  <si>
    <t>Costa Rica</t>
  </si>
  <si>
    <t>Dominican Republic</t>
  </si>
  <si>
    <t>El Salvador</t>
  </si>
  <si>
    <t>Germany</t>
  </si>
  <si>
    <t>Ghana</t>
  </si>
  <si>
    <t>Honduras</t>
  </si>
  <si>
    <t>Jamaica</t>
  </si>
  <si>
    <t>Jordan</t>
  </si>
  <si>
    <t>Malaysia</t>
  </si>
  <si>
    <t>Nepal</t>
  </si>
  <si>
    <t>Nicaragua</t>
  </si>
  <si>
    <t>Pakistan</t>
  </si>
  <si>
    <t>Panama</t>
  </si>
  <si>
    <t>Paraguay</t>
  </si>
  <si>
    <t>Philippines</t>
  </si>
  <si>
    <t>Portugal</t>
  </si>
  <si>
    <t>Sri Lanka</t>
  </si>
  <si>
    <t>Trinidad and Tobago</t>
  </si>
  <si>
    <t>Uruguay</t>
  </si>
  <si>
    <t>Zimbabwe</t>
  </si>
  <si>
    <t>Adaptability &amp; Resilience</t>
  </si>
  <si>
    <t>Associate’s Degree</t>
  </si>
  <si>
    <t>Oceania</t>
  </si>
  <si>
    <t>Sub-Saharan Africa</t>
  </si>
  <si>
    <t>Anglosphere (core)</t>
  </si>
  <si>
    <t>Anglosphere (other)</t>
  </si>
  <si>
    <t>Arabsphere</t>
  </si>
  <si>
    <t>Francosphere</t>
  </si>
  <si>
    <t>Germanosphere</t>
  </si>
  <si>
    <t>Hispanosphere</t>
  </si>
  <si>
    <t>Lusosphone (Portuguese)</t>
  </si>
  <si>
    <t>AVERAGE MHQ SCORES ACROSS EMPLOYMENT STATUS</t>
  </si>
  <si>
    <t>AVERAGE MHQ SCORES ACROSS EMPLOYMNET STATUS</t>
  </si>
  <si>
    <t>Change in Average Overall MHQ scores from 2020-2022</t>
  </si>
  <si>
    <t>Change in % Distressed/Struggling scores from 2020-2022</t>
  </si>
  <si>
    <t>% 2021-2022 Change</t>
  </si>
  <si>
    <t>MENTAL WELLBEING GAP YOUNG AND OLD</t>
  </si>
  <si>
    <t>%  DISTRESSED/STRUGGLING ACROSS AGE GROUPS</t>
  </si>
  <si>
    <t>Difference in MHQ scores between 18-24 and 55-64 year olds</t>
  </si>
  <si>
    <t>Difference in % Distressed/Struggling between 18-24 and 55-64 year olds</t>
  </si>
  <si>
    <t>Age - Overall MHQ Scores</t>
  </si>
  <si>
    <t>Age - Cognition Dimension</t>
  </si>
  <si>
    <t>Age - Adaptability &amp; Resilience Dimension</t>
  </si>
  <si>
    <t>Age - Mind Body Dimension</t>
  </si>
  <si>
    <t>Age - Social Self Dimension</t>
  </si>
  <si>
    <t>Age - Mood &amp; Outlook Dimension</t>
  </si>
  <si>
    <t>Age - Drive &amp; Motivation Dimension</t>
  </si>
  <si>
    <t>p-val</t>
  </si>
  <si>
    <t>Gender Gap</t>
  </si>
  <si>
    <t>Sudan</t>
  </si>
  <si>
    <t>Syria</t>
  </si>
  <si>
    <t>Mozambique</t>
  </si>
  <si>
    <t>Tanzania</t>
  </si>
  <si>
    <t>Swahili</t>
  </si>
  <si>
    <t>Kenya</t>
  </si>
  <si>
    <t>North America</t>
  </si>
  <si>
    <t>Age - Overall MHQ</t>
  </si>
  <si>
    <t>PhD /Doctorate/MD/JD</t>
  </si>
  <si>
    <t>Overall</t>
  </si>
  <si>
    <t>South Asia</t>
  </si>
  <si>
    <t>South-East Asia</t>
  </si>
  <si>
    <t>Latin America &amp; Caribbean</t>
  </si>
  <si>
    <t>Middle East &amp; North Africa</t>
  </si>
  <si>
    <t>Difference in MHQ Scores between Males and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</si>
</sst>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0.0000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left"/>
    </xf>
    <xf numFmtId="164" fontId="0" fillId="0" borderId="0" xfId="0" applyNumberFormat="1"/>
    <xf numFmtId="0" fontId="0" fillId="0" borderId="2" xfId="0" applyBorder="1"/>
    <xf numFmtId="0" fontId="4" fillId="0" borderId="0" xfId="2"/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0" borderId="12" xfId="0" applyFont="1" applyBorder="1" applyAlignment="1">
      <alignment horizontal="left"/>
    </xf>
    <xf numFmtId="164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5" xfId="1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1" applyNumberFormat="1" applyFont="1" applyFill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5" fontId="0" fillId="0" borderId="14" xfId="1" applyNumberFormat="1" applyFont="1" applyFill="1" applyBorder="1" applyAlignment="1">
      <alignment horizontal="center"/>
    </xf>
    <xf numFmtId="0" fontId="2" fillId="0" borderId="8" xfId="0" applyFon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/>
    <xf numFmtId="0" fontId="3" fillId="0" borderId="1" xfId="0" applyFont="1" applyBorder="1"/>
    <xf numFmtId="165" fontId="0" fillId="0" borderId="15" xfId="1" applyNumberFormat="1" applyFont="1" applyFill="1" applyBorder="1" applyAlignment="1">
      <alignment horizontal="center"/>
    </xf>
    <xf numFmtId="165" fontId="0" fillId="0" borderId="3" xfId="1" applyNumberFormat="1" applyFont="1" applyFill="1" applyBorder="1" applyAlignment="1">
      <alignment horizontal="center"/>
    </xf>
    <xf numFmtId="164" fontId="4" fillId="0" borderId="2" xfId="2" applyNumberFormat="1" applyBorder="1" applyAlignment="1">
      <alignment horizontal="center"/>
    </xf>
    <xf numFmtId="164" fontId="4" fillId="0" borderId="15" xfId="2" applyNumberForma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64" fontId="4" fillId="0" borderId="4" xfId="2" applyNumberFormat="1" applyBorder="1" applyAlignment="1">
      <alignment horizontal="center"/>
    </xf>
    <xf numFmtId="164" fontId="4" fillId="0" borderId="5" xfId="2" applyNumberFormat="1" applyBorder="1" applyAlignment="1">
      <alignment horizontal="center"/>
    </xf>
    <xf numFmtId="165" fontId="0" fillId="0" borderId="13" xfId="1" applyNumberFormat="1" applyFont="1" applyFill="1" applyBorder="1" applyAlignment="1">
      <alignment horizontal="center"/>
    </xf>
    <xf numFmtId="165" fontId="0" fillId="0" borderId="7" xfId="1" applyNumberFormat="1" applyFont="1" applyFill="1" applyBorder="1" applyAlignment="1">
      <alignment horizontal="center"/>
    </xf>
    <xf numFmtId="164" fontId="4" fillId="0" borderId="6" xfId="2" applyNumberFormat="1" applyBorder="1" applyAlignment="1">
      <alignment horizontal="center"/>
    </xf>
    <xf numFmtId="164" fontId="4" fillId="0" borderId="13" xfId="2" applyNumberFormat="1" applyBorder="1" applyAlignment="1">
      <alignment horizontal="center"/>
    </xf>
    <xf numFmtId="164" fontId="4" fillId="0" borderId="7" xfId="2" applyNumberForma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164" fontId="0" fillId="0" borderId="10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0" fontId="0" fillId="0" borderId="13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/>
    </xf>
    <xf numFmtId="164" fontId="4" fillId="0" borderId="10" xfId="2" applyNumberFormat="1" applyBorder="1" applyAlignment="1">
      <alignment horizontal="center"/>
    </xf>
    <xf numFmtId="164" fontId="4" fillId="0" borderId="11" xfId="2" applyNumberFormat="1" applyBorder="1" applyAlignment="1">
      <alignment horizontal="center"/>
    </xf>
    <xf numFmtId="164" fontId="4" fillId="0" borderId="14" xfId="2" applyNumberFormat="1" applyBorder="1" applyAlignment="1">
      <alignment horizontal="center"/>
    </xf>
    <xf numFmtId="164" fontId="4" fillId="0" borderId="0" xfId="2" applyNumberFormat="1" applyAlignment="1">
      <alignment horizontal="center"/>
    </xf>
    <xf numFmtId="0" fontId="4" fillId="0" borderId="10" xfId="2" applyBorder="1"/>
    <xf numFmtId="0" fontId="4" fillId="0" borderId="11" xfId="2" applyBorder="1"/>
    <xf numFmtId="0" fontId="4" fillId="0" borderId="14" xfId="2" applyBorder="1"/>
    <xf numFmtId="164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/>
    <xf numFmtId="9" fontId="0" fillId="0" borderId="10" xfId="1" applyFont="1" applyFill="1" applyBorder="1" applyAlignment="1">
      <alignment horizontal="center"/>
    </xf>
    <xf numFmtId="9" fontId="0" fillId="0" borderId="11" xfId="1" applyFont="1" applyFill="1" applyBorder="1" applyAlignment="1">
      <alignment horizontal="center"/>
    </xf>
    <xf numFmtId="9" fontId="0" fillId="0" borderId="14" xfId="1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wrapText="1"/>
    </xf>
    <xf numFmtId="167" fontId="4" fillId="0" borderId="2" xfId="3" applyNumberFormat="1" applyFont="1" applyBorder="1" applyAlignment="1">
      <alignment horizontal="center"/>
    </xf>
    <xf numFmtId="167" fontId="4" fillId="0" borderId="15" xfId="3" applyNumberFormat="1" applyFont="1" applyBorder="1" applyAlignment="1">
      <alignment horizontal="center"/>
    </xf>
    <xf numFmtId="167" fontId="4" fillId="0" borderId="3" xfId="3" applyNumberFormat="1" applyFont="1" applyBorder="1" applyAlignment="1">
      <alignment horizontal="center"/>
    </xf>
    <xf numFmtId="167" fontId="4" fillId="0" borderId="4" xfId="3" applyNumberFormat="1" applyFont="1" applyBorder="1" applyAlignment="1">
      <alignment horizontal="center"/>
    </xf>
    <xf numFmtId="167" fontId="4" fillId="0" borderId="0" xfId="3" applyNumberFormat="1" applyFont="1" applyBorder="1" applyAlignment="1">
      <alignment horizontal="center"/>
    </xf>
    <xf numFmtId="167" fontId="4" fillId="0" borderId="5" xfId="3" applyNumberFormat="1" applyFont="1" applyBorder="1" applyAlignment="1">
      <alignment horizontal="center"/>
    </xf>
    <xf numFmtId="167" fontId="4" fillId="0" borderId="6" xfId="3" applyNumberFormat="1" applyFont="1" applyBorder="1" applyAlignment="1">
      <alignment horizontal="center"/>
    </xf>
    <xf numFmtId="167" fontId="4" fillId="0" borderId="13" xfId="3" applyNumberFormat="1" applyFont="1" applyBorder="1" applyAlignment="1">
      <alignment horizontal="center"/>
    </xf>
    <xf numFmtId="167" fontId="4" fillId="0" borderId="7" xfId="3" applyNumberFormat="1" applyFont="1" applyBorder="1" applyAlignment="1">
      <alignment horizontal="center"/>
    </xf>
    <xf numFmtId="0" fontId="2" fillId="0" borderId="1" xfId="0" applyFont="1" applyBorder="1"/>
    <xf numFmtId="166" fontId="0" fillId="0" borderId="11" xfId="0" applyNumberFormat="1" applyBorder="1"/>
    <xf numFmtId="166" fontId="0" fillId="0" borderId="14" xfId="0" applyNumberFormat="1" applyBorder="1"/>
    <xf numFmtId="1" fontId="0" fillId="0" borderId="14" xfId="0" applyNumberFormat="1" applyBorder="1" applyAlignment="1">
      <alignment horizontal="center"/>
    </xf>
    <xf numFmtId="164" fontId="4" fillId="0" borderId="12" xfId="2" applyNumberFormat="1" applyBorder="1" applyAlignment="1">
      <alignment horizontal="center"/>
    </xf>
    <xf numFmtId="164" fontId="4" fillId="0" borderId="9" xfId="2" applyNumberFormat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4" fillId="0" borderId="8" xfId="3" applyNumberFormat="1" applyFont="1" applyBorder="1" applyAlignment="1">
      <alignment horizontal="center"/>
    </xf>
    <xf numFmtId="167" fontId="4" fillId="0" borderId="12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center"/>
    </xf>
    <xf numFmtId="0" fontId="3" fillId="0" borderId="9" xfId="0" applyFont="1" applyBorder="1"/>
    <xf numFmtId="0" fontId="4" fillId="0" borderId="10" xfId="2" applyBorder="1" applyAlignment="1">
      <alignment horizontal="center"/>
    </xf>
    <xf numFmtId="0" fontId="4" fillId="0" borderId="11" xfId="2" applyBorder="1" applyAlignment="1">
      <alignment horizontal="center"/>
    </xf>
    <xf numFmtId="0" fontId="4" fillId="0" borderId="14" xfId="2" applyBorder="1" applyAlignment="1">
      <alignment horizontal="center"/>
    </xf>
  </cellXfs>
  <cellStyles count="4">
    <cellStyle name="Comma" xfId="3" builtinId="3"/>
    <cellStyle name="Normal" xfId="0" builtinId="0"/>
    <cellStyle name="Normal 2" xfId="2" xr:uid="{821B6323-A7B7-4AB5-BDD1-CBCD34449BD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9A20-8B7D-4028-AB18-8676A29BF217}">
  <dimension ref="A1:CX92"/>
  <sheetViews>
    <sheetView tabSelected="1" zoomScale="55" zoomScaleNormal="55" workbookViewId="0">
      <selection activeCell="U75" sqref="U75"/>
    </sheetView>
  </sheetViews>
  <sheetFormatPr defaultRowHeight="14.4" x14ac:dyDescent="0.3"/>
  <cols>
    <col min="1" max="1" width="29.88671875" customWidth="1"/>
    <col min="2" max="2" width="11.33203125" style="7" customWidth="1"/>
    <col min="3" max="3" width="12.21875" style="7" customWidth="1"/>
    <col min="4" max="4" width="13.5546875" style="7" customWidth="1"/>
    <col min="5" max="5" width="12.109375" style="7" customWidth="1"/>
    <col min="6" max="6" width="12" style="7" customWidth="1"/>
    <col min="7" max="7" width="11.5546875" style="7" customWidth="1"/>
    <col min="8" max="8" width="12.77734375" style="7" customWidth="1"/>
    <col min="9" max="9" width="11.44140625" style="7" customWidth="1"/>
    <col min="10" max="10" width="10.88671875" style="7" customWidth="1"/>
    <col min="11" max="11" width="10.44140625" style="7" customWidth="1"/>
    <col min="12" max="12" width="11" style="7" customWidth="1"/>
    <col min="13" max="13" width="13.88671875" style="7" customWidth="1"/>
    <col min="14" max="14" width="10.44140625" style="7" customWidth="1"/>
    <col min="15" max="15" width="13.21875" style="7" customWidth="1"/>
  </cols>
  <sheetData>
    <row r="1" spans="1:16" ht="21" x14ac:dyDescent="0.4">
      <c r="A1" s="1" t="s">
        <v>80</v>
      </c>
    </row>
    <row r="3" spans="1:16" s="69" customFormat="1" ht="57.6" x14ac:dyDescent="0.3">
      <c r="A3" s="75" t="s">
        <v>0</v>
      </c>
      <c r="B3" s="24" t="s">
        <v>37</v>
      </c>
      <c r="C3" s="25" t="s">
        <v>42</v>
      </c>
      <c r="D3" s="67" t="s">
        <v>123</v>
      </c>
      <c r="E3" s="67" t="s">
        <v>41</v>
      </c>
      <c r="F3" s="67" t="s">
        <v>40</v>
      </c>
      <c r="G3" s="67" t="s">
        <v>39</v>
      </c>
      <c r="H3" s="76" t="s">
        <v>38</v>
      </c>
      <c r="I3" s="67" t="s">
        <v>43</v>
      </c>
      <c r="J3" s="67" t="s">
        <v>44</v>
      </c>
      <c r="K3" s="67" t="s">
        <v>45</v>
      </c>
      <c r="L3" s="67" t="s">
        <v>46</v>
      </c>
      <c r="M3" s="67" t="s">
        <v>47</v>
      </c>
      <c r="N3" s="67" t="s">
        <v>48</v>
      </c>
      <c r="O3" s="24" t="s">
        <v>79</v>
      </c>
    </row>
    <row r="4" spans="1:16" x14ac:dyDescent="0.3">
      <c r="A4" s="18" t="s">
        <v>12</v>
      </c>
      <c r="B4" s="78">
        <v>66.277427815900495</v>
      </c>
      <c r="C4" s="56">
        <v>76.308416268501531</v>
      </c>
      <c r="D4" s="56">
        <v>87.886963503775391</v>
      </c>
      <c r="E4" s="56">
        <v>79.172604975657393</v>
      </c>
      <c r="F4" s="56">
        <v>66.255066628098547</v>
      </c>
      <c r="G4" s="56">
        <v>72.464487325602406</v>
      </c>
      <c r="H4" s="56">
        <v>71.236986002187933</v>
      </c>
      <c r="I4" s="55">
        <v>4.0165309656817048</v>
      </c>
      <c r="J4" s="56">
        <v>18.870515114327723</v>
      </c>
      <c r="K4" s="56">
        <v>14.655012464134668</v>
      </c>
      <c r="L4" s="56">
        <v>25.730124304460869</v>
      </c>
      <c r="M4" s="56">
        <v>28.527060486183629</v>
      </c>
      <c r="N4" s="57">
        <v>8.2007566652113972</v>
      </c>
      <c r="O4" s="119">
        <v>17067</v>
      </c>
      <c r="P4" s="16"/>
    </row>
    <row r="5" spans="1:16" x14ac:dyDescent="0.3">
      <c r="A5" s="18" t="s">
        <v>97</v>
      </c>
      <c r="B5" s="79">
        <v>69.217217399846561</v>
      </c>
      <c r="C5" s="81">
        <v>78.731473691050866</v>
      </c>
      <c r="D5" s="81">
        <v>90.658168398223154</v>
      </c>
      <c r="E5" s="81">
        <v>89.622541237862407</v>
      </c>
      <c r="F5" s="81">
        <v>70.704713875933734</v>
      </c>
      <c r="G5" s="81">
        <v>76.07537630620466</v>
      </c>
      <c r="H5" s="81">
        <v>76.039892525603989</v>
      </c>
      <c r="I5" s="58">
        <v>4.1305442844719495</v>
      </c>
      <c r="J5" s="81">
        <v>20.017418090719136</v>
      </c>
      <c r="K5" s="81">
        <v>13.210455370274163</v>
      </c>
      <c r="L5" s="81">
        <v>22.483157551672726</v>
      </c>
      <c r="M5" s="81">
        <v>27.804405265622194</v>
      </c>
      <c r="N5" s="59">
        <v>12.354019437239833</v>
      </c>
      <c r="O5" s="120">
        <v>3939</v>
      </c>
      <c r="P5" s="16"/>
    </row>
    <row r="6" spans="1:16" x14ac:dyDescent="0.3">
      <c r="A6" s="18" t="s">
        <v>5</v>
      </c>
      <c r="B6" s="79">
        <v>72.261092770086179</v>
      </c>
      <c r="C6" s="81">
        <v>89.226618151299135</v>
      </c>
      <c r="D6" s="81">
        <v>91.204883460326798</v>
      </c>
      <c r="E6" s="81">
        <v>90.478107053938587</v>
      </c>
      <c r="F6" s="81">
        <v>68.907615411913142</v>
      </c>
      <c r="G6" s="81">
        <v>71.816687969109651</v>
      </c>
      <c r="H6" s="81">
        <v>79.511082956165865</v>
      </c>
      <c r="I6" s="58">
        <v>4.5314338595065458</v>
      </c>
      <c r="J6" s="81">
        <v>18.585077324953694</v>
      </c>
      <c r="K6" s="81">
        <v>13.028374904023677</v>
      </c>
      <c r="L6" s="81">
        <v>20.582466684696062</v>
      </c>
      <c r="M6" s="81">
        <v>29.466675184357427</v>
      </c>
      <c r="N6" s="59">
        <v>13.805972042462598</v>
      </c>
      <c r="O6" s="120">
        <v>11533</v>
      </c>
      <c r="P6" s="16"/>
    </row>
    <row r="7" spans="1:16" x14ac:dyDescent="0.3">
      <c r="A7" s="18" t="s">
        <v>11</v>
      </c>
      <c r="B7" s="79">
        <v>54.408768756739299</v>
      </c>
      <c r="C7" s="81">
        <v>71.730971929707636</v>
      </c>
      <c r="D7" s="81">
        <v>68.687553141216242</v>
      </c>
      <c r="E7" s="81">
        <v>63.645857757147922</v>
      </c>
      <c r="F7" s="81">
        <v>53.995059717173575</v>
      </c>
      <c r="G7" s="81">
        <v>54.676270529426517</v>
      </c>
      <c r="H7" s="81">
        <v>61.622448091181305</v>
      </c>
      <c r="I7" s="58">
        <v>5.4888023577514851</v>
      </c>
      <c r="J7" s="81">
        <v>26.622803930117691</v>
      </c>
      <c r="K7" s="81">
        <v>16.387448767533417</v>
      </c>
      <c r="L7" s="81">
        <v>20.161680801831537</v>
      </c>
      <c r="M7" s="81">
        <v>20.204510672607221</v>
      </c>
      <c r="N7" s="59">
        <v>11.134753470158655</v>
      </c>
      <c r="O7" s="120">
        <v>5505</v>
      </c>
      <c r="P7" s="16"/>
    </row>
    <row r="8" spans="1:16" x14ac:dyDescent="0.3">
      <c r="A8" s="18" t="s">
        <v>98</v>
      </c>
      <c r="B8" s="79">
        <v>69.175709524269678</v>
      </c>
      <c r="C8" s="81">
        <v>88.787213146443349</v>
      </c>
      <c r="D8" s="81">
        <v>79.367068922447714</v>
      </c>
      <c r="E8" s="81">
        <v>81.209691949913804</v>
      </c>
      <c r="F8" s="81">
        <v>66.17647498398793</v>
      </c>
      <c r="G8" s="81">
        <v>71.308612781968833</v>
      </c>
      <c r="H8" s="81">
        <v>73.380908735653463</v>
      </c>
      <c r="I8" s="58">
        <v>4.6788936560204357</v>
      </c>
      <c r="J8" s="81">
        <v>19.525398749842605</v>
      </c>
      <c r="K8" s="81">
        <v>14.348666465308385</v>
      </c>
      <c r="L8" s="81">
        <v>20.984606604738133</v>
      </c>
      <c r="M8" s="81">
        <v>27.376600114579499</v>
      </c>
      <c r="N8" s="59">
        <v>13.085834409510944</v>
      </c>
      <c r="O8" s="120">
        <v>816</v>
      </c>
      <c r="P8" s="16"/>
    </row>
    <row r="9" spans="1:16" x14ac:dyDescent="0.3">
      <c r="A9" s="18" t="s">
        <v>99</v>
      </c>
      <c r="B9" s="79">
        <v>57.910595092739328</v>
      </c>
      <c r="C9" s="81">
        <v>69.065636578759225</v>
      </c>
      <c r="D9" s="81">
        <v>82.936193874244111</v>
      </c>
      <c r="E9" s="81">
        <v>75.945166151324457</v>
      </c>
      <c r="F9" s="81">
        <v>58.366528703538172</v>
      </c>
      <c r="G9" s="81">
        <v>59.413085681417002</v>
      </c>
      <c r="H9" s="81">
        <v>68.956727647777058</v>
      </c>
      <c r="I9" s="58">
        <v>4.3485666484847432</v>
      </c>
      <c r="J9" s="81">
        <v>21.815013253991662</v>
      </c>
      <c r="K9" s="81">
        <v>16.124494329076406</v>
      </c>
      <c r="L9" s="81">
        <v>27.701034941240774</v>
      </c>
      <c r="M9" s="81">
        <v>23.667699473194993</v>
      </c>
      <c r="N9" s="59">
        <v>6.3431913540114273</v>
      </c>
      <c r="O9" s="120">
        <v>2879</v>
      </c>
      <c r="P9" s="16"/>
    </row>
    <row r="10" spans="1:16" x14ac:dyDescent="0.3">
      <c r="A10" s="18" t="s">
        <v>29</v>
      </c>
      <c r="B10" s="79">
        <v>72.076064688891449</v>
      </c>
      <c r="C10" s="81">
        <v>88.448049468568314</v>
      </c>
      <c r="D10" s="81">
        <v>89.581754100303399</v>
      </c>
      <c r="E10" s="81">
        <v>85.890452825586038</v>
      </c>
      <c r="F10" s="81">
        <v>69.914107356233103</v>
      </c>
      <c r="G10" s="81">
        <v>67.966667025752713</v>
      </c>
      <c r="H10" s="81">
        <v>75.530749061606713</v>
      </c>
      <c r="I10" s="58">
        <v>2.1414238475652874</v>
      </c>
      <c r="J10" s="81">
        <v>16.793637251127372</v>
      </c>
      <c r="K10" s="81">
        <v>15.814880293466977</v>
      </c>
      <c r="L10" s="81">
        <v>25.900439588580777</v>
      </c>
      <c r="M10" s="81">
        <v>30.27748613802191</v>
      </c>
      <c r="N10" s="59">
        <v>9.0721328812376747</v>
      </c>
      <c r="O10" s="120">
        <v>2426</v>
      </c>
      <c r="P10" s="16"/>
    </row>
    <row r="11" spans="1:16" x14ac:dyDescent="0.3">
      <c r="A11" s="18" t="s">
        <v>100</v>
      </c>
      <c r="B11" s="79">
        <v>61.860148418581787</v>
      </c>
      <c r="C11" s="81">
        <v>76.528993927284191</v>
      </c>
      <c r="D11" s="81">
        <v>89.800201953921174</v>
      </c>
      <c r="E11" s="81">
        <v>82.390386813708076</v>
      </c>
      <c r="F11" s="81">
        <v>61.959590893529871</v>
      </c>
      <c r="G11" s="81">
        <v>58.655921128387305</v>
      </c>
      <c r="H11" s="81">
        <v>74.581864785846946</v>
      </c>
      <c r="I11" s="58">
        <v>6.0756793627947587</v>
      </c>
      <c r="J11" s="81">
        <v>21.897677154515801</v>
      </c>
      <c r="K11" s="81">
        <v>14.085589033550905</v>
      </c>
      <c r="L11" s="81">
        <v>21.327015074200588</v>
      </c>
      <c r="M11" s="81">
        <v>26.348826701024457</v>
      </c>
      <c r="N11" s="59">
        <v>10.265212673913494</v>
      </c>
      <c r="O11" s="120">
        <v>3457</v>
      </c>
      <c r="P11" s="16"/>
    </row>
    <row r="12" spans="1:16" x14ac:dyDescent="0.3">
      <c r="A12" s="18" t="s">
        <v>101</v>
      </c>
      <c r="B12" s="79">
        <v>52.940375530818145</v>
      </c>
      <c r="C12" s="81">
        <v>69.877604102509522</v>
      </c>
      <c r="D12" s="81">
        <v>80.114510480394614</v>
      </c>
      <c r="E12" s="81">
        <v>76.29095131398941</v>
      </c>
      <c r="F12" s="81">
        <v>52.080120161790099</v>
      </c>
      <c r="G12" s="81">
        <v>58.539197435435433</v>
      </c>
      <c r="H12" s="81">
        <v>60.697231166657573</v>
      </c>
      <c r="I12" s="58">
        <v>7.8201591594252537</v>
      </c>
      <c r="J12" s="81">
        <v>25.666044962317869</v>
      </c>
      <c r="K12" s="81">
        <v>14.717598372799939</v>
      </c>
      <c r="L12" s="81">
        <v>18.548200393815797</v>
      </c>
      <c r="M12" s="81">
        <v>22.445604607584645</v>
      </c>
      <c r="N12" s="59">
        <v>10.802392504056492</v>
      </c>
      <c r="O12" s="120">
        <v>22667</v>
      </c>
      <c r="P12" s="16"/>
    </row>
    <row r="13" spans="1:16" x14ac:dyDescent="0.3">
      <c r="A13" s="18" t="s">
        <v>25</v>
      </c>
      <c r="B13" s="79">
        <v>70.489608599031143</v>
      </c>
      <c r="C13" s="81">
        <v>79.773391067421883</v>
      </c>
      <c r="D13" s="81">
        <v>91.88271431213316</v>
      </c>
      <c r="E13" s="81">
        <v>86.778526062765977</v>
      </c>
      <c r="F13" s="81">
        <v>71.656127773040893</v>
      </c>
      <c r="G13" s="81">
        <v>69.515602462991879</v>
      </c>
      <c r="H13" s="81">
        <v>79.863219528252969</v>
      </c>
      <c r="I13" s="58">
        <v>2.0902775095556021</v>
      </c>
      <c r="J13" s="81">
        <v>18.039293734367821</v>
      </c>
      <c r="K13" s="81">
        <v>14.163404238173127</v>
      </c>
      <c r="L13" s="81">
        <v>28.503938334756775</v>
      </c>
      <c r="M13" s="81">
        <v>30.012341813816402</v>
      </c>
      <c r="N13" s="59">
        <v>7.1907443693302717</v>
      </c>
      <c r="O13" s="120">
        <v>1902</v>
      </c>
      <c r="P13" s="16"/>
    </row>
    <row r="14" spans="1:16" x14ac:dyDescent="0.3">
      <c r="A14" s="18" t="s">
        <v>8</v>
      </c>
      <c r="B14" s="79">
        <v>64.378307305891241</v>
      </c>
      <c r="C14" s="81">
        <v>81.260476787032957</v>
      </c>
      <c r="D14" s="81">
        <v>76.803754031776123</v>
      </c>
      <c r="E14" s="81">
        <v>75.366843524371973</v>
      </c>
      <c r="F14" s="81">
        <v>63.097696753978994</v>
      </c>
      <c r="G14" s="81">
        <v>65.086849148438375</v>
      </c>
      <c r="H14" s="81">
        <v>67.695038951992075</v>
      </c>
      <c r="I14" s="58">
        <v>4.9509733808747791</v>
      </c>
      <c r="J14" s="81">
        <v>21.195283277041412</v>
      </c>
      <c r="K14" s="81">
        <v>15.670307939329621</v>
      </c>
      <c r="L14" s="81">
        <v>20.580362541596809</v>
      </c>
      <c r="M14" s="81">
        <v>25.298592175283524</v>
      </c>
      <c r="N14" s="59">
        <v>12.30448068587385</v>
      </c>
      <c r="O14" s="120">
        <v>7242</v>
      </c>
      <c r="P14" s="16"/>
    </row>
    <row r="15" spans="1:16" x14ac:dyDescent="0.3">
      <c r="A15" s="18" t="s">
        <v>27</v>
      </c>
      <c r="B15" s="79">
        <v>72.48574983931185</v>
      </c>
      <c r="C15" s="81">
        <v>85.311775521830413</v>
      </c>
      <c r="D15" s="81">
        <v>90.360931954939474</v>
      </c>
      <c r="E15" s="81">
        <v>89.531459380223907</v>
      </c>
      <c r="F15" s="81">
        <v>72.830810286357163</v>
      </c>
      <c r="G15" s="81">
        <v>75.597504879799928</v>
      </c>
      <c r="H15" s="81">
        <v>74.975115811560542</v>
      </c>
      <c r="I15" s="58">
        <v>5.695745853748476</v>
      </c>
      <c r="J15" s="81">
        <v>18.52281101652202</v>
      </c>
      <c r="K15" s="81">
        <v>12.339551067478025</v>
      </c>
      <c r="L15" s="81">
        <v>19.771202100639986</v>
      </c>
      <c r="M15" s="81">
        <v>26.809597056509933</v>
      </c>
      <c r="N15" s="59">
        <v>16.861092905101565</v>
      </c>
      <c r="O15" s="120">
        <v>3471</v>
      </c>
      <c r="P15" s="16"/>
    </row>
    <row r="16" spans="1:16" x14ac:dyDescent="0.3">
      <c r="A16" s="18" t="s">
        <v>9</v>
      </c>
      <c r="B16" s="79">
        <v>68.850786371210901</v>
      </c>
      <c r="C16" s="81">
        <v>83.506219791035051</v>
      </c>
      <c r="D16" s="81">
        <v>92.637356918499435</v>
      </c>
      <c r="E16" s="81">
        <v>87.084195742473412</v>
      </c>
      <c r="F16" s="81">
        <v>67.744255612455916</v>
      </c>
      <c r="G16" s="81">
        <v>69.336879373690081</v>
      </c>
      <c r="H16" s="81">
        <v>81.101157178116978</v>
      </c>
      <c r="I16" s="58">
        <v>6.3253955554685426</v>
      </c>
      <c r="J16" s="81">
        <v>21.35548709913472</v>
      </c>
      <c r="K16" s="81">
        <v>12.833026251594594</v>
      </c>
      <c r="L16" s="81">
        <v>16.730864742184625</v>
      </c>
      <c r="M16" s="81">
        <v>25.045015651573859</v>
      </c>
      <c r="N16" s="59">
        <v>17.710210700043664</v>
      </c>
      <c r="O16" s="120">
        <v>10801</v>
      </c>
      <c r="P16" s="16"/>
    </row>
    <row r="17" spans="1:16" x14ac:dyDescent="0.3">
      <c r="A17" s="18" t="s">
        <v>102</v>
      </c>
      <c r="B17" s="79">
        <v>77.662664799393099</v>
      </c>
      <c r="C17" s="81">
        <v>87.536979467611459</v>
      </c>
      <c r="D17" s="81">
        <v>98.24477187659204</v>
      </c>
      <c r="E17" s="81">
        <v>96.939262008059515</v>
      </c>
      <c r="F17" s="81">
        <v>78.640478737295155</v>
      </c>
      <c r="G17" s="81">
        <v>76.602202804823719</v>
      </c>
      <c r="H17" s="81">
        <v>88.037807570180959</v>
      </c>
      <c r="I17" s="58">
        <v>2.1043489885433502</v>
      </c>
      <c r="J17" s="81">
        <v>15.316041330849153</v>
      </c>
      <c r="K17" s="81">
        <v>14.75320663284052</v>
      </c>
      <c r="L17" s="81">
        <v>23.781354981563965</v>
      </c>
      <c r="M17" s="81">
        <v>31.662890758385984</v>
      </c>
      <c r="N17" s="59">
        <v>12.382157307817025</v>
      </c>
      <c r="O17" s="120">
        <v>2128</v>
      </c>
      <c r="P17" s="16"/>
    </row>
    <row r="18" spans="1:16" x14ac:dyDescent="0.3">
      <c r="A18" s="18" t="s">
        <v>103</v>
      </c>
      <c r="B18" s="79">
        <v>74.555281863383897</v>
      </c>
      <c r="C18" s="81">
        <v>89.778367589415907</v>
      </c>
      <c r="D18" s="81">
        <v>96.567344893045586</v>
      </c>
      <c r="E18" s="81">
        <v>92.619967902665152</v>
      </c>
      <c r="F18" s="81">
        <v>73.298419427446959</v>
      </c>
      <c r="G18" s="81">
        <v>75.987235314917356</v>
      </c>
      <c r="H18" s="81">
        <v>81.359658452964453</v>
      </c>
      <c r="I18" s="58">
        <v>5.515694810072107</v>
      </c>
      <c r="J18" s="81">
        <v>19.620262327446149</v>
      </c>
      <c r="K18" s="81">
        <v>12.327788703671841</v>
      </c>
      <c r="L18" s="81">
        <v>17.146063503163006</v>
      </c>
      <c r="M18" s="81">
        <v>25.576025107834358</v>
      </c>
      <c r="N18" s="59">
        <v>19.814165547812543</v>
      </c>
      <c r="O18" s="120">
        <v>2621</v>
      </c>
      <c r="P18" s="16"/>
    </row>
    <row r="19" spans="1:16" x14ac:dyDescent="0.3">
      <c r="A19" s="18" t="s">
        <v>28</v>
      </c>
      <c r="B19" s="79">
        <v>72.04069929921765</v>
      </c>
      <c r="C19" s="81">
        <v>78.776966523434183</v>
      </c>
      <c r="D19" s="81">
        <v>94.030638848008536</v>
      </c>
      <c r="E19" s="81">
        <v>86.390048574685522</v>
      </c>
      <c r="F19" s="81">
        <v>74.66156535129835</v>
      </c>
      <c r="G19" s="81">
        <v>74.739920876117012</v>
      </c>
      <c r="H19" s="81">
        <v>78.031210831579216</v>
      </c>
      <c r="I19" s="58">
        <v>2.0993061095860583</v>
      </c>
      <c r="J19" s="81">
        <v>16.567438937718173</v>
      </c>
      <c r="K19" s="81">
        <v>15.056266106452291</v>
      </c>
      <c r="L19" s="81">
        <v>26.989557407684881</v>
      </c>
      <c r="M19" s="81">
        <v>30.706060730144628</v>
      </c>
      <c r="N19" s="59">
        <v>8.5813707084139743</v>
      </c>
      <c r="O19" s="120">
        <v>1981</v>
      </c>
      <c r="P19" s="16"/>
    </row>
    <row r="20" spans="1:16" x14ac:dyDescent="0.3">
      <c r="A20" s="18" t="s">
        <v>104</v>
      </c>
      <c r="B20" s="79">
        <v>87.173886972442858</v>
      </c>
      <c r="C20" s="81">
        <v>98.838200423546596</v>
      </c>
      <c r="D20" s="81">
        <v>109.30409734055111</v>
      </c>
      <c r="E20" s="81">
        <v>104.42996309118007</v>
      </c>
      <c r="F20" s="81">
        <v>85.389944446830313</v>
      </c>
      <c r="G20" s="81">
        <v>89.801233677651311</v>
      </c>
      <c r="H20" s="81">
        <v>90.648424936001661</v>
      </c>
      <c r="I20" s="58">
        <v>4.6124031691392089</v>
      </c>
      <c r="J20" s="81">
        <v>14.300915007789573</v>
      </c>
      <c r="K20" s="81">
        <v>10.328367373997088</v>
      </c>
      <c r="L20" s="81">
        <v>17.413408760780872</v>
      </c>
      <c r="M20" s="81">
        <v>30.096334265684938</v>
      </c>
      <c r="N20" s="59">
        <v>23.248571422608325</v>
      </c>
      <c r="O20" s="120">
        <v>2839</v>
      </c>
      <c r="P20" s="16"/>
    </row>
    <row r="21" spans="1:16" x14ac:dyDescent="0.3">
      <c r="A21" s="18" t="s">
        <v>26</v>
      </c>
      <c r="B21" s="79">
        <v>74.53585454787526</v>
      </c>
      <c r="C21" s="81">
        <v>88.372482039118978</v>
      </c>
      <c r="D21" s="81">
        <v>100.2759351206678</v>
      </c>
      <c r="E21" s="81">
        <v>92.4070845208376</v>
      </c>
      <c r="F21" s="81">
        <v>72.722110109814352</v>
      </c>
      <c r="G21" s="81">
        <v>74.110971816936512</v>
      </c>
      <c r="H21" s="81">
        <v>84.299997334458723</v>
      </c>
      <c r="I21" s="58">
        <v>5.628079948116941</v>
      </c>
      <c r="J21" s="81">
        <v>18.646332968815358</v>
      </c>
      <c r="K21" s="81">
        <v>12.734925345767502</v>
      </c>
      <c r="L21" s="81">
        <v>18.000925302750478</v>
      </c>
      <c r="M21" s="81">
        <v>26.218388516581737</v>
      </c>
      <c r="N21" s="59">
        <v>18.771347917967976</v>
      </c>
      <c r="O21" s="120">
        <v>3153</v>
      </c>
      <c r="P21" s="16"/>
    </row>
    <row r="22" spans="1:16" x14ac:dyDescent="0.3">
      <c r="A22" s="18" t="s">
        <v>15</v>
      </c>
      <c r="B22" s="79">
        <v>58.400411327817956</v>
      </c>
      <c r="C22" s="81">
        <v>72.307952235104324</v>
      </c>
      <c r="D22" s="81">
        <v>83.48289102129614</v>
      </c>
      <c r="E22" s="81">
        <v>74.59454859836039</v>
      </c>
      <c r="F22" s="81">
        <v>56.747250945683838</v>
      </c>
      <c r="G22" s="81">
        <v>66.578374103375239</v>
      </c>
      <c r="H22" s="81">
        <v>60.719399591894607</v>
      </c>
      <c r="I22" s="58">
        <v>5.2115888204905083</v>
      </c>
      <c r="J22" s="81">
        <v>22.644414425518423</v>
      </c>
      <c r="K22" s="81">
        <v>15.863817767164141</v>
      </c>
      <c r="L22" s="81">
        <v>23.224956983404851</v>
      </c>
      <c r="M22" s="81">
        <v>24.824396698077596</v>
      </c>
      <c r="N22" s="59">
        <v>8.2308253053444851</v>
      </c>
      <c r="O22" s="120">
        <v>26950</v>
      </c>
      <c r="P22" s="16"/>
    </row>
    <row r="23" spans="1:16" x14ac:dyDescent="0.3">
      <c r="A23" s="18" t="s">
        <v>105</v>
      </c>
      <c r="B23" s="79">
        <v>77.299750055931014</v>
      </c>
      <c r="C23" s="81">
        <v>91.059928340267717</v>
      </c>
      <c r="D23" s="81">
        <v>103.09637512389398</v>
      </c>
      <c r="E23" s="81">
        <v>96.648988306614697</v>
      </c>
      <c r="F23" s="81">
        <v>76.35041824075401</v>
      </c>
      <c r="G23" s="81">
        <v>78.670855936745696</v>
      </c>
      <c r="H23" s="81">
        <v>81.712471770730204</v>
      </c>
      <c r="I23" s="58">
        <v>5.1824172584403696</v>
      </c>
      <c r="J23" s="81">
        <v>19.486498302879852</v>
      </c>
      <c r="K23" s="81">
        <v>11.068299156395719</v>
      </c>
      <c r="L23" s="81">
        <v>16.81700189588507</v>
      </c>
      <c r="M23" s="81">
        <v>25.520212723861714</v>
      </c>
      <c r="N23" s="59">
        <v>21.925570662537282</v>
      </c>
      <c r="O23" s="120">
        <v>4042</v>
      </c>
      <c r="P23" s="16"/>
    </row>
    <row r="24" spans="1:16" x14ac:dyDescent="0.3">
      <c r="A24" s="18" t="s">
        <v>20</v>
      </c>
      <c r="B24" s="79">
        <v>74.072757110995894</v>
      </c>
      <c r="C24" s="81">
        <v>87.602789272658526</v>
      </c>
      <c r="D24" s="81">
        <v>93.613033559406801</v>
      </c>
      <c r="E24" s="81">
        <v>86.84792730055409</v>
      </c>
      <c r="F24" s="81">
        <v>72.498481795279318</v>
      </c>
      <c r="G24" s="81">
        <v>69.153729558337744</v>
      </c>
      <c r="H24" s="81">
        <v>80.083615303097574</v>
      </c>
      <c r="I24" s="58">
        <v>2.9484392108035777</v>
      </c>
      <c r="J24" s="81">
        <v>16.077843184636027</v>
      </c>
      <c r="K24" s="81">
        <v>13.790939271781506</v>
      </c>
      <c r="L24" s="81">
        <v>24.970229020760961</v>
      </c>
      <c r="M24" s="81">
        <v>33.176993678560564</v>
      </c>
      <c r="N24" s="59">
        <v>9.0355556334573599</v>
      </c>
      <c r="O24" s="120">
        <v>10980</v>
      </c>
      <c r="P24" s="16"/>
    </row>
    <row r="25" spans="1:16" x14ac:dyDescent="0.3">
      <c r="A25" s="18" t="s">
        <v>106</v>
      </c>
      <c r="B25" s="79">
        <v>65.86281783182045</v>
      </c>
      <c r="C25" s="81">
        <v>85.960865871770253</v>
      </c>
      <c r="D25" s="81">
        <v>80.005245172889687</v>
      </c>
      <c r="E25" s="81">
        <v>76.671393361046356</v>
      </c>
      <c r="F25" s="81">
        <v>62.183034311300013</v>
      </c>
      <c r="G25" s="81">
        <v>65.866309192994308</v>
      </c>
      <c r="H25" s="81">
        <v>67.117609170784121</v>
      </c>
      <c r="I25" s="58">
        <v>3.1908160218708286</v>
      </c>
      <c r="J25" s="81">
        <v>21.179608000903574</v>
      </c>
      <c r="K25" s="81">
        <v>14.953892737114916</v>
      </c>
      <c r="L25" s="81">
        <v>23.894464181288139</v>
      </c>
      <c r="M25" s="81">
        <v>27.119524004039967</v>
      </c>
      <c r="N25" s="59">
        <v>9.6616950547825731</v>
      </c>
      <c r="O25" s="120">
        <v>6347</v>
      </c>
      <c r="P25" s="16"/>
    </row>
    <row r="26" spans="1:16" x14ac:dyDescent="0.3">
      <c r="A26" s="18" t="s">
        <v>107</v>
      </c>
      <c r="B26" s="79">
        <v>91.937012266345832</v>
      </c>
      <c r="C26" s="81">
        <v>101.17064049982517</v>
      </c>
      <c r="D26" s="81">
        <v>106.32691640134556</v>
      </c>
      <c r="E26" s="81">
        <v>102.92143818000615</v>
      </c>
      <c r="F26" s="81">
        <v>90.069863217026565</v>
      </c>
      <c r="G26" s="81">
        <v>96.138160541303563</v>
      </c>
      <c r="H26" s="81">
        <v>92.948614919421246</v>
      </c>
      <c r="I26" s="58">
        <v>1.9559836123098391</v>
      </c>
      <c r="J26" s="81">
        <v>11.691708294901757</v>
      </c>
      <c r="K26" s="81">
        <v>12.769178204887243</v>
      </c>
      <c r="L26" s="81">
        <v>20.525256265022357</v>
      </c>
      <c r="M26" s="81">
        <v>32.677332996974492</v>
      </c>
      <c r="N26" s="59">
        <v>20.380540625904313</v>
      </c>
      <c r="O26" s="120">
        <v>992</v>
      </c>
      <c r="P26" s="16"/>
    </row>
    <row r="27" spans="1:16" x14ac:dyDescent="0.3">
      <c r="A27" s="18" t="s">
        <v>24</v>
      </c>
      <c r="B27" s="79">
        <v>69.059100859305275</v>
      </c>
      <c r="C27" s="81">
        <v>83.025914588144943</v>
      </c>
      <c r="D27" s="81">
        <v>95.295798996273774</v>
      </c>
      <c r="E27" s="81">
        <v>89.810452408013774</v>
      </c>
      <c r="F27" s="81">
        <v>68.418383930979843</v>
      </c>
      <c r="G27" s="81">
        <v>69.355176772161926</v>
      </c>
      <c r="H27" s="81">
        <v>76.704272017895065</v>
      </c>
      <c r="I27" s="58">
        <v>6.0890920633876258</v>
      </c>
      <c r="J27" s="81">
        <v>20.252178049325366</v>
      </c>
      <c r="K27" s="81">
        <v>12.200621177577824</v>
      </c>
      <c r="L27" s="81">
        <v>19.256979707476273</v>
      </c>
      <c r="M27" s="81">
        <v>26.781140109495169</v>
      </c>
      <c r="N27" s="59">
        <v>15.419988892737752</v>
      </c>
      <c r="O27" s="120">
        <v>4650</v>
      </c>
      <c r="P27" s="16"/>
    </row>
    <row r="28" spans="1:16" x14ac:dyDescent="0.3">
      <c r="A28" s="18" t="s">
        <v>108</v>
      </c>
      <c r="B28" s="79">
        <v>71.723510653975978</v>
      </c>
      <c r="C28" s="81">
        <v>85.263389390926235</v>
      </c>
      <c r="D28" s="81">
        <v>96.767183793046769</v>
      </c>
      <c r="E28" s="81">
        <v>93.159768694599961</v>
      </c>
      <c r="F28" s="81">
        <v>70.750175059377</v>
      </c>
      <c r="G28" s="81">
        <v>74.156090563408128</v>
      </c>
      <c r="H28" s="81">
        <v>78.760211593764623</v>
      </c>
      <c r="I28" s="58">
        <v>5.8411332060855949</v>
      </c>
      <c r="J28" s="81">
        <v>20.23633631951542</v>
      </c>
      <c r="K28" s="81">
        <v>11.685843830594365</v>
      </c>
      <c r="L28" s="81">
        <v>17.452872937722457</v>
      </c>
      <c r="M28" s="81">
        <v>27.255069204657634</v>
      </c>
      <c r="N28" s="59">
        <v>17.528744501424523</v>
      </c>
      <c r="O28" s="120">
        <v>3721</v>
      </c>
      <c r="P28" s="16"/>
    </row>
    <row r="29" spans="1:16" x14ac:dyDescent="0.3">
      <c r="A29" s="18" t="s">
        <v>2</v>
      </c>
      <c r="B29" s="79">
        <v>58.822164242414949</v>
      </c>
      <c r="C29" s="81">
        <v>71.955367982553739</v>
      </c>
      <c r="D29" s="81">
        <v>84.056928915947054</v>
      </c>
      <c r="E29" s="81">
        <v>79.110419635813543</v>
      </c>
      <c r="F29" s="81">
        <v>59.183378105861827</v>
      </c>
      <c r="G29" s="81">
        <v>59.918758520373324</v>
      </c>
      <c r="H29" s="81">
        <v>73.966269501235047</v>
      </c>
      <c r="I29" s="58">
        <v>7.3722404961306882</v>
      </c>
      <c r="J29" s="81">
        <v>22.761256155443093</v>
      </c>
      <c r="K29" s="81">
        <v>13.85788430336258</v>
      </c>
      <c r="L29" s="81">
        <v>20.024469368521292</v>
      </c>
      <c r="M29" s="81">
        <v>24.129379561941935</v>
      </c>
      <c r="N29" s="59">
        <v>11.854770114600413</v>
      </c>
      <c r="O29" s="120">
        <v>32855</v>
      </c>
      <c r="P29" s="16"/>
    </row>
    <row r="30" spans="1:16" x14ac:dyDescent="0.3">
      <c r="A30" s="18" t="s">
        <v>21</v>
      </c>
      <c r="B30" s="79">
        <v>58.216475334102782</v>
      </c>
      <c r="C30" s="81">
        <v>69.941809866374641</v>
      </c>
      <c r="D30" s="81">
        <v>82.605911205182622</v>
      </c>
      <c r="E30" s="81">
        <v>74.6961123409219</v>
      </c>
      <c r="F30" s="81">
        <v>57.691049650686857</v>
      </c>
      <c r="G30" s="81">
        <v>65.902081880889241</v>
      </c>
      <c r="H30" s="81">
        <v>63.74910309111187</v>
      </c>
      <c r="I30" s="58">
        <v>4.7890296675012669</v>
      </c>
      <c r="J30" s="81">
        <v>22.195821950565428</v>
      </c>
      <c r="K30" s="81">
        <v>16.117331308032686</v>
      </c>
      <c r="L30" s="81">
        <v>24.228052445109402</v>
      </c>
      <c r="M30" s="81">
        <v>25.821533191694048</v>
      </c>
      <c r="N30" s="59">
        <v>6.8482314370971622</v>
      </c>
      <c r="O30" s="120">
        <v>11401</v>
      </c>
      <c r="P30" s="16"/>
    </row>
    <row r="31" spans="1:16" x14ac:dyDescent="0.3">
      <c r="A31" s="18" t="s">
        <v>16</v>
      </c>
      <c r="B31" s="79">
        <v>56.043093139064787</v>
      </c>
      <c r="C31" s="81">
        <v>72.222260960494978</v>
      </c>
      <c r="D31" s="81">
        <v>70.822863960392723</v>
      </c>
      <c r="E31" s="81">
        <v>63.848574704640747</v>
      </c>
      <c r="F31" s="81">
        <v>54.52479140224132</v>
      </c>
      <c r="G31" s="81">
        <v>57.431910654095482</v>
      </c>
      <c r="H31" s="81">
        <v>62.360628835845034</v>
      </c>
      <c r="I31" s="58">
        <v>6.3439115716360917</v>
      </c>
      <c r="J31" s="81">
        <v>24.027706429977258</v>
      </c>
      <c r="K31" s="81">
        <v>16.708991095616771</v>
      </c>
      <c r="L31" s="81">
        <v>19.37888959906882</v>
      </c>
      <c r="M31" s="81">
        <v>23.368200055706406</v>
      </c>
      <c r="N31" s="59">
        <v>10.172301247994653</v>
      </c>
      <c r="O31" s="120">
        <v>1803</v>
      </c>
      <c r="P31" s="16"/>
    </row>
    <row r="32" spans="1:16" x14ac:dyDescent="0.3">
      <c r="A32" s="18" t="s">
        <v>109</v>
      </c>
      <c r="B32" s="79">
        <v>90.918272160702955</v>
      </c>
      <c r="C32" s="81">
        <v>103.7323461671686</v>
      </c>
      <c r="D32" s="81">
        <v>106.44572874644987</v>
      </c>
      <c r="E32" s="81">
        <v>98.645136045780404</v>
      </c>
      <c r="F32" s="81">
        <v>89.961116042174808</v>
      </c>
      <c r="G32" s="81">
        <v>97.194899230726904</v>
      </c>
      <c r="H32" s="81">
        <v>87.599844919415403</v>
      </c>
      <c r="I32" s="58">
        <v>5.9536244333250137</v>
      </c>
      <c r="J32" s="81">
        <v>8.6291079859558071</v>
      </c>
      <c r="K32" s="81">
        <v>9.4557049542295371</v>
      </c>
      <c r="L32" s="81">
        <v>16.347812615727669</v>
      </c>
      <c r="M32" s="81">
        <v>37.881536637253639</v>
      </c>
      <c r="N32" s="59">
        <v>21.73221337350833</v>
      </c>
      <c r="O32" s="120">
        <v>225</v>
      </c>
      <c r="P32" s="16"/>
    </row>
    <row r="33" spans="1:16" x14ac:dyDescent="0.3">
      <c r="A33" s="18" t="s">
        <v>110</v>
      </c>
      <c r="B33" s="79">
        <v>68.009008491892402</v>
      </c>
      <c r="C33" s="81">
        <v>80.295437849356432</v>
      </c>
      <c r="D33" s="81">
        <v>93.152746462455895</v>
      </c>
      <c r="E33" s="81">
        <v>83.918920882169203</v>
      </c>
      <c r="F33" s="81">
        <v>65.269085605326936</v>
      </c>
      <c r="G33" s="81">
        <v>74.629497921671515</v>
      </c>
      <c r="H33" s="81">
        <v>72.568710152411384</v>
      </c>
      <c r="I33" s="58">
        <v>4.4262794806833075</v>
      </c>
      <c r="J33" s="81">
        <v>19.166428838514264</v>
      </c>
      <c r="K33" s="81">
        <v>14.625036038962547</v>
      </c>
      <c r="L33" s="81">
        <v>22.296140345614024</v>
      </c>
      <c r="M33" s="81">
        <v>27.949486410937709</v>
      </c>
      <c r="N33" s="59">
        <v>11.536628885288158</v>
      </c>
      <c r="O33" s="120">
        <v>8541</v>
      </c>
      <c r="P33" s="16"/>
    </row>
    <row r="34" spans="1:16" x14ac:dyDescent="0.3">
      <c r="A34" s="18" t="s">
        <v>157</v>
      </c>
      <c r="B34" s="79">
        <v>74.676692926346874</v>
      </c>
      <c r="C34" s="81">
        <v>86.325568821972936</v>
      </c>
      <c r="D34" s="81">
        <v>90.390739210518518</v>
      </c>
      <c r="E34" s="81">
        <v>88.504258738235379</v>
      </c>
      <c r="F34" s="81">
        <v>73.118013830784349</v>
      </c>
      <c r="G34" s="81">
        <v>75.921485179304497</v>
      </c>
      <c r="H34" s="81">
        <v>88.176459185078812</v>
      </c>
      <c r="I34" s="58">
        <v>4.3873201023039137</v>
      </c>
      <c r="J34" s="81">
        <v>16.663927887452921</v>
      </c>
      <c r="K34" s="81">
        <v>13.602080539006765</v>
      </c>
      <c r="L34" s="81">
        <v>21.767350204268585</v>
      </c>
      <c r="M34" s="81">
        <v>28.006384738307361</v>
      </c>
      <c r="N34" s="59">
        <v>15.572936528660456</v>
      </c>
      <c r="O34" s="120">
        <v>1620</v>
      </c>
      <c r="P34" s="16"/>
    </row>
    <row r="35" spans="1:16" x14ac:dyDescent="0.3">
      <c r="A35" s="18" t="s">
        <v>111</v>
      </c>
      <c r="B35" s="79">
        <v>76.134382595928528</v>
      </c>
      <c r="C35" s="81">
        <v>85.81062534003091</v>
      </c>
      <c r="D35" s="81">
        <v>97.220283014791917</v>
      </c>
      <c r="E35" s="81">
        <v>88.60837199898539</v>
      </c>
      <c r="F35" s="81">
        <v>74.956387291672939</v>
      </c>
      <c r="G35" s="81">
        <v>74.257793302529379</v>
      </c>
      <c r="H35" s="81">
        <v>86.096068350157736</v>
      </c>
      <c r="I35" s="58">
        <v>3.5996822699782669</v>
      </c>
      <c r="J35" s="81">
        <v>18.018289705319258</v>
      </c>
      <c r="K35" s="81">
        <v>13.515180754416404</v>
      </c>
      <c r="L35" s="81">
        <v>19.099480020541076</v>
      </c>
      <c r="M35" s="81">
        <v>29.404108685448179</v>
      </c>
      <c r="N35" s="59">
        <v>16.363258564296817</v>
      </c>
      <c r="O35" s="120">
        <v>1768</v>
      </c>
      <c r="P35" s="16"/>
    </row>
    <row r="36" spans="1:16" x14ac:dyDescent="0.3">
      <c r="A36" s="18" t="s">
        <v>6</v>
      </c>
      <c r="B36" s="79">
        <v>69.485091389106358</v>
      </c>
      <c r="C36" s="81">
        <v>84.349242318792605</v>
      </c>
      <c r="D36" s="81">
        <v>93.400150032306811</v>
      </c>
      <c r="E36" s="81">
        <v>89.737977237079988</v>
      </c>
      <c r="F36" s="81">
        <v>68.507951613481652</v>
      </c>
      <c r="G36" s="81">
        <v>69.267843145708369</v>
      </c>
      <c r="H36" s="81">
        <v>79.159340516760039</v>
      </c>
      <c r="I36" s="58">
        <v>6.6986371223372991</v>
      </c>
      <c r="J36" s="81">
        <v>20.816484696353712</v>
      </c>
      <c r="K36" s="81">
        <v>12.346852691161967</v>
      </c>
      <c r="L36" s="81">
        <v>17.291455668916818</v>
      </c>
      <c r="M36" s="81">
        <v>24.055189801153183</v>
      </c>
      <c r="N36" s="59">
        <v>18.791380020077007</v>
      </c>
      <c r="O36" s="120">
        <v>22652</v>
      </c>
      <c r="P36" s="16"/>
    </row>
    <row r="37" spans="1:16" x14ac:dyDescent="0.3">
      <c r="A37" s="18" t="s">
        <v>17</v>
      </c>
      <c r="B37" s="79">
        <v>68.849824329723873</v>
      </c>
      <c r="C37" s="81">
        <v>78.247405384323002</v>
      </c>
      <c r="D37" s="81">
        <v>90.086975144692801</v>
      </c>
      <c r="E37" s="81">
        <v>81.004380645065567</v>
      </c>
      <c r="F37" s="81">
        <v>68.700894861990832</v>
      </c>
      <c r="G37" s="81">
        <v>75.424379664669573</v>
      </c>
      <c r="H37" s="81">
        <v>74.691160308340855</v>
      </c>
      <c r="I37" s="58">
        <v>3.8055122966289185</v>
      </c>
      <c r="J37" s="81">
        <v>18.091884790533129</v>
      </c>
      <c r="K37" s="81">
        <v>15.257077109242369</v>
      </c>
      <c r="L37" s="81">
        <v>23.72163958111248</v>
      </c>
      <c r="M37" s="81">
        <v>29.337705501822413</v>
      </c>
      <c r="N37" s="59">
        <v>9.7861807206606883</v>
      </c>
      <c r="O37" s="120">
        <v>12830</v>
      </c>
      <c r="P37" s="16"/>
    </row>
    <row r="38" spans="1:16" x14ac:dyDescent="0.3">
      <c r="A38" s="18" t="s">
        <v>154</v>
      </c>
      <c r="B38" s="79">
        <v>72.676139808085622</v>
      </c>
      <c r="C38" s="81">
        <v>81.294702451170807</v>
      </c>
      <c r="D38" s="81">
        <v>95.915753169171339</v>
      </c>
      <c r="E38" s="81">
        <v>88.381116391802379</v>
      </c>
      <c r="F38" s="81">
        <v>72.488934825430803</v>
      </c>
      <c r="G38" s="81">
        <v>80.041060796634099</v>
      </c>
      <c r="H38" s="81">
        <v>78.603768387626332</v>
      </c>
      <c r="I38" s="58">
        <v>3.9508151892464656</v>
      </c>
      <c r="J38" s="81">
        <v>17.340375234200817</v>
      </c>
      <c r="K38" s="81">
        <v>13.143742202200945</v>
      </c>
      <c r="L38" s="81">
        <v>22.321259302961604</v>
      </c>
      <c r="M38" s="81">
        <v>30.454972394108797</v>
      </c>
      <c r="N38" s="59">
        <v>12.788835677281371</v>
      </c>
      <c r="O38" s="120">
        <v>2682</v>
      </c>
      <c r="P38" s="16"/>
    </row>
    <row r="39" spans="1:16" x14ac:dyDescent="0.3">
      <c r="A39" s="18" t="s">
        <v>112</v>
      </c>
      <c r="B39" s="79">
        <v>56.78908029817562</v>
      </c>
      <c r="C39" s="81">
        <v>69.63735060793617</v>
      </c>
      <c r="D39" s="81">
        <v>82.061229391826288</v>
      </c>
      <c r="E39" s="81">
        <v>76.755222154368795</v>
      </c>
      <c r="F39" s="81">
        <v>58.791871139324925</v>
      </c>
      <c r="G39" s="81">
        <v>55.01310277992846</v>
      </c>
      <c r="H39" s="81">
        <v>73.687857606738802</v>
      </c>
      <c r="I39" s="58">
        <v>5.3779741328431339</v>
      </c>
      <c r="J39" s="81">
        <v>22.613441612228783</v>
      </c>
      <c r="K39" s="81">
        <v>17.056834798982354</v>
      </c>
      <c r="L39" s="81">
        <v>23.683116772219787</v>
      </c>
      <c r="M39" s="81">
        <v>23.724427774662171</v>
      </c>
      <c r="N39" s="59">
        <v>7.5442049090637644</v>
      </c>
      <c r="O39" s="120">
        <v>242</v>
      </c>
      <c r="P39" s="16"/>
    </row>
    <row r="40" spans="1:16" x14ac:dyDescent="0.3">
      <c r="A40" s="18" t="s">
        <v>14</v>
      </c>
      <c r="B40" s="79">
        <v>63.724082187041802</v>
      </c>
      <c r="C40" s="81">
        <v>79.086936991576948</v>
      </c>
      <c r="D40" s="81">
        <v>76.249082088601739</v>
      </c>
      <c r="E40" s="81">
        <v>73.202581365415014</v>
      </c>
      <c r="F40" s="81">
        <v>63.414322915588961</v>
      </c>
      <c r="G40" s="81">
        <v>62.662766276051769</v>
      </c>
      <c r="H40" s="81">
        <v>68.621284624316445</v>
      </c>
      <c r="I40" s="58">
        <v>5.0172089914499773</v>
      </c>
      <c r="J40" s="81">
        <v>20.383940650625298</v>
      </c>
      <c r="K40" s="81">
        <v>15.101023612748961</v>
      </c>
      <c r="L40" s="81">
        <v>22.731829099237181</v>
      </c>
      <c r="M40" s="81">
        <v>26.829680677235675</v>
      </c>
      <c r="N40" s="59">
        <v>9.9363169687029025</v>
      </c>
      <c r="O40" s="120">
        <v>1750</v>
      </c>
      <c r="P40" s="16"/>
    </row>
    <row r="41" spans="1:16" x14ac:dyDescent="0.3">
      <c r="A41" s="18" t="s">
        <v>113</v>
      </c>
      <c r="B41" s="79">
        <v>76.261284087062847</v>
      </c>
      <c r="C41" s="81">
        <v>91.405700153702782</v>
      </c>
      <c r="D41" s="81">
        <v>101.18091118817239</v>
      </c>
      <c r="E41" s="81">
        <v>97.11329719076933</v>
      </c>
      <c r="F41" s="81">
        <v>74.814463993317361</v>
      </c>
      <c r="G41" s="81">
        <v>78.019679472547068</v>
      </c>
      <c r="H41" s="81">
        <v>79.593149251760266</v>
      </c>
      <c r="I41" s="58">
        <v>4.0243395900064893</v>
      </c>
      <c r="J41" s="81">
        <v>18.612566753560277</v>
      </c>
      <c r="K41" s="81">
        <v>12.877674727111396</v>
      </c>
      <c r="L41" s="81">
        <v>18.898847587603957</v>
      </c>
      <c r="M41" s="81">
        <v>28.176621900666412</v>
      </c>
      <c r="N41" s="59">
        <v>17.409949441051463</v>
      </c>
      <c r="O41" s="120">
        <v>3722</v>
      </c>
      <c r="P41" s="16"/>
    </row>
    <row r="42" spans="1:16" x14ac:dyDescent="0.3">
      <c r="A42" s="18" t="s">
        <v>13</v>
      </c>
      <c r="B42" s="79">
        <v>78.608717799481028</v>
      </c>
      <c r="C42" s="81">
        <v>86.860563413374791</v>
      </c>
      <c r="D42" s="81">
        <v>95.288333997463653</v>
      </c>
      <c r="E42" s="81">
        <v>93.22650587661829</v>
      </c>
      <c r="F42" s="81">
        <v>78.084153766729685</v>
      </c>
      <c r="G42" s="81">
        <v>81.775956963484134</v>
      </c>
      <c r="H42" s="81">
        <v>87.976953780870687</v>
      </c>
      <c r="I42" s="58">
        <v>3.0415496095811769</v>
      </c>
      <c r="J42" s="81">
        <v>16.677060054536287</v>
      </c>
      <c r="K42" s="81">
        <v>12.56727259256369</v>
      </c>
      <c r="L42" s="81">
        <v>22.375932485238266</v>
      </c>
      <c r="M42" s="81">
        <v>30.39630888661419</v>
      </c>
      <c r="N42" s="59">
        <v>14.941876371466391</v>
      </c>
      <c r="O42" s="120">
        <v>5443</v>
      </c>
      <c r="P42" s="16"/>
    </row>
    <row r="43" spans="1:16" x14ac:dyDescent="0.3">
      <c r="A43" s="18" t="s">
        <v>114</v>
      </c>
      <c r="B43" s="79">
        <v>61.048747826058822</v>
      </c>
      <c r="C43" s="81">
        <v>72.143460587161741</v>
      </c>
      <c r="D43" s="81">
        <v>85.940545232291072</v>
      </c>
      <c r="E43" s="81">
        <v>79.915689522660017</v>
      </c>
      <c r="F43" s="81">
        <v>60.938291354776844</v>
      </c>
      <c r="G43" s="81">
        <v>64.474198537870507</v>
      </c>
      <c r="H43" s="81">
        <v>71.295708896883767</v>
      </c>
      <c r="I43" s="58">
        <v>5.107358620737279</v>
      </c>
      <c r="J43" s="81">
        <v>21.777416191454932</v>
      </c>
      <c r="K43" s="81">
        <v>14.99626833750057</v>
      </c>
      <c r="L43" s="81">
        <v>22.882210516237425</v>
      </c>
      <c r="M43" s="81">
        <v>26.203301901409198</v>
      </c>
      <c r="N43" s="59">
        <v>9.0334444326605912</v>
      </c>
      <c r="O43" s="120">
        <v>12612</v>
      </c>
      <c r="P43" s="16"/>
    </row>
    <row r="44" spans="1:16" x14ac:dyDescent="0.3">
      <c r="A44" s="18" t="s">
        <v>115</v>
      </c>
      <c r="B44" s="79">
        <v>88.161599412868028</v>
      </c>
      <c r="C44" s="81">
        <v>102.21598841806535</v>
      </c>
      <c r="D44" s="81">
        <v>111.32529960127439</v>
      </c>
      <c r="E44" s="81">
        <v>107.00099814738805</v>
      </c>
      <c r="F44" s="81">
        <v>84.667272238604454</v>
      </c>
      <c r="G44" s="81">
        <v>88.214326047438547</v>
      </c>
      <c r="H44" s="81">
        <v>91.213761961357633</v>
      </c>
      <c r="I44" s="58">
        <v>3.0149204803609368</v>
      </c>
      <c r="J44" s="81">
        <v>16.26369763187035</v>
      </c>
      <c r="K44" s="81">
        <v>10.76579060005928</v>
      </c>
      <c r="L44" s="81">
        <v>16.966182425858175</v>
      </c>
      <c r="M44" s="81">
        <v>29.36721864832613</v>
      </c>
      <c r="N44" s="59">
        <v>23.622190213525133</v>
      </c>
      <c r="O44" s="120">
        <v>2121</v>
      </c>
      <c r="P44" s="16"/>
    </row>
    <row r="45" spans="1:16" x14ac:dyDescent="0.3">
      <c r="A45" s="18" t="s">
        <v>116</v>
      </c>
      <c r="B45" s="79">
        <v>74.891177392668311</v>
      </c>
      <c r="C45" s="81">
        <v>89.560093768070459</v>
      </c>
      <c r="D45" s="81">
        <v>100.77382861934871</v>
      </c>
      <c r="E45" s="81">
        <v>95.556017221920484</v>
      </c>
      <c r="F45" s="81">
        <v>72.853226319845888</v>
      </c>
      <c r="G45" s="81">
        <v>75.948540396587873</v>
      </c>
      <c r="H45" s="81">
        <v>81.274127879675817</v>
      </c>
      <c r="I45" s="58">
        <v>4.389458050552757</v>
      </c>
      <c r="J45" s="81">
        <v>18.603934597773112</v>
      </c>
      <c r="K45" s="81">
        <v>12.208902426216655</v>
      </c>
      <c r="L45" s="81">
        <v>19.937738123883971</v>
      </c>
      <c r="M45" s="81">
        <v>29.0229560895737</v>
      </c>
      <c r="N45" s="59">
        <v>15.837010711999802</v>
      </c>
      <c r="O45" s="120">
        <v>4233</v>
      </c>
      <c r="P45" s="16"/>
    </row>
    <row r="46" spans="1:16" x14ac:dyDescent="0.3">
      <c r="A46" s="18" t="s">
        <v>19</v>
      </c>
      <c r="B46" s="79">
        <v>71.605605488981141</v>
      </c>
      <c r="C46" s="81">
        <v>84.293612597477747</v>
      </c>
      <c r="D46" s="81">
        <v>96.503416671265299</v>
      </c>
      <c r="E46" s="81">
        <v>88.584438442740833</v>
      </c>
      <c r="F46" s="81">
        <v>71.270936501190732</v>
      </c>
      <c r="G46" s="81">
        <v>72.11476914167531</v>
      </c>
      <c r="H46" s="81">
        <v>78.216461013410964</v>
      </c>
      <c r="I46" s="58">
        <v>5.5719602992390564</v>
      </c>
      <c r="J46" s="81">
        <v>20.092293510488993</v>
      </c>
      <c r="K46" s="81">
        <v>10.773603337199027</v>
      </c>
      <c r="L46" s="81">
        <v>19.710493054599411</v>
      </c>
      <c r="M46" s="81">
        <v>27.802829848201128</v>
      </c>
      <c r="N46" s="59">
        <v>16.048819950272378</v>
      </c>
      <c r="O46" s="120">
        <v>3925</v>
      </c>
      <c r="P46" s="16"/>
    </row>
    <row r="47" spans="1:16" x14ac:dyDescent="0.3">
      <c r="A47" s="18" t="s">
        <v>117</v>
      </c>
      <c r="B47" s="79">
        <v>77.327394699385607</v>
      </c>
      <c r="C47" s="81">
        <v>88.268566198577417</v>
      </c>
      <c r="D47" s="81">
        <v>103.4782995025468</v>
      </c>
      <c r="E47" s="81">
        <v>95.727958846542876</v>
      </c>
      <c r="F47" s="81">
        <v>75.083240898463828</v>
      </c>
      <c r="G47" s="81">
        <v>76.717170571704628</v>
      </c>
      <c r="H47" s="81">
        <v>83.623968407966501</v>
      </c>
      <c r="I47" s="58">
        <v>3.2917781486070838</v>
      </c>
      <c r="J47" s="81">
        <v>17.445121788247299</v>
      </c>
      <c r="K47" s="81">
        <v>13.775121729919984</v>
      </c>
      <c r="L47" s="81">
        <v>20.299390469708054</v>
      </c>
      <c r="M47" s="81">
        <v>29.432065527948609</v>
      </c>
      <c r="N47" s="59">
        <v>15.756522335568965</v>
      </c>
      <c r="O47" s="120">
        <v>7744</v>
      </c>
      <c r="P47" s="16"/>
    </row>
    <row r="48" spans="1:16" x14ac:dyDescent="0.3">
      <c r="A48" s="18" t="s">
        <v>118</v>
      </c>
      <c r="B48" s="79">
        <v>74.188146338493326</v>
      </c>
      <c r="C48" s="81">
        <v>84.997932757000797</v>
      </c>
      <c r="D48" s="81">
        <v>97.789675598227888</v>
      </c>
      <c r="E48" s="81">
        <v>85.797887454619826</v>
      </c>
      <c r="F48" s="81">
        <v>71.879873742645472</v>
      </c>
      <c r="G48" s="81">
        <v>77.423135050298242</v>
      </c>
      <c r="H48" s="81">
        <v>77.895960492821985</v>
      </c>
      <c r="I48" s="58">
        <v>3.3216399935098737</v>
      </c>
      <c r="J48" s="81">
        <v>18.926561981584474</v>
      </c>
      <c r="K48" s="81">
        <v>12.744480868164533</v>
      </c>
      <c r="L48" s="81">
        <v>21.705624885352243</v>
      </c>
      <c r="M48" s="81">
        <v>30.367375247286802</v>
      </c>
      <c r="N48" s="59">
        <v>12.934317024102068</v>
      </c>
      <c r="O48" s="120">
        <v>2349</v>
      </c>
      <c r="P48" s="16"/>
    </row>
    <row r="49" spans="1:16" x14ac:dyDescent="0.3">
      <c r="A49" s="18" t="s">
        <v>32</v>
      </c>
      <c r="B49" s="79">
        <v>87.979406645350082</v>
      </c>
      <c r="C49" s="81">
        <v>100.27862264471382</v>
      </c>
      <c r="D49" s="81">
        <v>103.73344170676069</v>
      </c>
      <c r="E49" s="81">
        <v>99.983387939298296</v>
      </c>
      <c r="F49" s="81">
        <v>85.989725844834467</v>
      </c>
      <c r="G49" s="81">
        <v>97.096333989002488</v>
      </c>
      <c r="H49" s="81">
        <v>81.385711974318042</v>
      </c>
      <c r="I49" s="58">
        <v>3.9121233909689153</v>
      </c>
      <c r="J49" s="81">
        <v>13.48004955271772</v>
      </c>
      <c r="K49" s="81">
        <v>11.833902096825934</v>
      </c>
      <c r="L49" s="81">
        <v>20.308396780968245</v>
      </c>
      <c r="M49" s="81">
        <v>25.523414213867614</v>
      </c>
      <c r="N49" s="59">
        <v>24.942113964651583</v>
      </c>
      <c r="O49" s="120">
        <v>1693</v>
      </c>
      <c r="P49" s="16"/>
    </row>
    <row r="50" spans="1:16" x14ac:dyDescent="0.3">
      <c r="A50" s="18" t="s">
        <v>30</v>
      </c>
      <c r="B50" s="79">
        <v>70.162715927143594</v>
      </c>
      <c r="C50" s="81">
        <v>80.208676819301274</v>
      </c>
      <c r="D50" s="81">
        <v>91.594475925667396</v>
      </c>
      <c r="E50" s="81">
        <v>84.642883762832142</v>
      </c>
      <c r="F50" s="81">
        <v>69.195917957173037</v>
      </c>
      <c r="G50" s="81">
        <v>76.997260303102962</v>
      </c>
      <c r="H50" s="81">
        <v>74.554140281693478</v>
      </c>
      <c r="I50" s="58">
        <v>4.3475548119416736</v>
      </c>
      <c r="J50" s="81">
        <v>18.549879126179842</v>
      </c>
      <c r="K50" s="81">
        <v>14.091076365952885</v>
      </c>
      <c r="L50" s="81">
        <v>21.80405252058825</v>
      </c>
      <c r="M50" s="81">
        <v>30.045714393687479</v>
      </c>
      <c r="N50" s="59">
        <v>11.161722781649877</v>
      </c>
      <c r="O50" s="120">
        <v>4334</v>
      </c>
      <c r="P50" s="16"/>
    </row>
    <row r="51" spans="1:16" x14ac:dyDescent="0.3">
      <c r="A51" s="18" t="s">
        <v>22</v>
      </c>
      <c r="B51" s="79">
        <v>74.215215334996856</v>
      </c>
      <c r="C51" s="81">
        <v>86.095144933268813</v>
      </c>
      <c r="D51" s="81">
        <v>92.08498841113051</v>
      </c>
      <c r="E51" s="81">
        <v>84.163512156846011</v>
      </c>
      <c r="F51" s="81">
        <v>73.628051719143855</v>
      </c>
      <c r="G51" s="81">
        <v>71.015296439492971</v>
      </c>
      <c r="H51" s="81">
        <v>83.961606311859271</v>
      </c>
      <c r="I51" s="58">
        <v>3.7975250085939281</v>
      </c>
      <c r="J51" s="81">
        <v>18.929169859180792</v>
      </c>
      <c r="K51" s="81">
        <v>12.934942752528643</v>
      </c>
      <c r="L51" s="81">
        <v>18.173065641957304</v>
      </c>
      <c r="M51" s="81">
        <v>32.358521926222878</v>
      </c>
      <c r="N51" s="59">
        <v>13.806774811516458</v>
      </c>
      <c r="O51" s="120">
        <v>1420</v>
      </c>
      <c r="P51" s="16"/>
    </row>
    <row r="52" spans="1:16" x14ac:dyDescent="0.3">
      <c r="A52" s="18" t="s">
        <v>7</v>
      </c>
      <c r="B52" s="79">
        <v>47.487953782980114</v>
      </c>
      <c r="C52" s="81">
        <v>66.991458282314042</v>
      </c>
      <c r="D52" s="81">
        <v>67.355799446442703</v>
      </c>
      <c r="E52" s="81">
        <v>67.133318881638729</v>
      </c>
      <c r="F52" s="81">
        <v>46.651559185072095</v>
      </c>
      <c r="G52" s="81">
        <v>48.484271503389849</v>
      </c>
      <c r="H52" s="81">
        <v>58.24821685075559</v>
      </c>
      <c r="I52" s="58">
        <v>7.9462393157409696</v>
      </c>
      <c r="J52" s="81">
        <v>27.85919477549368</v>
      </c>
      <c r="K52" s="81">
        <v>14.838376593891443</v>
      </c>
      <c r="L52" s="81">
        <v>20.559168629946765</v>
      </c>
      <c r="M52" s="81">
        <v>20.110325473126998</v>
      </c>
      <c r="N52" s="59">
        <v>8.6866952118001457</v>
      </c>
      <c r="O52" s="120">
        <v>8222</v>
      </c>
      <c r="P52" s="16"/>
    </row>
    <row r="53" spans="1:16" x14ac:dyDescent="0.3">
      <c r="A53" s="18" t="s">
        <v>10</v>
      </c>
      <c r="B53" s="79">
        <v>70.193951809437337</v>
      </c>
      <c r="C53" s="81">
        <v>82.490022626111397</v>
      </c>
      <c r="D53" s="81">
        <v>87.386680800330481</v>
      </c>
      <c r="E53" s="81">
        <v>81.453455693794595</v>
      </c>
      <c r="F53" s="81">
        <v>68.37453449904875</v>
      </c>
      <c r="G53" s="81">
        <v>72.722602591716424</v>
      </c>
      <c r="H53" s="81">
        <v>76.165073198870175</v>
      </c>
      <c r="I53" s="58">
        <v>4.4934088902509881</v>
      </c>
      <c r="J53" s="81">
        <v>18.070337692313348</v>
      </c>
      <c r="K53" s="81">
        <v>14.619340224000613</v>
      </c>
      <c r="L53" s="81">
        <v>21.496612914322817</v>
      </c>
      <c r="M53" s="81">
        <v>29.51326308656569</v>
      </c>
      <c r="N53" s="59">
        <v>11.807037192546547</v>
      </c>
      <c r="O53" s="120">
        <v>6540</v>
      </c>
      <c r="P53" s="16"/>
    </row>
    <row r="54" spans="1:16" x14ac:dyDescent="0.3">
      <c r="A54" s="18" t="s">
        <v>119</v>
      </c>
      <c r="B54" s="79">
        <v>85.62463272503085</v>
      </c>
      <c r="C54" s="81">
        <v>97.163542276336173</v>
      </c>
      <c r="D54" s="81">
        <v>104.16945766411762</v>
      </c>
      <c r="E54" s="81">
        <v>99.905449695733608</v>
      </c>
      <c r="F54" s="81">
        <v>83.542948631448482</v>
      </c>
      <c r="G54" s="81">
        <v>82.584156366027798</v>
      </c>
      <c r="H54" s="81">
        <v>94.74411657548147</v>
      </c>
      <c r="I54" s="58">
        <v>2.7203387365617777</v>
      </c>
      <c r="J54" s="81">
        <v>13.397908686621742</v>
      </c>
      <c r="K54" s="81">
        <v>11.490237086476926</v>
      </c>
      <c r="L54" s="81">
        <v>21.997557368731851</v>
      </c>
      <c r="M54" s="81">
        <v>34.784723860813223</v>
      </c>
      <c r="N54" s="59">
        <v>15.609234260794492</v>
      </c>
      <c r="O54" s="120">
        <v>2422</v>
      </c>
      <c r="P54" s="16"/>
    </row>
    <row r="55" spans="1:16" x14ac:dyDescent="0.3">
      <c r="A55" s="18" t="s">
        <v>152</v>
      </c>
      <c r="B55" s="79">
        <v>66.139495119944698</v>
      </c>
      <c r="C55" s="81">
        <v>75.774815890299095</v>
      </c>
      <c r="D55" s="81">
        <v>81.19651510729345</v>
      </c>
      <c r="E55" s="81">
        <v>77.429185002632551</v>
      </c>
      <c r="F55" s="81">
        <v>66.719804677399821</v>
      </c>
      <c r="G55" s="81">
        <v>72.232807473753397</v>
      </c>
      <c r="H55" s="81">
        <v>71.209315925788744</v>
      </c>
      <c r="I55" s="58">
        <v>2.9462154106148963</v>
      </c>
      <c r="J55" s="81">
        <v>21.086908242278877</v>
      </c>
      <c r="K55" s="81">
        <v>13.512899823647073</v>
      </c>
      <c r="L55" s="81">
        <v>25.18818790813858</v>
      </c>
      <c r="M55" s="81">
        <v>26.746246114461862</v>
      </c>
      <c r="N55" s="59">
        <v>10.519542500858719</v>
      </c>
      <c r="O55" s="120">
        <v>716</v>
      </c>
      <c r="P55" s="16"/>
    </row>
    <row r="56" spans="1:16" x14ac:dyDescent="0.3">
      <c r="A56" s="18" t="s">
        <v>34</v>
      </c>
      <c r="B56" s="79">
        <v>78.589817815569404</v>
      </c>
      <c r="C56" s="81">
        <v>94.37935871837476</v>
      </c>
      <c r="D56" s="81">
        <v>91.684302360584326</v>
      </c>
      <c r="E56" s="81">
        <v>90.741089947933872</v>
      </c>
      <c r="F56" s="81">
        <v>75.661043425821887</v>
      </c>
      <c r="G56" s="81">
        <v>75.625302339947012</v>
      </c>
      <c r="H56" s="81">
        <v>80.513748105102053</v>
      </c>
      <c r="I56" s="58">
        <v>1.8618821872757474</v>
      </c>
      <c r="J56" s="81">
        <v>16.056239118920409</v>
      </c>
      <c r="K56" s="81">
        <v>15.257192177312092</v>
      </c>
      <c r="L56" s="81">
        <v>22.260661416264384</v>
      </c>
      <c r="M56" s="81">
        <v>31.863235459145155</v>
      </c>
      <c r="N56" s="59">
        <v>12.700789641082208</v>
      </c>
      <c r="O56" s="120">
        <v>913</v>
      </c>
      <c r="P56" s="16"/>
    </row>
    <row r="57" spans="1:16" x14ac:dyDescent="0.3">
      <c r="A57" s="18" t="s">
        <v>153</v>
      </c>
      <c r="B57" s="79">
        <v>64.16964286169555</v>
      </c>
      <c r="C57" s="81">
        <v>78.268048122121627</v>
      </c>
      <c r="D57" s="81">
        <v>91.132295803212614</v>
      </c>
      <c r="E57" s="81">
        <v>78.883658013935573</v>
      </c>
      <c r="F57" s="81">
        <v>61.092680648519767</v>
      </c>
      <c r="G57" s="81">
        <v>69.927533250242533</v>
      </c>
      <c r="H57" s="81">
        <v>71.523650584835679</v>
      </c>
      <c r="I57" s="58">
        <v>3.9308963158859052</v>
      </c>
      <c r="J57" s="81">
        <v>18.153892152059218</v>
      </c>
      <c r="K57" s="81">
        <v>17.114359860485802</v>
      </c>
      <c r="L57" s="81">
        <v>26.000847693165269</v>
      </c>
      <c r="M57" s="81">
        <v>27.189457281287087</v>
      </c>
      <c r="N57" s="59">
        <v>7.6105466971167202</v>
      </c>
      <c r="O57" s="120">
        <v>380</v>
      </c>
      <c r="P57" s="16"/>
    </row>
    <row r="58" spans="1:16" x14ac:dyDescent="0.3">
      <c r="A58" s="18" t="s">
        <v>155</v>
      </c>
      <c r="B58" s="79">
        <v>93.635634916355968</v>
      </c>
      <c r="C58" s="81">
        <v>103.58327361586689</v>
      </c>
      <c r="D58" s="81">
        <v>111.71606490561156</v>
      </c>
      <c r="E58" s="81">
        <v>110.69618667088724</v>
      </c>
      <c r="F58" s="81">
        <v>94.0591156511571</v>
      </c>
      <c r="G58" s="81">
        <v>97.880991110541132</v>
      </c>
      <c r="H58" s="81">
        <v>98.703226968841662</v>
      </c>
      <c r="I58" s="58">
        <v>2.2590281736148627</v>
      </c>
      <c r="J58" s="81">
        <v>15.239625483522467</v>
      </c>
      <c r="K58" s="81">
        <v>10.407503882222562</v>
      </c>
      <c r="L58" s="81">
        <v>16.000061920871048</v>
      </c>
      <c r="M58" s="81">
        <v>28.307507701142441</v>
      </c>
      <c r="N58" s="59">
        <v>27.786272838626608</v>
      </c>
      <c r="O58" s="120">
        <v>1883</v>
      </c>
      <c r="P58" s="16"/>
    </row>
    <row r="59" spans="1:16" x14ac:dyDescent="0.3">
      <c r="A59" s="18" t="s">
        <v>120</v>
      </c>
      <c r="B59" s="79">
        <v>80.403670902363203</v>
      </c>
      <c r="C59" s="81">
        <v>94.753635129919118</v>
      </c>
      <c r="D59" s="81">
        <v>95.82435215533458</v>
      </c>
      <c r="E59" s="81">
        <v>94.069745807021945</v>
      </c>
      <c r="F59" s="81">
        <v>77.935437985204089</v>
      </c>
      <c r="G59" s="81">
        <v>81.387310307915342</v>
      </c>
      <c r="H59" s="81">
        <v>81.685046835586135</v>
      </c>
      <c r="I59" s="58">
        <v>3.7478383614487996</v>
      </c>
      <c r="J59" s="81">
        <v>15.752479759312919</v>
      </c>
      <c r="K59" s="81">
        <v>12.69003251806212</v>
      </c>
      <c r="L59" s="81">
        <v>19.574625972707807</v>
      </c>
      <c r="M59" s="81">
        <v>31.369014395012652</v>
      </c>
      <c r="N59" s="59">
        <v>16.866008993455694</v>
      </c>
      <c r="O59" s="120">
        <v>2235</v>
      </c>
      <c r="P59" s="16"/>
    </row>
    <row r="60" spans="1:16" x14ac:dyDescent="0.3">
      <c r="A60" s="18" t="s">
        <v>18</v>
      </c>
      <c r="B60" s="79">
        <v>64.397853047119412</v>
      </c>
      <c r="C60" s="81">
        <v>74.7964386891896</v>
      </c>
      <c r="D60" s="81">
        <v>86.466951595008325</v>
      </c>
      <c r="E60" s="81">
        <v>78.211119103295687</v>
      </c>
      <c r="F60" s="81">
        <v>64.756297641215497</v>
      </c>
      <c r="G60" s="81">
        <v>68.373725345173128</v>
      </c>
      <c r="H60" s="81">
        <v>71.028102113142651</v>
      </c>
      <c r="I60" s="58">
        <v>3.5641222944082376</v>
      </c>
      <c r="J60" s="81">
        <v>19.729101777875346</v>
      </c>
      <c r="K60" s="81">
        <v>16.109191536623143</v>
      </c>
      <c r="L60" s="81">
        <v>25.52693801694906</v>
      </c>
      <c r="M60" s="81">
        <v>27.764705651853344</v>
      </c>
      <c r="N60" s="59">
        <v>7.3059407222908721</v>
      </c>
      <c r="O60" s="120">
        <v>7586</v>
      </c>
      <c r="P60" s="16"/>
    </row>
    <row r="61" spans="1:16" x14ac:dyDescent="0.3">
      <c r="A61" s="18" t="s">
        <v>33</v>
      </c>
      <c r="B61" s="79">
        <v>70.047433179733446</v>
      </c>
      <c r="C61" s="81">
        <v>83.182266722503797</v>
      </c>
      <c r="D61" s="81">
        <v>93.331625729619219</v>
      </c>
      <c r="E61" s="81">
        <v>86.407167703794784</v>
      </c>
      <c r="F61" s="81">
        <v>66.059977694731217</v>
      </c>
      <c r="G61" s="81">
        <v>73.19951247290949</v>
      </c>
      <c r="H61" s="81">
        <v>78.711592661803479</v>
      </c>
      <c r="I61" s="58">
        <v>3.391253104324754</v>
      </c>
      <c r="J61" s="81">
        <v>19.924237816318186</v>
      </c>
      <c r="K61" s="81">
        <v>14.79325860958474</v>
      </c>
      <c r="L61" s="81">
        <v>21.523077556453636</v>
      </c>
      <c r="M61" s="81">
        <v>29.797937542880604</v>
      </c>
      <c r="N61" s="59">
        <v>10.570235370438073</v>
      </c>
      <c r="O61" s="120">
        <v>2598</v>
      </c>
      <c r="P61" s="16"/>
    </row>
    <row r="62" spans="1:16" x14ac:dyDescent="0.3">
      <c r="A62" s="18" t="s">
        <v>3</v>
      </c>
      <c r="B62" s="79">
        <v>46.203883773089352</v>
      </c>
      <c r="C62" s="81">
        <v>65.668433419534395</v>
      </c>
      <c r="D62" s="81">
        <v>63.391941498618017</v>
      </c>
      <c r="E62" s="81">
        <v>55.467893756630438</v>
      </c>
      <c r="F62" s="81">
        <v>45.456338956911218</v>
      </c>
      <c r="G62" s="81">
        <v>45.912337350432175</v>
      </c>
      <c r="H62" s="81">
        <v>54.966376205809674</v>
      </c>
      <c r="I62" s="58">
        <v>7.3533384366989525</v>
      </c>
      <c r="J62" s="81">
        <v>28.309801484000111</v>
      </c>
      <c r="K62" s="81">
        <v>16.618652834638144</v>
      </c>
      <c r="L62" s="81">
        <v>20.275337502902449</v>
      </c>
      <c r="M62" s="81">
        <v>19.375645821058296</v>
      </c>
      <c r="N62" s="59">
        <v>8.0672239207020482</v>
      </c>
      <c r="O62" s="120">
        <v>12576</v>
      </c>
      <c r="P62" s="16"/>
    </row>
    <row r="63" spans="1:16" x14ac:dyDescent="0.3">
      <c r="A63" s="18" t="s">
        <v>1</v>
      </c>
      <c r="B63" s="79">
        <v>67.940010065054892</v>
      </c>
      <c r="C63" s="81">
        <v>85.611491205042853</v>
      </c>
      <c r="D63" s="81">
        <v>80.279491431950902</v>
      </c>
      <c r="E63" s="81">
        <v>78.520088211799106</v>
      </c>
      <c r="F63" s="81">
        <v>66.223951957277009</v>
      </c>
      <c r="G63" s="81">
        <v>69.332801236234047</v>
      </c>
      <c r="H63" s="81">
        <v>68.37494810657661</v>
      </c>
      <c r="I63" s="58">
        <v>4.4588449646410062</v>
      </c>
      <c r="J63" s="81">
        <v>21.333250103898063</v>
      </c>
      <c r="K63" s="81">
        <v>14.345108331471605</v>
      </c>
      <c r="L63" s="81">
        <v>20.047301921133435</v>
      </c>
      <c r="M63" s="81">
        <v>25.216136469319601</v>
      </c>
      <c r="N63" s="59">
        <v>14.599358209536286</v>
      </c>
      <c r="O63" s="120">
        <v>22789</v>
      </c>
      <c r="P63" s="16"/>
    </row>
    <row r="64" spans="1:16" x14ac:dyDescent="0.3">
      <c r="A64" s="18" t="s">
        <v>121</v>
      </c>
      <c r="B64" s="79">
        <v>80.535689637552878</v>
      </c>
      <c r="C64" s="81">
        <v>94.391166852033834</v>
      </c>
      <c r="D64" s="81">
        <v>96.563332862438529</v>
      </c>
      <c r="E64" s="81">
        <v>95.892792343866091</v>
      </c>
      <c r="F64" s="81">
        <v>78.55925517514234</v>
      </c>
      <c r="G64" s="81">
        <v>80.727285300529076</v>
      </c>
      <c r="H64" s="81">
        <v>83.986088672812144</v>
      </c>
      <c r="I64" s="58">
        <v>3.9193038572693983</v>
      </c>
      <c r="J64" s="81">
        <v>15.553758216584564</v>
      </c>
      <c r="K64" s="81">
        <v>11.137982911506432</v>
      </c>
      <c r="L64" s="81">
        <v>20.875085334840378</v>
      </c>
      <c r="M64" s="81">
        <v>33.929530787273293</v>
      </c>
      <c r="N64" s="59">
        <v>14.584338892525942</v>
      </c>
      <c r="O64" s="120">
        <v>4396</v>
      </c>
      <c r="P64" s="16"/>
    </row>
    <row r="65" spans="1:102" x14ac:dyDescent="0.3">
      <c r="A65" s="18" t="s">
        <v>4</v>
      </c>
      <c r="B65" s="79">
        <v>85.776528596059308</v>
      </c>
      <c r="C65" s="81">
        <v>98.780655333423255</v>
      </c>
      <c r="D65" s="81">
        <v>106.73694118387709</v>
      </c>
      <c r="E65" s="81">
        <v>102.67393395942526</v>
      </c>
      <c r="F65" s="81">
        <v>82.953052143236789</v>
      </c>
      <c r="G65" s="81">
        <v>85.68513900989791</v>
      </c>
      <c r="H65" s="81">
        <v>91.625054966821594</v>
      </c>
      <c r="I65" s="58">
        <v>3.28350902802518</v>
      </c>
      <c r="J65" s="81">
        <v>15.496573732712129</v>
      </c>
      <c r="K65" s="81">
        <v>10.768972926199627</v>
      </c>
      <c r="L65" s="81">
        <v>19.274995020099052</v>
      </c>
      <c r="M65" s="81">
        <v>30.729658709287598</v>
      </c>
      <c r="N65" s="59">
        <v>20.446290583676419</v>
      </c>
      <c r="O65" s="120">
        <v>10152</v>
      </c>
      <c r="P65" s="16"/>
    </row>
    <row r="66" spans="1:102" x14ac:dyDescent="0.3">
      <c r="A66" s="18" t="s">
        <v>23</v>
      </c>
      <c r="B66" s="79">
        <v>63.127691348328852</v>
      </c>
      <c r="C66" s="81">
        <v>70.829187542717591</v>
      </c>
      <c r="D66" s="81">
        <v>84.885240339214306</v>
      </c>
      <c r="E66" s="81">
        <v>77.505054456570193</v>
      </c>
      <c r="F66" s="81">
        <v>65.010121734203793</v>
      </c>
      <c r="G66" s="81">
        <v>71.22962480239066</v>
      </c>
      <c r="H66" s="81">
        <v>68.479701586539278</v>
      </c>
      <c r="I66" s="58">
        <v>3.671600952895774</v>
      </c>
      <c r="J66" s="81">
        <v>20.52811214558724</v>
      </c>
      <c r="K66" s="81">
        <v>16.587230829923552</v>
      </c>
      <c r="L66" s="81">
        <v>24.246458551710244</v>
      </c>
      <c r="M66" s="81">
        <v>27.19554061932109</v>
      </c>
      <c r="N66" s="59">
        <v>7.7710569005620957</v>
      </c>
      <c r="O66" s="120">
        <v>10620</v>
      </c>
      <c r="P66" s="16"/>
    </row>
    <row r="67" spans="1:102" s="74" customFormat="1" x14ac:dyDescent="0.3">
      <c r="A67" s="74" t="s">
        <v>122</v>
      </c>
      <c r="B67" s="80">
        <v>75.784211842046503</v>
      </c>
      <c r="C67" s="63">
        <v>90.301502621383776</v>
      </c>
      <c r="D67" s="63">
        <v>90.940560607395028</v>
      </c>
      <c r="E67" s="63">
        <v>89.282747388813547</v>
      </c>
      <c r="F67" s="63">
        <v>72.13910371183313</v>
      </c>
      <c r="G67" s="63">
        <v>76.042416084203225</v>
      </c>
      <c r="H67" s="63">
        <v>83.207878323753903</v>
      </c>
      <c r="I67" s="62">
        <v>3.6471800799856617</v>
      </c>
      <c r="J67" s="63">
        <v>16.205233651275346</v>
      </c>
      <c r="K67" s="63">
        <v>12.857855492459612</v>
      </c>
      <c r="L67" s="63">
        <v>24.71078479516714</v>
      </c>
      <c r="M67" s="63">
        <v>29.928681861056852</v>
      </c>
      <c r="N67" s="64">
        <v>12.650264120055384</v>
      </c>
      <c r="O67" s="121">
        <v>1857</v>
      </c>
      <c r="P67" s="1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</row>
    <row r="68" spans="1:102" x14ac:dyDescent="0.3">
      <c r="N68" s="77" t="s">
        <v>35</v>
      </c>
      <c r="O68" s="28">
        <f>SUM(O4:O67)</f>
        <v>407959</v>
      </c>
    </row>
    <row r="69" spans="1:102" ht="57.6" x14ac:dyDescent="0.3">
      <c r="A69" s="6" t="s">
        <v>49</v>
      </c>
      <c r="B69" s="24" t="s">
        <v>50</v>
      </c>
      <c r="C69" s="25" t="s">
        <v>42</v>
      </c>
      <c r="D69" s="67" t="s">
        <v>123</v>
      </c>
      <c r="E69" s="67" t="s">
        <v>41</v>
      </c>
      <c r="F69" s="67" t="s">
        <v>40</v>
      </c>
      <c r="G69" s="67" t="s">
        <v>39</v>
      </c>
      <c r="H69" s="76" t="s">
        <v>38</v>
      </c>
      <c r="I69" s="25" t="s">
        <v>43</v>
      </c>
      <c r="J69" s="67" t="s">
        <v>44</v>
      </c>
      <c r="K69" s="67" t="s">
        <v>45</v>
      </c>
      <c r="L69" s="67" t="s">
        <v>46</v>
      </c>
      <c r="M69" s="67" t="s">
        <v>47</v>
      </c>
      <c r="N69" s="76" t="s">
        <v>48</v>
      </c>
      <c r="O69" s="24" t="s">
        <v>79</v>
      </c>
    </row>
    <row r="70" spans="1:102" x14ac:dyDescent="0.3">
      <c r="A70" s="6" t="s">
        <v>161</v>
      </c>
      <c r="B70" s="43">
        <v>64.332090988485604</v>
      </c>
      <c r="C70" s="111">
        <v>78.759738620081905</v>
      </c>
      <c r="D70" s="111">
        <v>85.233405724573402</v>
      </c>
      <c r="E70" s="111">
        <v>80.639430543032503</v>
      </c>
      <c r="F70" s="111">
        <v>63.441902153013203</v>
      </c>
      <c r="G70" s="111">
        <v>66.057357605307402</v>
      </c>
      <c r="H70" s="112">
        <v>72.334304932169104</v>
      </c>
      <c r="I70" s="43">
        <v>5.5287120050172183</v>
      </c>
      <c r="J70" s="44">
        <v>21.399126488238991</v>
      </c>
      <c r="K70" s="44">
        <v>14.173206093442872</v>
      </c>
      <c r="L70" s="44">
        <v>20.762954035486544</v>
      </c>
      <c r="M70" s="44">
        <v>25.695027436731081</v>
      </c>
      <c r="N70" s="44">
        <v>12.440973941083294</v>
      </c>
      <c r="O70" s="28">
        <v>407959</v>
      </c>
      <c r="P70" s="16"/>
      <c r="Q70" s="16"/>
    </row>
    <row r="73" spans="1:102" ht="57.6" x14ac:dyDescent="0.3">
      <c r="A73" s="6" t="s">
        <v>49</v>
      </c>
      <c r="B73" s="24" t="s">
        <v>50</v>
      </c>
      <c r="C73" s="25" t="s">
        <v>42</v>
      </c>
      <c r="D73" s="67" t="s">
        <v>123</v>
      </c>
      <c r="E73" s="67" t="s">
        <v>41</v>
      </c>
      <c r="F73" s="67" t="s">
        <v>40</v>
      </c>
      <c r="G73" s="67" t="s">
        <v>39</v>
      </c>
      <c r="H73" s="76" t="s">
        <v>38</v>
      </c>
      <c r="I73" s="25" t="s">
        <v>43</v>
      </c>
      <c r="J73" s="67" t="s">
        <v>44</v>
      </c>
      <c r="K73" s="67" t="s">
        <v>45</v>
      </c>
      <c r="L73" s="67" t="s">
        <v>46</v>
      </c>
      <c r="M73" s="67" t="s">
        <v>47</v>
      </c>
      <c r="N73" s="76" t="s">
        <v>48</v>
      </c>
      <c r="O73" s="24" t="s">
        <v>79</v>
      </c>
    </row>
    <row r="74" spans="1:102" x14ac:dyDescent="0.3">
      <c r="A74" s="51" t="s">
        <v>162</v>
      </c>
      <c r="B74" s="55">
        <v>59.192032305411978</v>
      </c>
      <c r="C74" s="55">
        <v>72.049749750255643</v>
      </c>
      <c r="D74" s="56">
        <v>84.316823191522019</v>
      </c>
      <c r="E74" s="56">
        <v>79.180999562101562</v>
      </c>
      <c r="F74" s="56">
        <v>59.523496819858359</v>
      </c>
      <c r="G74" s="56">
        <v>60.382001003425479</v>
      </c>
      <c r="H74" s="57">
        <v>73.723716477905654</v>
      </c>
      <c r="I74" s="55">
        <v>6.961260807078542</v>
      </c>
      <c r="J74" s="56">
        <v>22.532242217791094</v>
      </c>
      <c r="K74" s="56">
        <v>14.08741404017484</v>
      </c>
      <c r="L74" s="56">
        <v>20.739129825279797</v>
      </c>
      <c r="M74" s="56">
        <v>24.357869298166332</v>
      </c>
      <c r="N74" s="57">
        <v>11.32208381150939</v>
      </c>
      <c r="O74" s="119">
        <v>51010</v>
      </c>
      <c r="P74" s="16"/>
    </row>
    <row r="75" spans="1:102" x14ac:dyDescent="0.3">
      <c r="A75" s="51" t="s">
        <v>163</v>
      </c>
      <c r="B75" s="58">
        <v>76.6806329409131</v>
      </c>
      <c r="C75" s="58">
        <v>87.257838634732451</v>
      </c>
      <c r="D75" s="81">
        <v>100.46008752782825</v>
      </c>
      <c r="E75" s="81">
        <v>92.400306625633775</v>
      </c>
      <c r="F75" s="81">
        <v>74.929117570446422</v>
      </c>
      <c r="G75" s="81">
        <v>75.438074063834321</v>
      </c>
      <c r="H75" s="59">
        <v>84.500197964337957</v>
      </c>
      <c r="I75" s="58">
        <v>3.4361168801036217</v>
      </c>
      <c r="J75" s="81">
        <v>17.755003227398966</v>
      </c>
      <c r="K75" s="81">
        <v>13.621896517801391</v>
      </c>
      <c r="L75" s="81">
        <v>19.725099695993478</v>
      </c>
      <c r="M75" s="81">
        <v>29.644618239047279</v>
      </c>
      <c r="N75" s="59">
        <v>15.817265439655266</v>
      </c>
      <c r="O75" s="120">
        <v>10932</v>
      </c>
      <c r="P75" s="16"/>
    </row>
    <row r="76" spans="1:102" x14ac:dyDescent="0.3">
      <c r="A76" s="51" t="s">
        <v>36</v>
      </c>
      <c r="B76" s="58">
        <v>64.504723874926825</v>
      </c>
      <c r="C76" s="58">
        <v>81.317620181558667</v>
      </c>
      <c r="D76" s="81">
        <v>81.143554355048053</v>
      </c>
      <c r="E76" s="81">
        <v>75.583642757702691</v>
      </c>
      <c r="F76" s="81">
        <v>62.367730426601284</v>
      </c>
      <c r="G76" s="81">
        <v>63.828079967036182</v>
      </c>
      <c r="H76" s="59">
        <v>69.474717001209655</v>
      </c>
      <c r="I76" s="58">
        <v>4.310825172924428</v>
      </c>
      <c r="J76" s="81">
        <v>20.917615757154355</v>
      </c>
      <c r="K76" s="81">
        <v>15.036511866040126</v>
      </c>
      <c r="L76" s="81">
        <v>22.707991361450638</v>
      </c>
      <c r="M76" s="81">
        <v>27.231123299152461</v>
      </c>
      <c r="N76" s="59">
        <v>9.7959325432779867</v>
      </c>
      <c r="O76" s="120">
        <v>44750</v>
      </c>
      <c r="P76" s="16"/>
    </row>
    <row r="77" spans="1:102" x14ac:dyDescent="0.3">
      <c r="A77" s="51" t="s">
        <v>164</v>
      </c>
      <c r="B77" s="58">
        <v>64.928314438621925</v>
      </c>
      <c r="C77" s="58">
        <v>80.366399311144121</v>
      </c>
      <c r="D77" s="81">
        <v>89.375348126163658</v>
      </c>
      <c r="E77" s="81">
        <v>85.409015351521532</v>
      </c>
      <c r="F77" s="81">
        <v>63.746779874029578</v>
      </c>
      <c r="G77" s="81">
        <v>67.355184264468406</v>
      </c>
      <c r="H77" s="59">
        <v>72.800599330891316</v>
      </c>
      <c r="I77" s="58">
        <v>6.5033872069653578</v>
      </c>
      <c r="J77" s="81">
        <v>21.87136876315812</v>
      </c>
      <c r="K77" s="81">
        <v>13.188402500062177</v>
      </c>
      <c r="L77" s="81">
        <v>18.467319239931854</v>
      </c>
      <c r="M77" s="81">
        <v>25.005942862020337</v>
      </c>
      <c r="N77" s="59">
        <v>14.963579427862145</v>
      </c>
      <c r="O77" s="120">
        <v>128309</v>
      </c>
      <c r="P77" s="16"/>
    </row>
    <row r="78" spans="1:102" x14ac:dyDescent="0.3">
      <c r="A78" s="51" t="s">
        <v>165</v>
      </c>
      <c r="B78" s="58">
        <v>64.284826005968483</v>
      </c>
      <c r="C78" s="58">
        <v>75.758846961500709</v>
      </c>
      <c r="D78" s="81">
        <v>87.121174615088378</v>
      </c>
      <c r="E78" s="81">
        <v>78.909922408298044</v>
      </c>
      <c r="F78" s="81">
        <v>63.316684837656084</v>
      </c>
      <c r="G78" s="81">
        <v>71.134478715676082</v>
      </c>
      <c r="H78" s="59">
        <v>68.891383995765409</v>
      </c>
      <c r="I78" s="58">
        <v>4.3541206185473191</v>
      </c>
      <c r="J78" s="81">
        <v>20.313160604652946</v>
      </c>
      <c r="K78" s="81">
        <v>15.257233883291088</v>
      </c>
      <c r="L78" s="81">
        <v>23.60735695187099</v>
      </c>
      <c r="M78" s="81">
        <v>27.445156836117686</v>
      </c>
      <c r="N78" s="59">
        <v>9.0229711055199751</v>
      </c>
      <c r="O78" s="120">
        <v>103023</v>
      </c>
      <c r="P78" s="16"/>
    </row>
    <row r="79" spans="1:102" x14ac:dyDescent="0.3">
      <c r="A79" s="51" t="s">
        <v>158</v>
      </c>
      <c r="B79" s="58">
        <v>67.539049023088026</v>
      </c>
      <c r="C79" s="58">
        <v>85.121672881441995</v>
      </c>
      <c r="D79" s="81">
        <v>79.888207997084905</v>
      </c>
      <c r="E79" s="81">
        <v>78.165109607199284</v>
      </c>
      <c r="F79" s="81">
        <v>65.872011711689808</v>
      </c>
      <c r="G79" s="81">
        <v>68.85481037389053</v>
      </c>
      <c r="H79" s="59">
        <v>68.298406884161679</v>
      </c>
      <c r="I79" s="58">
        <v>4.5142466463357849</v>
      </c>
      <c r="J79" s="81">
        <v>21.31771839718532</v>
      </c>
      <c r="K79" s="81">
        <v>14.494293553122613</v>
      </c>
      <c r="L79" s="81">
        <v>20.107311572770591</v>
      </c>
      <c r="M79" s="81">
        <v>25.225418974911722</v>
      </c>
      <c r="N79" s="59">
        <v>14.341010855673975</v>
      </c>
      <c r="O79" s="120">
        <v>30031</v>
      </c>
      <c r="P79" s="16"/>
    </row>
    <row r="80" spans="1:102" x14ac:dyDescent="0.3">
      <c r="A80" s="51" t="s">
        <v>125</v>
      </c>
      <c r="B80" s="58">
        <v>55.911259375835627</v>
      </c>
      <c r="C80" s="58">
        <v>72.917434262140404</v>
      </c>
      <c r="D80" s="81">
        <v>69.907171396090476</v>
      </c>
      <c r="E80" s="81">
        <v>65.187286038456051</v>
      </c>
      <c r="F80" s="81">
        <v>55.514316659015286</v>
      </c>
      <c r="G80" s="81">
        <v>55.964432761276136</v>
      </c>
      <c r="H80" s="59">
        <v>62.751308253998474</v>
      </c>
      <c r="I80" s="58">
        <v>5.4127378630678038</v>
      </c>
      <c r="J80" s="81">
        <v>25.61652178820189</v>
      </c>
      <c r="K80" s="81">
        <v>16.179957979199266</v>
      </c>
      <c r="L80" s="81">
        <v>20.576226564078958</v>
      </c>
      <c r="M80" s="81">
        <v>21.273101209721265</v>
      </c>
      <c r="N80" s="59">
        <v>10.94145459573083</v>
      </c>
      <c r="O80" s="120">
        <v>7255</v>
      </c>
      <c r="P80" s="16"/>
    </row>
    <row r="81" spans="1:16" x14ac:dyDescent="0.3">
      <c r="A81" s="65" t="s">
        <v>126</v>
      </c>
      <c r="B81" s="62">
        <v>71.50886898547391</v>
      </c>
      <c r="C81" s="62">
        <v>83.155963682473299</v>
      </c>
      <c r="D81" s="63">
        <v>89.682010732640023</v>
      </c>
      <c r="E81" s="63">
        <v>87.597494591780318</v>
      </c>
      <c r="F81" s="63">
        <v>71.070916784958428</v>
      </c>
      <c r="G81" s="63">
        <v>74.030181630843472</v>
      </c>
      <c r="H81" s="64">
        <v>80.175284578688718</v>
      </c>
      <c r="I81" s="62">
        <v>4.1592975931985254</v>
      </c>
      <c r="J81" s="63">
        <v>19.032830360105457</v>
      </c>
      <c r="K81" s="63">
        <v>13.391723068931446</v>
      </c>
      <c r="L81" s="63">
        <v>21.930696559837006</v>
      </c>
      <c r="M81" s="63">
        <v>27.711903583369573</v>
      </c>
      <c r="N81" s="64">
        <v>13.773548834557987</v>
      </c>
      <c r="O81" s="121">
        <v>32649</v>
      </c>
      <c r="P81" s="16"/>
    </row>
    <row r="84" spans="1:16" ht="57.6" x14ac:dyDescent="0.3">
      <c r="A84" s="6" t="s">
        <v>49</v>
      </c>
      <c r="B84" s="24" t="s">
        <v>50</v>
      </c>
      <c r="C84" s="25" t="s">
        <v>42</v>
      </c>
      <c r="D84" s="67" t="s">
        <v>123</v>
      </c>
      <c r="E84" s="67" t="s">
        <v>51</v>
      </c>
      <c r="F84" s="67" t="s">
        <v>40</v>
      </c>
      <c r="G84" s="67" t="s">
        <v>52</v>
      </c>
      <c r="H84" s="76" t="s">
        <v>53</v>
      </c>
      <c r="I84" s="25" t="s">
        <v>43</v>
      </c>
      <c r="J84" s="67" t="s">
        <v>44</v>
      </c>
      <c r="K84" s="67" t="s">
        <v>45</v>
      </c>
      <c r="L84" s="67" t="s">
        <v>46</v>
      </c>
      <c r="M84" s="67" t="s">
        <v>47</v>
      </c>
      <c r="N84" s="76" t="s">
        <v>48</v>
      </c>
      <c r="O84" s="24" t="s">
        <v>79</v>
      </c>
    </row>
    <row r="85" spans="1:16" x14ac:dyDescent="0.3">
      <c r="A85" s="82" t="s">
        <v>127</v>
      </c>
      <c r="B85" s="55">
        <v>60.217488216623032</v>
      </c>
      <c r="C85" s="55">
        <v>78.538515137427183</v>
      </c>
      <c r="D85" s="56">
        <v>73.2877105820846</v>
      </c>
      <c r="E85" s="56">
        <v>70.299852480845544</v>
      </c>
      <c r="F85" s="56">
        <v>58.830791375333185</v>
      </c>
      <c r="G85" s="56">
        <v>61.022477483695475</v>
      </c>
      <c r="H85" s="57">
        <v>63.189413251702646</v>
      </c>
      <c r="I85" s="55">
        <v>5.3102652782474991</v>
      </c>
      <c r="J85" s="56">
        <v>23.554849994328368</v>
      </c>
      <c r="K85" s="56">
        <v>15.36524912553223</v>
      </c>
      <c r="L85" s="56">
        <v>20.394621456086348</v>
      </c>
      <c r="M85" s="56">
        <v>23.362881756033239</v>
      </c>
      <c r="N85" s="57">
        <v>12.012132389772301</v>
      </c>
      <c r="O85" s="119">
        <v>50726</v>
      </c>
      <c r="P85" s="16"/>
    </row>
    <row r="86" spans="1:16" x14ac:dyDescent="0.3">
      <c r="A86" s="83" t="s">
        <v>128</v>
      </c>
      <c r="B86" s="58">
        <v>62.219856935049926</v>
      </c>
      <c r="C86" s="58">
        <v>74.794391187953977</v>
      </c>
      <c r="D86" s="81">
        <v>86.234217629817707</v>
      </c>
      <c r="E86" s="81">
        <v>81.255022510992347</v>
      </c>
      <c r="F86" s="81">
        <v>62.201319283326811</v>
      </c>
      <c r="G86" s="81">
        <v>63.309418889376616</v>
      </c>
      <c r="H86" s="59">
        <v>75.335656810438948</v>
      </c>
      <c r="I86" s="58">
        <v>6.2947004014957502</v>
      </c>
      <c r="J86" s="81">
        <v>21.716297134927839</v>
      </c>
      <c r="K86" s="81">
        <v>13.960146329742114</v>
      </c>
      <c r="L86" s="81">
        <v>20.804789477176897</v>
      </c>
      <c r="M86" s="81">
        <v>25.245816363182488</v>
      </c>
      <c r="N86" s="59">
        <v>11.978250293474909</v>
      </c>
      <c r="O86" s="120">
        <v>81827</v>
      </c>
      <c r="P86" s="16"/>
    </row>
    <row r="87" spans="1:16" x14ac:dyDescent="0.3">
      <c r="A87" s="83" t="s">
        <v>129</v>
      </c>
      <c r="B87" s="58">
        <v>62.539535657561821</v>
      </c>
      <c r="C87" s="58">
        <v>74.309058238096299</v>
      </c>
      <c r="D87" s="81">
        <v>85.540490221945959</v>
      </c>
      <c r="E87" s="81">
        <v>77.382349545714632</v>
      </c>
      <c r="F87" s="81">
        <v>61.511602496492934</v>
      </c>
      <c r="G87" s="81">
        <v>69.727034416422285</v>
      </c>
      <c r="H87" s="59">
        <v>67.467681403322374</v>
      </c>
      <c r="I87" s="58">
        <v>4.5878140690810856</v>
      </c>
      <c r="J87" s="81">
        <v>21.0136147606555</v>
      </c>
      <c r="K87" s="81">
        <v>15.457202147432115</v>
      </c>
      <c r="L87" s="81">
        <v>23.41733324902059</v>
      </c>
      <c r="M87" s="81">
        <v>26.73223797640571</v>
      </c>
      <c r="N87" s="59">
        <v>8.7917977974050121</v>
      </c>
      <c r="O87" s="120">
        <v>93891</v>
      </c>
      <c r="P87" s="16"/>
    </row>
    <row r="88" spans="1:16" x14ac:dyDescent="0.3">
      <c r="A88" s="83" t="s">
        <v>130</v>
      </c>
      <c r="B88" s="58">
        <v>76.16861887465042</v>
      </c>
      <c r="C88" s="58">
        <v>88.018255558443371</v>
      </c>
      <c r="D88" s="81">
        <v>94.921005238487751</v>
      </c>
      <c r="E88" s="81">
        <v>88.95635004746083</v>
      </c>
      <c r="F88" s="81">
        <v>75.154741075372229</v>
      </c>
      <c r="G88" s="81">
        <v>73.506647558183218</v>
      </c>
      <c r="H88" s="59">
        <v>80.255464848804536</v>
      </c>
      <c r="I88" s="58">
        <v>2.3291048722947458</v>
      </c>
      <c r="J88" s="81">
        <v>14.718483348840701</v>
      </c>
      <c r="K88" s="81">
        <v>13.397943163089742</v>
      </c>
      <c r="L88" s="81">
        <v>25.0280704288466</v>
      </c>
      <c r="M88" s="81">
        <v>33.779828627824266</v>
      </c>
      <c r="N88" s="59">
        <v>10.746569559103941</v>
      </c>
      <c r="O88" s="120">
        <v>28575</v>
      </c>
      <c r="P88" s="16"/>
    </row>
    <row r="89" spans="1:16" x14ac:dyDescent="0.3">
      <c r="A89" s="83" t="s">
        <v>131</v>
      </c>
      <c r="B89" s="58">
        <v>66.591152370338392</v>
      </c>
      <c r="C89" s="58">
        <v>86.371652748153821</v>
      </c>
      <c r="D89" s="81">
        <v>80.066656093575872</v>
      </c>
      <c r="E89" s="81">
        <v>77.458627711570841</v>
      </c>
      <c r="F89" s="81">
        <v>63.021125455263906</v>
      </c>
      <c r="G89" s="81">
        <v>66.708812611122553</v>
      </c>
      <c r="H89" s="59">
        <v>68.13704420293125</v>
      </c>
      <c r="I89" s="58">
        <v>3.228771360386586</v>
      </c>
      <c r="J89" s="81">
        <v>20.778257546372227</v>
      </c>
      <c r="K89" s="81">
        <v>14.975874423074499</v>
      </c>
      <c r="L89" s="81">
        <v>23.511704242551968</v>
      </c>
      <c r="M89" s="81">
        <v>27.390932812624488</v>
      </c>
      <c r="N89" s="59">
        <v>10.114459614990231</v>
      </c>
      <c r="O89" s="120">
        <v>7736</v>
      </c>
      <c r="P89" s="16"/>
    </row>
    <row r="90" spans="1:16" x14ac:dyDescent="0.3">
      <c r="A90" s="83" t="s">
        <v>132</v>
      </c>
      <c r="B90" s="58">
        <v>77.035375316900087</v>
      </c>
      <c r="C90" s="58">
        <v>90.938696204669043</v>
      </c>
      <c r="D90" s="81">
        <v>98.659486135842002</v>
      </c>
      <c r="E90" s="81">
        <v>94.169912234607224</v>
      </c>
      <c r="F90" s="81">
        <v>75.402711172525727</v>
      </c>
      <c r="G90" s="81">
        <v>78.247923010363877</v>
      </c>
      <c r="H90" s="59">
        <v>83.439094376701732</v>
      </c>
      <c r="I90" s="58">
        <v>5.0717973117870763</v>
      </c>
      <c r="J90" s="81">
        <v>18.454975992798516</v>
      </c>
      <c r="K90" s="81">
        <v>12.307124814925569</v>
      </c>
      <c r="L90" s="81">
        <v>18.431253323078494</v>
      </c>
      <c r="M90" s="81">
        <v>27.355542267655309</v>
      </c>
      <c r="N90" s="59">
        <v>18.379306289755039</v>
      </c>
      <c r="O90" s="120">
        <v>111057</v>
      </c>
      <c r="P90" s="16"/>
    </row>
    <row r="91" spans="1:16" x14ac:dyDescent="0.3">
      <c r="A91" s="83" t="s">
        <v>133</v>
      </c>
      <c r="B91" s="58">
        <v>54.899922709137037</v>
      </c>
      <c r="C91" s="58">
        <v>71.120977156303525</v>
      </c>
      <c r="D91" s="81">
        <v>81.618418139856701</v>
      </c>
      <c r="E91" s="81">
        <v>77.457692601149759</v>
      </c>
      <c r="F91" s="81">
        <v>54.07456717422469</v>
      </c>
      <c r="G91" s="81">
        <v>60.468320714399766</v>
      </c>
      <c r="H91" s="59">
        <v>62.400642725640289</v>
      </c>
      <c r="I91" s="58">
        <v>7.4013237098121962</v>
      </c>
      <c r="J91" s="81">
        <v>24.98962901817271</v>
      </c>
      <c r="K91" s="81">
        <v>14.5403304083185</v>
      </c>
      <c r="L91" s="81">
        <v>18.912482733326371</v>
      </c>
      <c r="M91" s="81">
        <v>23.160258025766915</v>
      </c>
      <c r="N91" s="59">
        <v>10.995976104603313</v>
      </c>
      <c r="O91" s="120">
        <v>31637</v>
      </c>
      <c r="P91" s="16"/>
    </row>
    <row r="92" spans="1:16" x14ac:dyDescent="0.3">
      <c r="A92" s="84" t="s">
        <v>156</v>
      </c>
      <c r="B92" s="62">
        <v>94.064690648866986</v>
      </c>
      <c r="C92" s="62">
        <v>105.39201881049115</v>
      </c>
      <c r="D92" s="63">
        <v>110.07540269419249</v>
      </c>
      <c r="E92" s="63">
        <v>112.36535236933166</v>
      </c>
      <c r="F92" s="63">
        <v>94.835640672529095</v>
      </c>
      <c r="G92" s="63">
        <v>96.628022445486749</v>
      </c>
      <c r="H92" s="64">
        <v>104.00822454270522</v>
      </c>
      <c r="I92" s="62">
        <v>2.7966622683741766</v>
      </c>
      <c r="J92" s="63">
        <v>15.152477470127589</v>
      </c>
      <c r="K92" s="63">
        <v>11.270047383885661</v>
      </c>
      <c r="L92" s="63">
        <v>17.597750551284555</v>
      </c>
      <c r="M92" s="63">
        <v>28.691994827358045</v>
      </c>
      <c r="N92" s="64">
        <v>24.491067498969965</v>
      </c>
      <c r="O92" s="121">
        <v>2029</v>
      </c>
      <c r="P92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F163-1727-46AB-8CCB-421D1FBE8A53}">
  <dimension ref="A1:O102"/>
  <sheetViews>
    <sheetView topLeftCell="A50" workbookViewId="0">
      <selection activeCell="N89" sqref="N89"/>
    </sheetView>
  </sheetViews>
  <sheetFormatPr defaultRowHeight="14.4" x14ac:dyDescent="0.3"/>
  <cols>
    <col min="1" max="1" width="19.21875" customWidth="1"/>
    <col min="2" max="3" width="9.5546875" bestFit="1" customWidth="1"/>
    <col min="4" max="4" width="9.5546875" style="7" customWidth="1"/>
    <col min="9" max="9" width="16" customWidth="1"/>
  </cols>
  <sheetData>
    <row r="1" spans="1:5" ht="21" x14ac:dyDescent="0.4">
      <c r="A1" s="1" t="s">
        <v>136</v>
      </c>
    </row>
    <row r="3" spans="1:5" s="69" customFormat="1" ht="43.2" x14ac:dyDescent="0.3">
      <c r="A3" s="66" t="s">
        <v>0</v>
      </c>
      <c r="B3" s="67">
        <v>2020</v>
      </c>
      <c r="C3" s="68">
        <v>2021</v>
      </c>
      <c r="D3" s="67">
        <v>2022</v>
      </c>
      <c r="E3" s="24" t="s">
        <v>138</v>
      </c>
    </row>
    <row r="4" spans="1:5" x14ac:dyDescent="0.3">
      <c r="A4" s="5" t="s">
        <v>11</v>
      </c>
      <c r="B4" s="8">
        <v>60.3395653085053</v>
      </c>
      <c r="C4" s="23">
        <v>53.507025380058643</v>
      </c>
      <c r="D4" s="50">
        <v>54.408768756739299</v>
      </c>
      <c r="E4" s="33">
        <f>(D4-C4)/300</f>
        <v>3.0058112556021871E-3</v>
      </c>
    </row>
    <row r="5" spans="1:5" x14ac:dyDescent="0.3">
      <c r="A5" s="5" t="s">
        <v>8</v>
      </c>
      <c r="B5" s="8">
        <v>65.956393520667703</v>
      </c>
      <c r="C5" s="8">
        <v>62.888147827298837</v>
      </c>
      <c r="D5" s="49">
        <v>64.378307305891241</v>
      </c>
      <c r="E5" s="38">
        <f t="shared" ref="E5:E11" si="0">(D5-C5)/300</f>
        <v>4.967198261974678E-3</v>
      </c>
    </row>
    <row r="6" spans="1:5" x14ac:dyDescent="0.3">
      <c r="A6" s="5" t="s">
        <v>2</v>
      </c>
      <c r="B6" s="8">
        <v>61.879692747781299</v>
      </c>
      <c r="C6" s="8">
        <v>55.846504714381901</v>
      </c>
      <c r="D6" s="49">
        <v>58.822164242414949</v>
      </c>
      <c r="E6" s="38">
        <f t="shared" si="0"/>
        <v>9.9188650934434949E-3</v>
      </c>
    </row>
    <row r="7" spans="1:5" x14ac:dyDescent="0.3">
      <c r="A7" s="5" t="s">
        <v>14</v>
      </c>
      <c r="B7" s="8">
        <v>60.254024056302001</v>
      </c>
      <c r="C7" s="8">
        <v>59.496297574596284</v>
      </c>
      <c r="D7" s="49">
        <v>63.724082187041802</v>
      </c>
      <c r="E7" s="38">
        <f t="shared" si="0"/>
        <v>1.4092615374818394E-2</v>
      </c>
    </row>
    <row r="8" spans="1:5" x14ac:dyDescent="0.3">
      <c r="A8" s="5" t="s">
        <v>22</v>
      </c>
      <c r="B8" s="8">
        <v>94.396229239046704</v>
      </c>
      <c r="C8" s="8">
        <v>74.0793979841376</v>
      </c>
      <c r="D8" s="49">
        <v>74.215215334996856</v>
      </c>
      <c r="E8" s="38">
        <f t="shared" si="0"/>
        <v>4.5272450286418573E-4</v>
      </c>
    </row>
    <row r="9" spans="1:5" x14ac:dyDescent="0.3">
      <c r="A9" s="5" t="s">
        <v>7</v>
      </c>
      <c r="B9" s="8">
        <v>55.893304626914897</v>
      </c>
      <c r="C9" s="8">
        <v>45.647817670535375</v>
      </c>
      <c r="D9" s="49">
        <v>47.487953782980114</v>
      </c>
      <c r="E9" s="38">
        <f t="shared" si="0"/>
        <v>6.1337870414824632E-3</v>
      </c>
    </row>
    <row r="10" spans="1:5" x14ac:dyDescent="0.3">
      <c r="A10" s="5" t="s">
        <v>3</v>
      </c>
      <c r="B10" s="8">
        <v>53.978783217864702</v>
      </c>
      <c r="C10" s="8">
        <v>46.369722283799724</v>
      </c>
      <c r="D10" s="49">
        <v>46.203883773089352</v>
      </c>
      <c r="E10" s="38">
        <f t="shared" si="0"/>
        <v>-5.5279503570124201E-4</v>
      </c>
    </row>
    <row r="11" spans="1:5" x14ac:dyDescent="0.3">
      <c r="A11" s="9" t="s">
        <v>1</v>
      </c>
      <c r="B11" s="20">
        <v>72.429943009988193</v>
      </c>
      <c r="C11" s="20">
        <v>63.147783811036334</v>
      </c>
      <c r="D11" s="21">
        <v>67.940010065054892</v>
      </c>
      <c r="E11" s="41">
        <f t="shared" si="0"/>
        <v>1.5974087513395196E-2</v>
      </c>
    </row>
    <row r="13" spans="1:5" ht="21" x14ac:dyDescent="0.4">
      <c r="A13" s="1" t="s">
        <v>137</v>
      </c>
    </row>
    <row r="16" spans="1:5" ht="43.2" x14ac:dyDescent="0.3">
      <c r="A16" s="6"/>
      <c r="B16" s="11">
        <v>2020</v>
      </c>
      <c r="C16" s="11">
        <v>2021</v>
      </c>
      <c r="D16" s="67">
        <v>2022</v>
      </c>
      <c r="E16" s="70" t="s">
        <v>138</v>
      </c>
    </row>
    <row r="17" spans="1:9" x14ac:dyDescent="0.3">
      <c r="A17" s="5" t="s">
        <v>11</v>
      </c>
      <c r="B17" s="8">
        <v>28.186169045872241</v>
      </c>
      <c r="C17" s="8">
        <v>32.209133749794717</v>
      </c>
      <c r="D17" s="8">
        <v>32.111606287869201</v>
      </c>
      <c r="E17" s="71">
        <f>(D17-C17)</f>
        <v>-9.7527461925515979E-2</v>
      </c>
    </row>
    <row r="18" spans="1:9" x14ac:dyDescent="0.3">
      <c r="A18" s="5" t="s">
        <v>8</v>
      </c>
      <c r="B18" s="8">
        <v>24.48376621481933</v>
      </c>
      <c r="C18" s="8">
        <v>27.886564658908878</v>
      </c>
      <c r="D18" s="8">
        <v>26.14625665791619</v>
      </c>
      <c r="E18" s="72">
        <f>(D18-C18)</f>
        <v>-1.7403080009926875</v>
      </c>
    </row>
    <row r="19" spans="1:9" x14ac:dyDescent="0.3">
      <c r="A19" s="5" t="s">
        <v>2</v>
      </c>
      <c r="B19" s="8">
        <v>28.10143607663381</v>
      </c>
      <c r="C19" s="8">
        <v>31.103481793455146</v>
      </c>
      <c r="D19" s="8">
        <v>30.133496651573779</v>
      </c>
      <c r="E19" s="72">
        <f t="shared" ref="E19:E24" si="1">(D19-C19)</f>
        <v>-0.96998514188136653</v>
      </c>
    </row>
    <row r="20" spans="1:9" x14ac:dyDescent="0.3">
      <c r="A20" s="5" t="s">
        <v>14</v>
      </c>
      <c r="B20" s="8">
        <v>30.019953526931992</v>
      </c>
      <c r="C20" s="8">
        <v>29.081732827496079</v>
      </c>
      <c r="D20" s="8">
        <v>25.401149642075275</v>
      </c>
      <c r="E20" s="72">
        <f t="shared" si="1"/>
        <v>-3.6805831854208044</v>
      </c>
    </row>
    <row r="21" spans="1:9" x14ac:dyDescent="0.3">
      <c r="A21" s="5" t="s">
        <v>22</v>
      </c>
      <c r="B21" s="8">
        <v>12.38584347427215</v>
      </c>
      <c r="C21" s="8">
        <v>20.035973191104421</v>
      </c>
      <c r="D21" s="8">
        <v>22.726694867774722</v>
      </c>
      <c r="E21" s="72">
        <f t="shared" si="1"/>
        <v>2.6907216766703002</v>
      </c>
    </row>
    <row r="22" spans="1:9" x14ac:dyDescent="0.3">
      <c r="A22" s="5" t="s">
        <v>7</v>
      </c>
      <c r="B22" s="8">
        <v>28.53578328354628</v>
      </c>
      <c r="C22" s="8">
        <v>36.243074520898581</v>
      </c>
      <c r="D22" s="8">
        <v>35.805434091234652</v>
      </c>
      <c r="E22" s="72">
        <f t="shared" si="1"/>
        <v>-0.43764042966392935</v>
      </c>
    </row>
    <row r="23" spans="1:9" x14ac:dyDescent="0.3">
      <c r="A23" s="5" t="s">
        <v>3</v>
      </c>
      <c r="B23" s="8">
        <v>31.506919285462839</v>
      </c>
      <c r="C23" s="8">
        <v>36.002575647399553</v>
      </c>
      <c r="D23" s="8">
        <v>35.663139920699066</v>
      </c>
      <c r="E23" s="72">
        <f t="shared" si="1"/>
        <v>-0.33943572670048638</v>
      </c>
    </row>
    <row r="24" spans="1:9" x14ac:dyDescent="0.3">
      <c r="A24" s="9" t="s">
        <v>1</v>
      </c>
      <c r="B24" s="20">
        <v>24.41587876776223</v>
      </c>
      <c r="C24" s="20">
        <v>28.517229772941178</v>
      </c>
      <c r="D24" s="20">
        <v>25.792095068539069</v>
      </c>
      <c r="E24" s="73">
        <f t="shared" si="1"/>
        <v>-2.7251347044021088</v>
      </c>
    </row>
    <row r="25" spans="1:9" x14ac:dyDescent="0.3">
      <c r="E25" s="16"/>
    </row>
    <row r="27" spans="1:9" ht="21" x14ac:dyDescent="0.4">
      <c r="A27" s="1" t="s">
        <v>136</v>
      </c>
    </row>
    <row r="29" spans="1:9" ht="43.2" x14ac:dyDescent="0.3">
      <c r="A29" s="2" t="s">
        <v>0</v>
      </c>
      <c r="B29" s="2">
        <v>2020</v>
      </c>
      <c r="C29" s="10">
        <v>2021</v>
      </c>
      <c r="D29" s="10">
        <v>2022</v>
      </c>
      <c r="E29" s="24" t="s">
        <v>138</v>
      </c>
      <c r="F29" s="107" t="s">
        <v>150</v>
      </c>
    </row>
    <row r="30" spans="1:9" x14ac:dyDescent="0.3">
      <c r="A30" s="51" t="s">
        <v>12</v>
      </c>
      <c r="B30" s="51"/>
      <c r="C30" s="8">
        <v>68.930400776888803</v>
      </c>
      <c r="D30" s="8">
        <v>66.277427815900495</v>
      </c>
      <c r="E30" s="89">
        <f>(D30-C30)/300</f>
        <v>-8.8432432032943594E-3</v>
      </c>
      <c r="F30" s="108">
        <v>2.474900623756796E-4</v>
      </c>
      <c r="I30" s="18"/>
    </row>
    <row r="31" spans="1:9" x14ac:dyDescent="0.3">
      <c r="A31" s="51" t="s">
        <v>5</v>
      </c>
      <c r="B31" s="51"/>
      <c r="C31" s="8">
        <v>74.788967453758033</v>
      </c>
      <c r="D31" s="81">
        <v>72.261092770086179</v>
      </c>
      <c r="E31" s="90">
        <f t="shared" ref="E31:E63" si="2">(D31-C31)/300</f>
        <v>-8.4262489455728465E-3</v>
      </c>
      <c r="F31" s="108">
        <v>2.2088879066701973E-12</v>
      </c>
      <c r="I31" s="18"/>
    </row>
    <row r="32" spans="1:9" x14ac:dyDescent="0.3">
      <c r="A32" s="51" t="s">
        <v>11</v>
      </c>
      <c r="B32" s="36">
        <v>60.3395653085053</v>
      </c>
      <c r="C32" s="8">
        <v>53.507025380058643</v>
      </c>
      <c r="D32" s="8">
        <v>54.408768756739299</v>
      </c>
      <c r="E32" s="90">
        <f t="shared" si="2"/>
        <v>3.0058112556021871E-3</v>
      </c>
      <c r="F32" s="108">
        <v>0.36655304252543897</v>
      </c>
      <c r="I32" s="18"/>
    </row>
    <row r="33" spans="1:9" x14ac:dyDescent="0.3">
      <c r="A33" s="51" t="s">
        <v>29</v>
      </c>
      <c r="B33" s="51"/>
      <c r="C33" s="8">
        <v>74.526401128339614</v>
      </c>
      <c r="D33" s="8">
        <v>72.076064688891449</v>
      </c>
      <c r="E33" s="90">
        <f>(D33-C33)/300</f>
        <v>-8.167788131493884E-3</v>
      </c>
      <c r="F33" s="108">
        <v>0.16249683156385997</v>
      </c>
      <c r="I33" s="18"/>
    </row>
    <row r="34" spans="1:9" x14ac:dyDescent="0.3">
      <c r="A34" s="51" t="s">
        <v>25</v>
      </c>
      <c r="B34" s="51"/>
      <c r="C34" s="8">
        <v>71.175020656442001</v>
      </c>
      <c r="D34" s="8">
        <v>70.489608599031143</v>
      </c>
      <c r="E34" s="90">
        <f t="shared" si="2"/>
        <v>-2.2847068580361925E-3</v>
      </c>
      <c r="F34" s="108">
        <v>0.64192299669231434</v>
      </c>
      <c r="I34" s="18"/>
    </row>
    <row r="35" spans="1:9" x14ac:dyDescent="0.3">
      <c r="A35" s="51" t="s">
        <v>8</v>
      </c>
      <c r="B35" s="36">
        <v>65.956393520667703</v>
      </c>
      <c r="C35" s="8">
        <v>62.888147827298837</v>
      </c>
      <c r="D35" s="8">
        <v>64.378307305891241</v>
      </c>
      <c r="E35" s="90">
        <f t="shared" si="2"/>
        <v>4.967198261974678E-3</v>
      </c>
      <c r="F35" s="108">
        <v>7.1828581184671683E-2</v>
      </c>
      <c r="I35" s="18"/>
    </row>
    <row r="36" spans="1:9" x14ac:dyDescent="0.3">
      <c r="A36" s="51" t="s">
        <v>27</v>
      </c>
      <c r="B36" s="51"/>
      <c r="C36" s="8">
        <v>71.339029943343078</v>
      </c>
      <c r="D36" s="8">
        <v>72.48574983931185</v>
      </c>
      <c r="E36" s="90">
        <f t="shared" si="2"/>
        <v>3.8223996532292404E-3</v>
      </c>
      <c r="F36" s="108">
        <v>0.60472642829122814</v>
      </c>
      <c r="I36" s="18"/>
    </row>
    <row r="37" spans="1:9" x14ac:dyDescent="0.3">
      <c r="A37" s="51" t="s">
        <v>9</v>
      </c>
      <c r="B37" s="51"/>
      <c r="C37" s="8">
        <v>69.586807815220098</v>
      </c>
      <c r="D37" s="8">
        <v>68.850786371210901</v>
      </c>
      <c r="E37" s="90">
        <f t="shared" si="2"/>
        <v>-2.4534048133639883E-3</v>
      </c>
      <c r="F37" s="108">
        <v>0.42966600209538952</v>
      </c>
      <c r="I37" s="18"/>
    </row>
    <row r="38" spans="1:9" x14ac:dyDescent="0.3">
      <c r="A38" s="51" t="s">
        <v>102</v>
      </c>
      <c r="B38" s="51"/>
      <c r="C38" s="8">
        <v>81.82460926789399</v>
      </c>
      <c r="D38" s="8">
        <v>77.662664799393099</v>
      </c>
      <c r="E38" s="90">
        <f t="shared" si="2"/>
        <v>-1.3873148228336305E-2</v>
      </c>
      <c r="F38" s="108">
        <v>4.5506201982517792E-2</v>
      </c>
      <c r="I38" s="18"/>
    </row>
    <row r="39" spans="1:9" x14ac:dyDescent="0.3">
      <c r="A39" s="51" t="s">
        <v>28</v>
      </c>
      <c r="B39" s="51"/>
      <c r="C39" s="8">
        <v>72.395190868718387</v>
      </c>
      <c r="D39" s="8">
        <v>72.04069929921765</v>
      </c>
      <c r="E39" s="90">
        <f t="shared" si="2"/>
        <v>-1.1816385650024585E-3</v>
      </c>
      <c r="F39" s="108">
        <v>0.81537609590573912</v>
      </c>
      <c r="I39" s="18"/>
    </row>
    <row r="40" spans="1:9" x14ac:dyDescent="0.3">
      <c r="A40" s="51" t="s">
        <v>26</v>
      </c>
      <c r="B40" s="51"/>
      <c r="C40" s="8">
        <v>73.605822786259949</v>
      </c>
      <c r="D40" s="8">
        <v>74.540280899651037</v>
      </c>
      <c r="E40" s="90">
        <f t="shared" si="2"/>
        <v>3.1148603779702928E-3</v>
      </c>
      <c r="F40" s="108">
        <v>0.61264717152654258</v>
      </c>
      <c r="I40" s="18"/>
    </row>
    <row r="41" spans="1:9" x14ac:dyDescent="0.3">
      <c r="A41" s="51" t="s">
        <v>15</v>
      </c>
      <c r="B41" s="51"/>
      <c r="C41" s="8">
        <v>59.890530579110944</v>
      </c>
      <c r="D41" s="8">
        <v>58.400411327817956</v>
      </c>
      <c r="E41" s="90">
        <f t="shared" si="2"/>
        <v>-4.9670641709766272E-3</v>
      </c>
      <c r="F41" s="108">
        <v>3.4646701672884216E-2</v>
      </c>
      <c r="I41" s="18"/>
    </row>
    <row r="42" spans="1:9" x14ac:dyDescent="0.3">
      <c r="A42" s="51" t="s">
        <v>20</v>
      </c>
      <c r="B42" s="51"/>
      <c r="C42" s="8">
        <v>72.583251979285279</v>
      </c>
      <c r="D42" s="8">
        <v>74.072757110995894</v>
      </c>
      <c r="E42" s="90">
        <f t="shared" si="2"/>
        <v>4.9650171057020508E-3</v>
      </c>
      <c r="F42" s="108">
        <v>0.14301529957827994</v>
      </c>
      <c r="I42" s="18"/>
    </row>
    <row r="43" spans="1:9" x14ac:dyDescent="0.3">
      <c r="A43" s="51" t="s">
        <v>24</v>
      </c>
      <c r="B43" s="51"/>
      <c r="C43" s="8">
        <v>69.658891058468058</v>
      </c>
      <c r="D43" s="8">
        <v>69.059100859305275</v>
      </c>
      <c r="E43" s="90">
        <f t="shared" si="2"/>
        <v>-1.9993006638759424E-3</v>
      </c>
      <c r="F43" s="108">
        <v>0.67173092671120149</v>
      </c>
      <c r="I43" s="18"/>
    </row>
    <row r="44" spans="1:9" x14ac:dyDescent="0.3">
      <c r="A44" s="51" t="s">
        <v>2</v>
      </c>
      <c r="B44" s="36">
        <v>61.879692747781299</v>
      </c>
      <c r="C44" s="8">
        <v>55.846504714381901</v>
      </c>
      <c r="D44" s="8">
        <v>58.822164242414949</v>
      </c>
      <c r="E44" s="90">
        <f t="shared" si="2"/>
        <v>9.9188650934434949E-3</v>
      </c>
      <c r="F44" s="108">
        <v>1.5482157539246555E-8</v>
      </c>
      <c r="I44" s="18"/>
    </row>
    <row r="45" spans="1:9" x14ac:dyDescent="0.3">
      <c r="A45" s="51" t="s">
        <v>21</v>
      </c>
      <c r="B45" s="51"/>
      <c r="C45" s="8">
        <v>57.416440390719636</v>
      </c>
      <c r="D45" s="8">
        <v>58.216475334102782</v>
      </c>
      <c r="E45" s="90">
        <f t="shared" si="2"/>
        <v>2.6667831446104866E-3</v>
      </c>
      <c r="F45" s="108">
        <v>0.41275529341876616</v>
      </c>
      <c r="I45" s="18"/>
    </row>
    <row r="46" spans="1:9" x14ac:dyDescent="0.3">
      <c r="A46" s="51" t="s">
        <v>16</v>
      </c>
      <c r="B46" s="51"/>
      <c r="C46" s="8">
        <v>55.704986570043573</v>
      </c>
      <c r="D46" s="8">
        <v>56.043093139064787</v>
      </c>
      <c r="E46" s="90">
        <f t="shared" si="2"/>
        <v>1.1270218967373799E-3</v>
      </c>
      <c r="F46" s="108">
        <v>0.81802195728577221</v>
      </c>
      <c r="I46" s="18"/>
    </row>
    <row r="47" spans="1:9" x14ac:dyDescent="0.3">
      <c r="A47" s="51" t="s">
        <v>6</v>
      </c>
      <c r="B47" s="51"/>
      <c r="C47" s="8">
        <v>71.059058732337135</v>
      </c>
      <c r="D47" s="8">
        <v>69.485091389106358</v>
      </c>
      <c r="E47" s="90">
        <f t="shared" si="2"/>
        <v>-5.2465578107692562E-3</v>
      </c>
      <c r="F47" s="108">
        <v>2.1959842558647472E-2</v>
      </c>
      <c r="I47" s="18"/>
    </row>
    <row r="48" spans="1:9" x14ac:dyDescent="0.3">
      <c r="A48" s="51" t="s">
        <v>17</v>
      </c>
      <c r="B48" s="51"/>
      <c r="C48" s="8">
        <v>69.545782679474968</v>
      </c>
      <c r="D48" s="8">
        <v>68.849824329723873</v>
      </c>
      <c r="E48" s="90">
        <f t="shared" si="2"/>
        <v>-2.3198611658369829E-3</v>
      </c>
      <c r="F48" s="108">
        <v>0.41551792314585845</v>
      </c>
      <c r="I48" s="18"/>
    </row>
    <row r="49" spans="1:15" x14ac:dyDescent="0.3">
      <c r="A49" s="51" t="s">
        <v>14</v>
      </c>
      <c r="B49" s="36">
        <v>60.254024056302001</v>
      </c>
      <c r="C49" s="8">
        <v>59.496297574596284</v>
      </c>
      <c r="D49" s="8">
        <v>63.724082187041802</v>
      </c>
      <c r="E49" s="90">
        <f t="shared" si="2"/>
        <v>1.4092615374818394E-2</v>
      </c>
      <c r="F49" s="108">
        <v>1.6852356281248932E-3</v>
      </c>
      <c r="I49" s="18"/>
    </row>
    <row r="50" spans="1:15" x14ac:dyDescent="0.3">
      <c r="A50" s="51" t="s">
        <v>13</v>
      </c>
      <c r="B50" s="51"/>
      <c r="C50" s="8">
        <v>71.333231867732849</v>
      </c>
      <c r="D50" s="8">
        <v>78.608717799481028</v>
      </c>
      <c r="E50" s="90">
        <f t="shared" si="2"/>
        <v>2.4251619772493929E-2</v>
      </c>
      <c r="F50" s="108">
        <v>1.8919807990582228E-12</v>
      </c>
      <c r="I50" s="18"/>
    </row>
    <row r="51" spans="1:15" x14ac:dyDescent="0.3">
      <c r="A51" s="51" t="s">
        <v>19</v>
      </c>
      <c r="B51" s="51"/>
      <c r="C51" s="8">
        <v>77.588516562469209</v>
      </c>
      <c r="D51" s="81">
        <v>71.605605488981141</v>
      </c>
      <c r="E51" s="90">
        <f t="shared" si="2"/>
        <v>-1.9943036911626896E-2</v>
      </c>
      <c r="F51" s="108">
        <v>1.0326139108635667E-6</v>
      </c>
      <c r="I51" s="18"/>
    </row>
    <row r="52" spans="1:15" x14ac:dyDescent="0.3">
      <c r="A52" s="51" t="s">
        <v>32</v>
      </c>
      <c r="B52" s="51"/>
      <c r="C52" s="8">
        <v>84.326242993060177</v>
      </c>
      <c r="D52" s="8">
        <v>87.979406645350082</v>
      </c>
      <c r="E52" s="90">
        <f t="shared" si="2"/>
        <v>1.2177212174299684E-2</v>
      </c>
      <c r="F52" s="108">
        <v>0.15546706789119141</v>
      </c>
      <c r="I52" s="18"/>
    </row>
    <row r="53" spans="1:15" x14ac:dyDescent="0.3">
      <c r="A53" s="51" t="s">
        <v>30</v>
      </c>
      <c r="B53" s="51"/>
      <c r="C53" s="8">
        <v>68.333651663315095</v>
      </c>
      <c r="D53" s="8">
        <v>70.162715927143594</v>
      </c>
      <c r="E53" s="90">
        <f t="shared" si="2"/>
        <v>6.0968808794283312E-3</v>
      </c>
      <c r="F53" s="108">
        <v>0.31168074395029977</v>
      </c>
      <c r="I53" s="18"/>
    </row>
    <row r="54" spans="1:15" x14ac:dyDescent="0.3">
      <c r="A54" s="51" t="s">
        <v>22</v>
      </c>
      <c r="B54" s="36">
        <v>94.396229239046704</v>
      </c>
      <c r="C54" s="8">
        <v>74.0793979841376</v>
      </c>
      <c r="D54" s="8">
        <v>74.215215334996856</v>
      </c>
      <c r="E54" s="90">
        <f t="shared" si="2"/>
        <v>4.5272450286418573E-4</v>
      </c>
      <c r="F54" s="108">
        <v>0.94676281725191513</v>
      </c>
      <c r="I54" s="18"/>
    </row>
    <row r="55" spans="1:15" x14ac:dyDescent="0.3">
      <c r="A55" s="51" t="s">
        <v>7</v>
      </c>
      <c r="B55" s="36">
        <v>55.893304626914897</v>
      </c>
      <c r="C55" s="8">
        <v>45.647817670535375</v>
      </c>
      <c r="D55" s="8">
        <v>47.487953782980114</v>
      </c>
      <c r="E55" s="90">
        <f t="shared" si="2"/>
        <v>6.1337870414824632E-3</v>
      </c>
      <c r="F55" s="108">
        <v>1.8199430842368601E-2</v>
      </c>
      <c r="I55" s="18"/>
    </row>
    <row r="56" spans="1:15" x14ac:dyDescent="0.3">
      <c r="A56" s="51" t="s">
        <v>10</v>
      </c>
      <c r="B56" s="51"/>
      <c r="C56" s="8">
        <v>84.825694905042909</v>
      </c>
      <c r="D56" s="81">
        <v>70.193951809437337</v>
      </c>
      <c r="E56" s="90">
        <f t="shared" si="2"/>
        <v>-4.8772476985351906E-2</v>
      </c>
      <c r="F56" s="108">
        <v>3.5710085745467702E-77</v>
      </c>
      <c r="I56" s="18"/>
    </row>
    <row r="57" spans="1:15" x14ac:dyDescent="0.3">
      <c r="A57" s="51" t="s">
        <v>34</v>
      </c>
      <c r="B57" s="51"/>
      <c r="C57" s="8">
        <v>81.673320947606129</v>
      </c>
      <c r="D57" s="8">
        <v>78.589817815569404</v>
      </c>
      <c r="E57" s="90">
        <f t="shared" si="2"/>
        <v>-1.027834377345575E-2</v>
      </c>
      <c r="F57" s="108">
        <v>0.43130709330491435</v>
      </c>
      <c r="I57" s="18"/>
    </row>
    <row r="58" spans="1:15" x14ac:dyDescent="0.3">
      <c r="A58" s="51" t="s">
        <v>18</v>
      </c>
      <c r="B58" s="51"/>
      <c r="C58" s="8">
        <v>72.591041139479515</v>
      </c>
      <c r="D58" s="8">
        <v>64.397853047119412</v>
      </c>
      <c r="E58" s="90">
        <f t="shared" si="2"/>
        <v>-2.7310626974533677E-2</v>
      </c>
      <c r="F58" s="108">
        <v>5.1712127442532682E-13</v>
      </c>
      <c r="I58" s="18"/>
    </row>
    <row r="59" spans="1:15" x14ac:dyDescent="0.3">
      <c r="A59" s="51" t="s">
        <v>33</v>
      </c>
      <c r="B59" s="51"/>
      <c r="C59" s="8">
        <v>73.343434872511949</v>
      </c>
      <c r="D59" s="8">
        <v>70.047433179733446</v>
      </c>
      <c r="E59" s="90">
        <f t="shared" si="2"/>
        <v>-1.0986672309261678E-2</v>
      </c>
      <c r="F59" s="108">
        <v>0.24356586322749191</v>
      </c>
      <c r="I59" s="18"/>
    </row>
    <row r="60" spans="1:15" x14ac:dyDescent="0.3">
      <c r="A60" s="51" t="s">
        <v>3</v>
      </c>
      <c r="B60" s="36">
        <v>53.978783217864702</v>
      </c>
      <c r="C60" s="8">
        <v>46.369722283799724</v>
      </c>
      <c r="D60" s="8">
        <v>46.203883773089352</v>
      </c>
      <c r="E60" s="90">
        <f t="shared" si="2"/>
        <v>-5.5279503570124201E-4</v>
      </c>
      <c r="F60" s="108">
        <v>0.79853339010728774</v>
      </c>
      <c r="I60" s="18"/>
    </row>
    <row r="61" spans="1:15" x14ac:dyDescent="0.3">
      <c r="A61" s="51" t="s">
        <v>1</v>
      </c>
      <c r="B61" s="36">
        <v>72.429943009988193</v>
      </c>
      <c r="C61" s="8">
        <v>63.147783811036334</v>
      </c>
      <c r="D61" s="8">
        <v>67.940010065054906</v>
      </c>
      <c r="E61" s="90">
        <f>(D61-C61)/300</f>
        <v>1.5974087513395241E-2</v>
      </c>
      <c r="F61" s="108">
        <v>6.9938361251130849E-20</v>
      </c>
      <c r="I61" s="18"/>
    </row>
    <row r="62" spans="1:15" x14ac:dyDescent="0.3">
      <c r="A62" s="51" t="s">
        <v>4</v>
      </c>
      <c r="B62" s="51"/>
      <c r="C62" s="8">
        <v>91.237647097426077</v>
      </c>
      <c r="D62" s="81">
        <v>85.776528596059308</v>
      </c>
      <c r="E62" s="90">
        <f>(D62-C62)/300</f>
        <v>-1.8203728337889233E-2</v>
      </c>
      <c r="F62" s="108">
        <v>2.7141598381351003E-34</v>
      </c>
      <c r="I62" s="18"/>
    </row>
    <row r="63" spans="1:15" x14ac:dyDescent="0.3">
      <c r="A63" s="65" t="s">
        <v>23</v>
      </c>
      <c r="B63" s="65"/>
      <c r="C63" s="20">
        <v>64.251809407216157</v>
      </c>
      <c r="D63" s="20">
        <v>63.127691348328852</v>
      </c>
      <c r="E63" s="91">
        <f t="shared" si="2"/>
        <v>-3.7470601962910164E-3</v>
      </c>
      <c r="F63" s="109">
        <v>0.30028949443999853</v>
      </c>
      <c r="I63" s="18"/>
    </row>
    <row r="64" spans="1:15" x14ac:dyDescent="0.3">
      <c r="O64" s="18"/>
    </row>
    <row r="65" spans="1:15" x14ac:dyDescent="0.3">
      <c r="O65" s="18"/>
    </row>
    <row r="66" spans="1:15" ht="21" x14ac:dyDescent="0.4">
      <c r="A66" s="1" t="s">
        <v>137</v>
      </c>
      <c r="O66" s="18"/>
    </row>
    <row r="67" spans="1:15" x14ac:dyDescent="0.3">
      <c r="O67" s="18"/>
    </row>
    <row r="68" spans="1:15" ht="43.2" x14ac:dyDescent="0.3">
      <c r="A68" s="2" t="s">
        <v>0</v>
      </c>
      <c r="B68" s="2">
        <v>2020</v>
      </c>
      <c r="C68" s="10">
        <v>2021</v>
      </c>
      <c r="D68" s="10">
        <v>2022</v>
      </c>
      <c r="E68" s="24" t="s">
        <v>138</v>
      </c>
      <c r="O68" s="18"/>
    </row>
    <row r="69" spans="1:15" x14ac:dyDescent="0.3">
      <c r="A69" s="4" t="s">
        <v>12</v>
      </c>
      <c r="B69" s="17"/>
      <c r="C69" s="23">
        <v>20.989889779467923</v>
      </c>
      <c r="D69" s="23">
        <v>22.887046080009426</v>
      </c>
      <c r="E69" s="92">
        <f>D69-C69</f>
        <v>1.8971563005415035</v>
      </c>
      <c r="O69" s="18"/>
    </row>
    <row r="70" spans="1:15" x14ac:dyDescent="0.3">
      <c r="A70" s="5" t="s">
        <v>5</v>
      </c>
      <c r="B70" s="51"/>
      <c r="C70" s="8">
        <v>21.28027739399052</v>
      </c>
      <c r="D70" s="8">
        <v>23.11651118446024</v>
      </c>
      <c r="E70" s="93">
        <f t="shared" ref="E70:E102" si="3">D70-C70</f>
        <v>1.8362337904697199</v>
      </c>
      <c r="O70" s="18"/>
    </row>
    <row r="71" spans="1:15" x14ac:dyDescent="0.3">
      <c r="A71" s="5" t="s">
        <v>11</v>
      </c>
      <c r="B71" s="36">
        <v>28.186169045872241</v>
      </c>
      <c r="C71" s="8">
        <v>32.209133749794717</v>
      </c>
      <c r="D71" s="8">
        <v>32.111606287869179</v>
      </c>
      <c r="E71" s="93">
        <f t="shared" si="3"/>
        <v>-9.7527461925537295E-2</v>
      </c>
      <c r="O71" s="18"/>
    </row>
    <row r="72" spans="1:15" x14ac:dyDescent="0.3">
      <c r="A72" s="5" t="s">
        <v>29</v>
      </c>
      <c r="B72" s="51"/>
      <c r="C72" s="8">
        <v>20.187559959698511</v>
      </c>
      <c r="D72" s="8">
        <v>18.93506109869266</v>
      </c>
      <c r="E72" s="93">
        <f t="shared" si="3"/>
        <v>-1.2524988610058507</v>
      </c>
      <c r="O72" s="18"/>
    </row>
    <row r="73" spans="1:15" x14ac:dyDescent="0.3">
      <c r="A73" s="5" t="s">
        <v>25</v>
      </c>
      <c r="B73" s="51"/>
      <c r="C73" s="8">
        <v>18.851454124396632</v>
      </c>
      <c r="D73" s="8">
        <v>20.129571243923422</v>
      </c>
      <c r="E73" s="93">
        <f t="shared" si="3"/>
        <v>1.2781171195267902</v>
      </c>
      <c r="O73" s="18"/>
    </row>
    <row r="74" spans="1:15" x14ac:dyDescent="0.3">
      <c r="A74" s="5" t="s">
        <v>8</v>
      </c>
      <c r="B74" s="36">
        <v>24.48376621481933</v>
      </c>
      <c r="C74" s="8">
        <v>27.886564658908878</v>
      </c>
      <c r="D74" s="8">
        <v>26.14625665791619</v>
      </c>
      <c r="E74" s="93">
        <f t="shared" si="3"/>
        <v>-1.7403080009926875</v>
      </c>
      <c r="O74" s="18"/>
    </row>
    <row r="75" spans="1:15" x14ac:dyDescent="0.3">
      <c r="A75" s="5" t="s">
        <v>27</v>
      </c>
      <c r="B75" s="51"/>
      <c r="C75" s="8">
        <v>24.48081179037365</v>
      </c>
      <c r="D75" s="8">
        <v>24.218556870270497</v>
      </c>
      <c r="E75" s="93">
        <f t="shared" si="3"/>
        <v>-0.26225492010315321</v>
      </c>
      <c r="O75" s="18"/>
    </row>
    <row r="76" spans="1:15" x14ac:dyDescent="0.3">
      <c r="A76" s="5" t="s">
        <v>9</v>
      </c>
      <c r="B76" s="51"/>
      <c r="C76" s="8">
        <v>26.747874592208774</v>
      </c>
      <c r="D76" s="8">
        <v>27.680882654603263</v>
      </c>
      <c r="E76" s="93">
        <f t="shared" si="3"/>
        <v>0.93300806239448875</v>
      </c>
      <c r="O76" s="18"/>
    </row>
    <row r="77" spans="1:15" x14ac:dyDescent="0.3">
      <c r="A77" s="5" t="s">
        <v>31</v>
      </c>
      <c r="B77" s="51"/>
      <c r="C77" s="8">
        <v>15.307092540563286</v>
      </c>
      <c r="D77" s="8">
        <v>17.420390319392503</v>
      </c>
      <c r="E77" s="93">
        <f t="shared" si="3"/>
        <v>2.1132977788292173</v>
      </c>
      <c r="O77" s="18"/>
    </row>
    <row r="78" spans="1:15" x14ac:dyDescent="0.3">
      <c r="A78" s="5" t="s">
        <v>28</v>
      </c>
      <c r="B78" s="51"/>
      <c r="C78" s="8">
        <v>18.599227653547313</v>
      </c>
      <c r="D78" s="8">
        <v>18.666745047304232</v>
      </c>
      <c r="E78" s="93">
        <f t="shared" si="3"/>
        <v>6.751739375691912E-2</v>
      </c>
      <c r="O78" s="18"/>
    </row>
    <row r="79" spans="1:15" x14ac:dyDescent="0.3">
      <c r="A79" s="5" t="s">
        <v>26</v>
      </c>
      <c r="B79" s="51"/>
      <c r="C79" s="8">
        <v>24.737901127194526</v>
      </c>
      <c r="D79" s="8">
        <v>24.27354294360811</v>
      </c>
      <c r="E79" s="93">
        <f t="shared" si="3"/>
        <v>-0.46435818358641612</v>
      </c>
      <c r="O79" s="18"/>
    </row>
    <row r="80" spans="1:15" x14ac:dyDescent="0.3">
      <c r="A80" s="5" t="s">
        <v>15</v>
      </c>
      <c r="B80" s="51"/>
      <c r="C80" s="8">
        <v>26.047760181883689</v>
      </c>
      <c r="D80" s="8">
        <v>27.856003246008932</v>
      </c>
      <c r="E80" s="93">
        <f t="shared" si="3"/>
        <v>1.8082430641252429</v>
      </c>
      <c r="O80" s="18"/>
    </row>
    <row r="81" spans="1:15" x14ac:dyDescent="0.3">
      <c r="A81" s="5" t="s">
        <v>20</v>
      </c>
      <c r="B81" s="51"/>
      <c r="C81" s="8">
        <v>19.46845645450145</v>
      </c>
      <c r="D81" s="8">
        <v>19.026282395439605</v>
      </c>
      <c r="E81" s="93">
        <f t="shared" si="3"/>
        <v>-0.44217405906184482</v>
      </c>
      <c r="O81" s="18"/>
    </row>
    <row r="82" spans="1:15" x14ac:dyDescent="0.3">
      <c r="A82" s="5" t="s">
        <v>24</v>
      </c>
      <c r="B82" s="51"/>
      <c r="C82" s="8">
        <v>25.947007705658493</v>
      </c>
      <c r="D82" s="8">
        <v>26.341270112712991</v>
      </c>
      <c r="E82" s="93">
        <f t="shared" si="3"/>
        <v>0.394262407054498</v>
      </c>
      <c r="O82" s="18"/>
    </row>
    <row r="83" spans="1:15" x14ac:dyDescent="0.3">
      <c r="A83" s="5" t="s">
        <v>2</v>
      </c>
      <c r="B83" s="36">
        <v>28.10143607663381</v>
      </c>
      <c r="C83" s="8">
        <v>31.103481793455146</v>
      </c>
      <c r="D83" s="8">
        <v>30.133496651573779</v>
      </c>
      <c r="E83" s="93">
        <f t="shared" si="3"/>
        <v>-0.96998514188136653</v>
      </c>
      <c r="O83" s="18"/>
    </row>
    <row r="84" spans="1:15" x14ac:dyDescent="0.3">
      <c r="A84" s="5" t="s">
        <v>21</v>
      </c>
      <c r="B84" s="51"/>
      <c r="C84" s="8">
        <v>26.059468697971425</v>
      </c>
      <c r="D84" s="8">
        <v>26.984851618066696</v>
      </c>
      <c r="E84" s="93">
        <f t="shared" si="3"/>
        <v>0.92538292009527012</v>
      </c>
      <c r="O84" s="18"/>
    </row>
    <row r="85" spans="1:15" x14ac:dyDescent="0.3">
      <c r="A85" s="5" t="s">
        <v>16</v>
      </c>
      <c r="B85" s="51"/>
      <c r="C85" s="8">
        <v>29.769739755879904</v>
      </c>
      <c r="D85" s="8">
        <v>30.371618001613349</v>
      </c>
      <c r="E85" s="93">
        <f t="shared" si="3"/>
        <v>0.60187824573344528</v>
      </c>
      <c r="O85" s="18"/>
    </row>
    <row r="86" spans="1:15" x14ac:dyDescent="0.3">
      <c r="A86" s="5" t="s">
        <v>6</v>
      </c>
      <c r="B86" s="51"/>
      <c r="C86" s="8">
        <v>26.819951429443254</v>
      </c>
      <c r="D86" s="8">
        <v>27.515121818691011</v>
      </c>
      <c r="E86" s="93">
        <f t="shared" si="3"/>
        <v>0.69517038924775676</v>
      </c>
      <c r="O86" s="18"/>
    </row>
    <row r="87" spans="1:15" x14ac:dyDescent="0.3">
      <c r="A87" s="5" t="s">
        <v>17</v>
      </c>
      <c r="B87" s="51"/>
      <c r="C87" s="8">
        <v>20.425739799386125</v>
      </c>
      <c r="D87" s="8">
        <v>21.897397087162048</v>
      </c>
      <c r="E87" s="93">
        <f t="shared" si="3"/>
        <v>1.4716572877759226</v>
      </c>
      <c r="O87" s="18"/>
    </row>
    <row r="88" spans="1:15" x14ac:dyDescent="0.3">
      <c r="A88" s="5" t="s">
        <v>14</v>
      </c>
      <c r="B88" s="36">
        <v>30.019953526931992</v>
      </c>
      <c r="C88" s="8">
        <v>29.081732827496079</v>
      </c>
      <c r="D88" s="8">
        <v>25.401149642075275</v>
      </c>
      <c r="E88" s="93">
        <f t="shared" si="3"/>
        <v>-3.6805831854208044</v>
      </c>
    </row>
    <row r="89" spans="1:15" x14ac:dyDescent="0.3">
      <c r="A89" s="5" t="s">
        <v>13</v>
      </c>
      <c r="B89" s="51"/>
      <c r="C89" s="8">
        <v>24.052982507210668</v>
      </c>
      <c r="D89" s="8">
        <v>19.718609664117466</v>
      </c>
      <c r="E89" s="93">
        <f t="shared" si="3"/>
        <v>-4.3343728430932025</v>
      </c>
    </row>
    <row r="90" spans="1:15" x14ac:dyDescent="0.3">
      <c r="A90" s="5" t="s">
        <v>19</v>
      </c>
      <c r="B90" s="51"/>
      <c r="C90" s="8">
        <v>20.508894267281185</v>
      </c>
      <c r="D90" s="8">
        <v>25.664253809728049</v>
      </c>
      <c r="E90" s="93">
        <f t="shared" si="3"/>
        <v>5.1553595424468632</v>
      </c>
    </row>
    <row r="91" spans="1:15" x14ac:dyDescent="0.3">
      <c r="A91" s="5" t="s">
        <v>32</v>
      </c>
      <c r="B91" s="51"/>
      <c r="C91" s="8">
        <v>19.613427601751031</v>
      </c>
      <c r="D91" s="8">
        <v>17.392172943686635</v>
      </c>
      <c r="E91" s="93">
        <f t="shared" si="3"/>
        <v>-2.2212546580643959</v>
      </c>
    </row>
    <row r="92" spans="1:15" x14ac:dyDescent="0.3">
      <c r="A92" s="5" t="s">
        <v>30</v>
      </c>
      <c r="B92" s="51"/>
      <c r="C92" s="8">
        <v>21.985924672778925</v>
      </c>
      <c r="D92" s="8">
        <v>22.897433938121516</v>
      </c>
      <c r="E92" s="93">
        <f t="shared" si="3"/>
        <v>0.91150926534259114</v>
      </c>
    </row>
    <row r="93" spans="1:15" x14ac:dyDescent="0.3">
      <c r="A93" s="5" t="s">
        <v>22</v>
      </c>
      <c r="B93" s="36">
        <v>12.38584347427215</v>
      </c>
      <c r="C93" s="8">
        <v>20.035973191104421</v>
      </c>
      <c r="D93" s="8">
        <v>22.726694867774722</v>
      </c>
      <c r="E93" s="93">
        <f t="shared" si="3"/>
        <v>2.6907216766703002</v>
      </c>
    </row>
    <row r="94" spans="1:15" x14ac:dyDescent="0.3">
      <c r="A94" s="51" t="s">
        <v>7</v>
      </c>
      <c r="B94" s="36">
        <v>28.53578328354628</v>
      </c>
      <c r="C94" s="8">
        <v>36.243074520898581</v>
      </c>
      <c r="D94" s="8">
        <v>35.805434091234652</v>
      </c>
      <c r="E94" s="93">
        <f t="shared" si="3"/>
        <v>-0.43764042966392935</v>
      </c>
    </row>
    <row r="95" spans="1:15" x14ac:dyDescent="0.3">
      <c r="A95" s="51" t="s">
        <v>10</v>
      </c>
      <c r="B95" s="51"/>
      <c r="C95" s="8">
        <v>15.984087806450916</v>
      </c>
      <c r="D95" s="8">
        <v>22.563746582564335</v>
      </c>
      <c r="E95" s="93">
        <f t="shared" si="3"/>
        <v>6.5796587761134191</v>
      </c>
    </row>
    <row r="96" spans="1:15" x14ac:dyDescent="0.3">
      <c r="A96" s="51" t="s">
        <v>34</v>
      </c>
      <c r="B96" s="51"/>
      <c r="C96" s="8">
        <v>18.127396987971682</v>
      </c>
      <c r="D96" s="8">
        <v>17.918121306196156</v>
      </c>
      <c r="E96" s="93">
        <f t="shared" si="3"/>
        <v>-0.20927568177552658</v>
      </c>
    </row>
    <row r="97" spans="1:5" x14ac:dyDescent="0.3">
      <c r="A97" s="51" t="s">
        <v>18</v>
      </c>
      <c r="B97" s="51"/>
      <c r="C97" s="8">
        <v>18.993580217695186</v>
      </c>
      <c r="D97" s="8">
        <v>23.293224072283586</v>
      </c>
      <c r="E97" s="93">
        <f t="shared" si="3"/>
        <v>4.2996438545883997</v>
      </c>
    </row>
    <row r="98" spans="1:5" x14ac:dyDescent="0.3">
      <c r="A98" s="51" t="s">
        <v>33</v>
      </c>
      <c r="B98" s="51"/>
      <c r="C98" s="8">
        <v>19.170152912634176</v>
      </c>
      <c r="D98" s="8">
        <v>23.31549092064294</v>
      </c>
      <c r="E98" s="93">
        <f t="shared" si="3"/>
        <v>4.1453380080087641</v>
      </c>
    </row>
    <row r="99" spans="1:5" x14ac:dyDescent="0.3">
      <c r="A99" s="51" t="s">
        <v>3</v>
      </c>
      <c r="B99" s="36">
        <v>31.506919285462839</v>
      </c>
      <c r="C99" s="8">
        <v>36.002575647399553</v>
      </c>
      <c r="D99" s="8">
        <v>35.663139920699066</v>
      </c>
      <c r="E99" s="93">
        <f t="shared" si="3"/>
        <v>-0.33943572670048638</v>
      </c>
    </row>
    <row r="100" spans="1:5" x14ac:dyDescent="0.3">
      <c r="A100" s="51" t="s">
        <v>1</v>
      </c>
      <c r="B100" s="36">
        <v>24.41587876776223</v>
      </c>
      <c r="C100" s="8">
        <v>28.517229772941178</v>
      </c>
      <c r="D100" s="8">
        <v>25.792095068539069</v>
      </c>
      <c r="E100" s="93">
        <f t="shared" si="3"/>
        <v>-2.7251347044021088</v>
      </c>
    </row>
    <row r="101" spans="1:5" x14ac:dyDescent="0.3">
      <c r="A101" s="51" t="s">
        <v>4</v>
      </c>
      <c r="B101" s="51"/>
      <c r="C101" s="8">
        <v>15.443865702990097</v>
      </c>
      <c r="D101" s="8">
        <v>18.780082760737308</v>
      </c>
      <c r="E101" s="93">
        <f t="shared" si="3"/>
        <v>3.336217057747211</v>
      </c>
    </row>
    <row r="102" spans="1:5" x14ac:dyDescent="0.3">
      <c r="A102" s="65" t="s">
        <v>23</v>
      </c>
      <c r="B102" s="65"/>
      <c r="C102" s="20">
        <v>22.730944460664706</v>
      </c>
      <c r="D102" s="20">
        <v>24.199713098483013</v>
      </c>
      <c r="E102" s="110">
        <f t="shared" si="3"/>
        <v>1.4687686378183074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EA7D-61B8-4B13-86B5-2F1CD2151148}">
  <dimension ref="A1:FR94"/>
  <sheetViews>
    <sheetView topLeftCell="EB1" zoomScale="40" zoomScaleNormal="40" workbookViewId="0">
      <pane ySplit="1" topLeftCell="A2" activePane="bottomLeft" state="frozen"/>
      <selection activeCell="AQ1" sqref="AQ1"/>
      <selection pane="bottomLeft" activeCell="FR136" sqref="FR136"/>
    </sheetView>
  </sheetViews>
  <sheetFormatPr defaultRowHeight="14.4" x14ac:dyDescent="0.3"/>
  <cols>
    <col min="1" max="1" width="29.21875" bestFit="1" customWidth="1"/>
    <col min="2" max="4" width="8.88671875" style="8"/>
    <col min="5" max="5" width="9.21875" style="8" customWidth="1"/>
    <col min="6" max="8" width="8.88671875" style="8"/>
    <col min="9" max="9" width="21.77734375" customWidth="1"/>
    <col min="10" max="10" width="29.21875" bestFit="1" customWidth="1"/>
    <col min="11" max="17" width="8.88671875" style="8"/>
    <col min="18" max="18" width="21.77734375" customWidth="1"/>
    <col min="19" max="19" width="29.33203125" bestFit="1" customWidth="1"/>
    <col min="20" max="23" width="11.5546875" bestFit="1" customWidth="1"/>
    <col min="24" max="24" width="10.44140625" bestFit="1" customWidth="1"/>
    <col min="28" max="28" width="34.6640625" bestFit="1" customWidth="1"/>
    <col min="29" max="29" width="21.77734375" customWidth="1"/>
    <col min="30" max="30" width="20" style="7" customWidth="1"/>
    <col min="32" max="32" width="1.5546875" style="95" customWidth="1"/>
    <col min="34" max="34" width="35.5546875" bestFit="1" customWidth="1"/>
    <col min="35" max="41" width="8.88671875" style="7"/>
    <col min="42" max="42" width="7.5546875" customWidth="1"/>
    <col min="43" max="43" width="35.5546875" bestFit="1" customWidth="1"/>
    <col min="44" max="50" width="8.88671875" style="7"/>
    <col min="51" max="51" width="9.44140625" customWidth="1"/>
    <col min="52" max="52" width="29.21875" bestFit="1" customWidth="1"/>
    <col min="53" max="53" width="21.77734375" customWidth="1"/>
    <col min="54" max="54" width="20" style="7" customWidth="1"/>
    <col min="56" max="56" width="1.5546875" style="95" customWidth="1"/>
    <col min="58" max="58" width="29.21875" bestFit="1" customWidth="1"/>
    <col min="59" max="65" width="8.88671875" style="7"/>
    <col min="66" max="66" width="7.5546875" customWidth="1"/>
    <col min="67" max="67" width="29.21875" bestFit="1" customWidth="1"/>
    <col min="68" max="74" width="8.88671875" style="7"/>
    <col min="75" max="75" width="9.44140625" customWidth="1"/>
    <col min="76" max="76" width="29.21875" bestFit="1" customWidth="1"/>
    <col min="77" max="77" width="21.77734375" customWidth="1"/>
    <col min="78" max="78" width="20" style="7" customWidth="1"/>
    <col min="80" max="80" width="1.5546875" style="95" customWidth="1"/>
    <col min="82" max="82" width="29.21875" bestFit="1" customWidth="1"/>
    <col min="83" max="89" width="8.88671875" style="7"/>
    <col min="90" max="90" width="7.5546875" customWidth="1"/>
    <col min="91" max="91" width="29.21875" bestFit="1" customWidth="1"/>
    <col min="92" max="98" width="8.88671875" style="7"/>
    <col min="99" max="99" width="9.44140625" customWidth="1"/>
    <col min="100" max="100" width="29.21875" bestFit="1" customWidth="1"/>
    <col min="101" max="101" width="21.77734375" customWidth="1"/>
    <col min="102" max="102" width="20" style="7" customWidth="1"/>
    <col min="104" max="104" width="1.5546875" style="95" customWidth="1"/>
    <col min="106" max="106" width="32.109375" customWidth="1"/>
    <col min="107" max="113" width="8.88671875" style="7"/>
    <col min="114" max="114" width="7.5546875" customWidth="1"/>
    <col min="115" max="115" width="32.109375" customWidth="1"/>
    <col min="116" max="122" width="8.88671875" style="7"/>
    <col min="123" max="123" width="9.44140625" customWidth="1"/>
    <col min="124" max="124" width="32.88671875" customWidth="1"/>
    <col min="125" max="125" width="21.77734375" style="7" customWidth="1"/>
    <col min="126" max="126" width="20" style="7" customWidth="1"/>
    <col min="128" max="128" width="1.5546875" style="95" customWidth="1"/>
    <col min="130" max="130" width="29.21875" bestFit="1" customWidth="1"/>
    <col min="131" max="137" width="8.88671875" style="7"/>
    <col min="138" max="138" width="7.5546875" customWidth="1"/>
    <col min="139" max="139" width="29.21875" bestFit="1" customWidth="1"/>
    <col min="140" max="146" width="8.88671875" style="7"/>
    <col min="147" max="147" width="9.44140625" customWidth="1"/>
    <col min="148" max="148" width="29.21875" bestFit="1" customWidth="1"/>
    <col min="149" max="149" width="21.77734375" customWidth="1"/>
    <col min="150" max="150" width="20" style="7" customWidth="1"/>
    <col min="152" max="152" width="1.5546875" style="95" customWidth="1"/>
    <col min="154" max="154" width="29.21875" bestFit="1" customWidth="1"/>
    <col min="155" max="161" width="8.88671875" style="7"/>
    <col min="162" max="162" width="7.5546875" customWidth="1"/>
    <col min="163" max="163" width="29.21875" bestFit="1" customWidth="1"/>
    <col min="164" max="170" width="8.88671875" style="7"/>
    <col min="171" max="171" width="9.44140625" customWidth="1"/>
    <col min="172" max="172" width="29.21875" bestFit="1" customWidth="1"/>
    <col min="173" max="173" width="21.77734375" customWidth="1"/>
    <col min="174" max="174" width="20" style="7" customWidth="1"/>
  </cols>
  <sheetData>
    <row r="1" spans="1:174" s="1" customFormat="1" ht="21" x14ac:dyDescent="0.4">
      <c r="A1" s="1" t="s">
        <v>159</v>
      </c>
      <c r="B1" s="85"/>
      <c r="C1" s="85"/>
      <c r="D1" s="85"/>
      <c r="E1" s="85"/>
      <c r="F1" s="85"/>
      <c r="G1" s="85"/>
      <c r="H1" s="85"/>
      <c r="J1" s="1" t="s">
        <v>159</v>
      </c>
      <c r="K1" s="85"/>
      <c r="L1" s="85"/>
      <c r="M1" s="85"/>
      <c r="N1" s="85"/>
      <c r="O1" s="85"/>
      <c r="P1" s="85"/>
      <c r="Q1" s="85"/>
      <c r="S1" s="1" t="s">
        <v>159</v>
      </c>
      <c r="AB1" s="1" t="s">
        <v>143</v>
      </c>
      <c r="AD1" s="26"/>
      <c r="AF1" s="94"/>
      <c r="AH1" s="1" t="s">
        <v>144</v>
      </c>
      <c r="AI1" s="26"/>
      <c r="AJ1" s="26"/>
      <c r="AK1" s="26"/>
      <c r="AL1" s="26"/>
      <c r="AM1" s="26"/>
      <c r="AN1" s="26"/>
      <c r="AO1" s="26"/>
      <c r="AQ1" s="1" t="s">
        <v>144</v>
      </c>
      <c r="AR1" s="26"/>
      <c r="AS1" s="26"/>
      <c r="AT1" s="26"/>
      <c r="AU1" s="26"/>
      <c r="AV1" s="26"/>
      <c r="AW1" s="26"/>
      <c r="AX1" s="26"/>
      <c r="AZ1" s="1" t="s">
        <v>144</v>
      </c>
      <c r="BB1" s="26"/>
      <c r="BD1" s="94"/>
      <c r="BF1" s="1" t="s">
        <v>145</v>
      </c>
      <c r="BG1" s="26"/>
      <c r="BH1" s="26"/>
      <c r="BI1" s="26"/>
      <c r="BJ1" s="26"/>
      <c r="BK1" s="26"/>
      <c r="BL1" s="26"/>
      <c r="BM1" s="26"/>
      <c r="BO1" s="1" t="s">
        <v>145</v>
      </c>
      <c r="BP1" s="26"/>
      <c r="BQ1" s="26"/>
      <c r="BR1" s="26"/>
      <c r="BS1" s="26"/>
      <c r="BT1" s="26"/>
      <c r="BU1" s="26"/>
      <c r="BV1" s="26"/>
      <c r="BX1" s="1" t="s">
        <v>145</v>
      </c>
      <c r="BZ1" s="26"/>
      <c r="CB1" s="94"/>
      <c r="CD1" s="1" t="s">
        <v>149</v>
      </c>
      <c r="CE1" s="26"/>
      <c r="CF1" s="26"/>
      <c r="CG1" s="26"/>
      <c r="CH1" s="26"/>
      <c r="CI1" s="26"/>
      <c r="CJ1" s="26"/>
      <c r="CK1" s="26"/>
      <c r="CM1" s="1" t="s">
        <v>149</v>
      </c>
      <c r="CN1" s="26"/>
      <c r="CO1" s="26"/>
      <c r="CP1" s="26"/>
      <c r="CQ1" s="26"/>
      <c r="CR1" s="26"/>
      <c r="CS1" s="26"/>
      <c r="CT1" s="26"/>
      <c r="CV1" s="1" t="s">
        <v>149</v>
      </c>
      <c r="CX1" s="26"/>
      <c r="CZ1" s="94"/>
      <c r="DB1" s="1" t="s">
        <v>148</v>
      </c>
      <c r="DC1" s="26"/>
      <c r="DD1" s="26"/>
      <c r="DE1" s="26"/>
      <c r="DF1" s="26"/>
      <c r="DG1" s="26"/>
      <c r="DH1" s="26"/>
      <c r="DI1" s="26"/>
      <c r="DK1" s="1" t="s">
        <v>148</v>
      </c>
      <c r="DL1" s="26"/>
      <c r="DM1" s="26"/>
      <c r="DN1" s="26"/>
      <c r="DO1" s="26"/>
      <c r="DP1" s="26"/>
      <c r="DQ1" s="26"/>
      <c r="DR1" s="26"/>
      <c r="DT1" s="1" t="s">
        <v>148</v>
      </c>
      <c r="DU1" s="26"/>
      <c r="DV1" s="26"/>
      <c r="DX1" s="94"/>
      <c r="DZ1" s="1" t="s">
        <v>147</v>
      </c>
      <c r="EA1" s="26"/>
      <c r="EB1" s="26"/>
      <c r="EC1" s="26"/>
      <c r="ED1" s="26"/>
      <c r="EE1" s="26"/>
      <c r="EF1" s="26"/>
      <c r="EG1" s="26"/>
      <c r="EI1" s="1" t="s">
        <v>147</v>
      </c>
      <c r="EJ1" s="26"/>
      <c r="EK1" s="26"/>
      <c r="EL1" s="26"/>
      <c r="EM1" s="26"/>
      <c r="EN1" s="26"/>
      <c r="EO1" s="26"/>
      <c r="EP1" s="26"/>
      <c r="ER1" s="1" t="s">
        <v>147</v>
      </c>
      <c r="ET1" s="26"/>
      <c r="EV1" s="94"/>
      <c r="EX1" s="1" t="s">
        <v>146</v>
      </c>
      <c r="EY1" s="26"/>
      <c r="EZ1" s="26"/>
      <c r="FA1" s="26"/>
      <c r="FB1" s="26"/>
      <c r="FC1" s="26"/>
      <c r="FD1" s="26"/>
      <c r="FE1" s="26"/>
      <c r="FG1" s="1" t="s">
        <v>146</v>
      </c>
      <c r="FH1" s="26"/>
      <c r="FI1" s="26"/>
      <c r="FJ1" s="26"/>
      <c r="FK1" s="26"/>
      <c r="FL1" s="26"/>
      <c r="FM1" s="26"/>
      <c r="FN1" s="26"/>
      <c r="FP1" s="1" t="s">
        <v>146</v>
      </c>
      <c r="FR1" s="26"/>
    </row>
    <row r="3" spans="1:174" ht="21" x14ac:dyDescent="0.4">
      <c r="A3" s="6"/>
      <c r="B3" s="86" t="s">
        <v>91</v>
      </c>
      <c r="C3" s="44"/>
      <c r="D3" s="44"/>
      <c r="E3" s="44"/>
      <c r="F3" s="44"/>
      <c r="G3" s="44"/>
      <c r="H3" s="45"/>
      <c r="J3" s="6"/>
      <c r="K3" s="86" t="s">
        <v>140</v>
      </c>
      <c r="L3" s="44"/>
      <c r="M3" s="44"/>
      <c r="N3" s="44"/>
      <c r="O3" s="44"/>
      <c r="P3" s="44"/>
      <c r="Q3" s="45"/>
      <c r="S3" s="6"/>
      <c r="T3" s="14" t="s">
        <v>89</v>
      </c>
      <c r="U3" s="10"/>
      <c r="V3" s="10"/>
      <c r="W3" s="10"/>
      <c r="X3" s="10"/>
      <c r="Y3" s="10"/>
      <c r="Z3" s="3"/>
      <c r="AB3" s="6"/>
      <c r="AC3" s="52" t="s">
        <v>139</v>
      </c>
      <c r="AH3" s="6"/>
      <c r="AI3" s="14" t="s">
        <v>91</v>
      </c>
      <c r="AJ3" s="11"/>
      <c r="AK3" s="11"/>
      <c r="AL3" s="11"/>
      <c r="AM3" s="11"/>
      <c r="AN3" s="11"/>
      <c r="AO3" s="11"/>
      <c r="AQ3" s="6"/>
      <c r="AR3" s="14" t="s">
        <v>140</v>
      </c>
      <c r="AS3" s="11"/>
      <c r="AT3" s="11"/>
      <c r="AU3" s="11"/>
      <c r="AV3" s="11"/>
      <c r="AW3" s="11"/>
      <c r="AX3" s="11"/>
      <c r="AZ3" s="6"/>
      <c r="BA3" s="52" t="s">
        <v>139</v>
      </c>
      <c r="BF3" s="6"/>
      <c r="BG3" s="14" t="s">
        <v>91</v>
      </c>
      <c r="BH3" s="11"/>
      <c r="BI3" s="11"/>
      <c r="BJ3" s="11"/>
      <c r="BK3" s="11"/>
      <c r="BL3" s="11"/>
      <c r="BM3" s="11"/>
      <c r="BO3" s="6"/>
      <c r="BP3" s="14" t="s">
        <v>140</v>
      </c>
      <c r="BQ3" s="11"/>
      <c r="BR3" s="11"/>
      <c r="BS3" s="11"/>
      <c r="BT3" s="11"/>
      <c r="BU3" s="11"/>
      <c r="BV3" s="11"/>
      <c r="BX3" s="6"/>
      <c r="BY3" s="52" t="s">
        <v>139</v>
      </c>
      <c r="CD3" s="6"/>
      <c r="CE3" s="14" t="s">
        <v>91</v>
      </c>
      <c r="CF3" s="11"/>
      <c r="CG3" s="11"/>
      <c r="CH3" s="11"/>
      <c r="CI3" s="11"/>
      <c r="CJ3" s="11"/>
      <c r="CK3" s="11"/>
      <c r="CM3" s="6"/>
      <c r="CN3" s="14" t="s">
        <v>140</v>
      </c>
      <c r="CO3" s="11"/>
      <c r="CP3" s="11"/>
      <c r="CQ3" s="11"/>
      <c r="CR3" s="11"/>
      <c r="CS3" s="11"/>
      <c r="CT3" s="11"/>
      <c r="CV3" s="6"/>
      <c r="CW3" s="52" t="s">
        <v>139</v>
      </c>
      <c r="DB3" s="6"/>
      <c r="DC3" s="14" t="s">
        <v>91</v>
      </c>
      <c r="DD3" s="11"/>
      <c r="DE3" s="11"/>
      <c r="DF3" s="11"/>
      <c r="DG3" s="11"/>
      <c r="DH3" s="11"/>
      <c r="DI3" s="11"/>
      <c r="DK3" s="6"/>
      <c r="DL3" s="14" t="s">
        <v>140</v>
      </c>
      <c r="DM3" s="11"/>
      <c r="DN3" s="11"/>
      <c r="DO3" s="11"/>
      <c r="DP3" s="11"/>
      <c r="DQ3" s="11"/>
      <c r="DR3" s="11"/>
      <c r="DT3" s="6"/>
      <c r="DU3" s="87" t="s">
        <v>139</v>
      </c>
      <c r="DZ3" s="6"/>
      <c r="EA3" s="14" t="s">
        <v>91</v>
      </c>
      <c r="EB3" s="11"/>
      <c r="EC3" s="11"/>
      <c r="ED3" s="11"/>
      <c r="EE3" s="11"/>
      <c r="EF3" s="11"/>
      <c r="EG3" s="11"/>
      <c r="EI3" s="6"/>
      <c r="EJ3" s="14" t="s">
        <v>140</v>
      </c>
      <c r="EK3" s="11"/>
      <c r="EL3" s="11"/>
      <c r="EM3" s="11"/>
      <c r="EN3" s="11"/>
      <c r="EO3" s="11"/>
      <c r="EP3" s="11"/>
      <c r="ER3" s="6"/>
      <c r="ES3" s="52" t="s">
        <v>139</v>
      </c>
      <c r="EX3" s="6"/>
      <c r="EY3" s="14" t="s">
        <v>91</v>
      </c>
      <c r="EZ3" s="11"/>
      <c r="FA3" s="11"/>
      <c r="FB3" s="11"/>
      <c r="FC3" s="11"/>
      <c r="FD3" s="11"/>
      <c r="FE3" s="11"/>
      <c r="FG3" s="6"/>
      <c r="FH3" s="14" t="s">
        <v>140</v>
      </c>
      <c r="FI3" s="11"/>
      <c r="FJ3" s="11"/>
      <c r="FK3" s="11"/>
      <c r="FL3" s="11"/>
      <c r="FM3" s="11"/>
      <c r="FN3" s="11"/>
      <c r="FP3" s="6"/>
      <c r="FQ3" s="52" t="s">
        <v>139</v>
      </c>
    </row>
    <row r="4" spans="1:174" ht="57.6" x14ac:dyDescent="0.3">
      <c r="A4" s="6" t="s">
        <v>0</v>
      </c>
      <c r="B4" s="44" t="s">
        <v>54</v>
      </c>
      <c r="C4" s="44" t="s">
        <v>55</v>
      </c>
      <c r="D4" s="44" t="s">
        <v>56</v>
      </c>
      <c r="E4" s="44" t="s">
        <v>57</v>
      </c>
      <c r="F4" s="44" t="s">
        <v>58</v>
      </c>
      <c r="G4" s="44" t="s">
        <v>59</v>
      </c>
      <c r="H4" s="45" t="s">
        <v>60</v>
      </c>
      <c r="J4" s="6" t="s">
        <v>0</v>
      </c>
      <c r="K4" s="43" t="s">
        <v>54</v>
      </c>
      <c r="L4" s="44" t="s">
        <v>55</v>
      </c>
      <c r="M4" s="44" t="s">
        <v>56</v>
      </c>
      <c r="N4" s="44" t="s">
        <v>57</v>
      </c>
      <c r="O4" s="44" t="s">
        <v>58</v>
      </c>
      <c r="P4" s="44" t="s">
        <v>59</v>
      </c>
      <c r="Q4" s="45" t="s">
        <v>60</v>
      </c>
      <c r="R4" s="69"/>
      <c r="S4" s="6" t="s">
        <v>0</v>
      </c>
      <c r="T4" s="11" t="s">
        <v>81</v>
      </c>
      <c r="U4" s="11" t="s">
        <v>82</v>
      </c>
      <c r="V4" s="11" t="s">
        <v>83</v>
      </c>
      <c r="W4" s="11" t="s">
        <v>84</v>
      </c>
      <c r="X4" s="11" t="s">
        <v>85</v>
      </c>
      <c r="Y4" s="11" t="s">
        <v>86</v>
      </c>
      <c r="Z4" s="12" t="s">
        <v>87</v>
      </c>
      <c r="AB4" s="6" t="s">
        <v>0</v>
      </c>
      <c r="AC4" s="97" t="s">
        <v>141</v>
      </c>
      <c r="AD4" s="70" t="s">
        <v>142</v>
      </c>
      <c r="AH4" s="6" t="s">
        <v>0</v>
      </c>
      <c r="AI4" s="11" t="s">
        <v>54</v>
      </c>
      <c r="AJ4" s="11" t="s">
        <v>55</v>
      </c>
      <c r="AK4" s="11" t="s">
        <v>56</v>
      </c>
      <c r="AL4" s="11" t="s">
        <v>57</v>
      </c>
      <c r="AM4" s="11" t="s">
        <v>58</v>
      </c>
      <c r="AN4" s="11" t="s">
        <v>59</v>
      </c>
      <c r="AO4" s="12" t="s">
        <v>60</v>
      </c>
      <c r="AQ4" s="6" t="s">
        <v>0</v>
      </c>
      <c r="AR4" s="11" t="s">
        <v>54</v>
      </c>
      <c r="AS4" s="11" t="s">
        <v>55</v>
      </c>
      <c r="AT4" s="11" t="s">
        <v>56</v>
      </c>
      <c r="AU4" s="11" t="s">
        <v>57</v>
      </c>
      <c r="AV4" s="11" t="s">
        <v>58</v>
      </c>
      <c r="AW4" s="11" t="s">
        <v>59</v>
      </c>
      <c r="AX4" s="12" t="s">
        <v>60</v>
      </c>
      <c r="AZ4" s="6" t="s">
        <v>0</v>
      </c>
      <c r="BA4" s="24" t="s">
        <v>141</v>
      </c>
      <c r="BB4" s="24" t="s">
        <v>142</v>
      </c>
      <c r="BF4" s="6" t="s">
        <v>0</v>
      </c>
      <c r="BG4" s="11" t="s">
        <v>54</v>
      </c>
      <c r="BH4" s="11" t="s">
        <v>55</v>
      </c>
      <c r="BI4" s="11" t="s">
        <v>56</v>
      </c>
      <c r="BJ4" s="11" t="s">
        <v>57</v>
      </c>
      <c r="BK4" s="11" t="s">
        <v>58</v>
      </c>
      <c r="BL4" s="11" t="s">
        <v>59</v>
      </c>
      <c r="BM4" s="12" t="s">
        <v>60</v>
      </c>
      <c r="BO4" s="6" t="s">
        <v>0</v>
      </c>
      <c r="BP4" s="11" t="s">
        <v>54</v>
      </c>
      <c r="BQ4" s="11" t="s">
        <v>55</v>
      </c>
      <c r="BR4" s="11" t="s">
        <v>56</v>
      </c>
      <c r="BS4" s="11" t="s">
        <v>57</v>
      </c>
      <c r="BT4" s="11" t="s">
        <v>58</v>
      </c>
      <c r="BU4" s="11" t="s">
        <v>59</v>
      </c>
      <c r="BV4" s="12" t="s">
        <v>60</v>
      </c>
      <c r="BX4" s="6" t="s">
        <v>0</v>
      </c>
      <c r="BY4" s="24" t="s">
        <v>141</v>
      </c>
      <c r="BZ4" s="24" t="s">
        <v>142</v>
      </c>
      <c r="CD4" s="6" t="s">
        <v>0</v>
      </c>
      <c r="CE4" s="11" t="s">
        <v>54</v>
      </c>
      <c r="CF4" s="11" t="s">
        <v>55</v>
      </c>
      <c r="CG4" s="11" t="s">
        <v>56</v>
      </c>
      <c r="CH4" s="11" t="s">
        <v>57</v>
      </c>
      <c r="CI4" s="11" t="s">
        <v>58</v>
      </c>
      <c r="CJ4" s="11" t="s">
        <v>59</v>
      </c>
      <c r="CK4" s="12" t="s">
        <v>60</v>
      </c>
      <c r="CM4" s="6" t="s">
        <v>0</v>
      </c>
      <c r="CN4" s="11" t="s">
        <v>54</v>
      </c>
      <c r="CO4" s="11" t="s">
        <v>55</v>
      </c>
      <c r="CP4" s="11" t="s">
        <v>56</v>
      </c>
      <c r="CQ4" s="11" t="s">
        <v>57</v>
      </c>
      <c r="CR4" s="11" t="s">
        <v>58</v>
      </c>
      <c r="CS4" s="11" t="s">
        <v>59</v>
      </c>
      <c r="CT4" s="12" t="s">
        <v>60</v>
      </c>
      <c r="CV4" s="6" t="s">
        <v>0</v>
      </c>
      <c r="CW4" s="24" t="s">
        <v>141</v>
      </c>
      <c r="CX4" s="24" t="s">
        <v>142</v>
      </c>
      <c r="DB4" s="6" t="s">
        <v>0</v>
      </c>
      <c r="DC4" s="11" t="s">
        <v>54</v>
      </c>
      <c r="DD4" s="11" t="s">
        <v>55</v>
      </c>
      <c r="DE4" s="11" t="s">
        <v>56</v>
      </c>
      <c r="DF4" s="11" t="s">
        <v>57</v>
      </c>
      <c r="DG4" s="11" t="s">
        <v>58</v>
      </c>
      <c r="DH4" s="11" t="s">
        <v>59</v>
      </c>
      <c r="DI4" s="12" t="s">
        <v>60</v>
      </c>
      <c r="DK4" s="6" t="s">
        <v>0</v>
      </c>
      <c r="DL4" s="11" t="s">
        <v>54</v>
      </c>
      <c r="DM4" s="11" t="s">
        <v>55</v>
      </c>
      <c r="DN4" s="11" t="s">
        <v>56</v>
      </c>
      <c r="DO4" s="11" t="s">
        <v>57</v>
      </c>
      <c r="DP4" s="11" t="s">
        <v>58</v>
      </c>
      <c r="DQ4" s="11" t="s">
        <v>59</v>
      </c>
      <c r="DR4" s="12" t="s">
        <v>60</v>
      </c>
      <c r="DT4" s="6" t="s">
        <v>0</v>
      </c>
      <c r="DU4" s="24" t="s">
        <v>141</v>
      </c>
      <c r="DV4" s="24" t="s">
        <v>142</v>
      </c>
      <c r="DZ4" s="6" t="s">
        <v>0</v>
      </c>
      <c r="EA4" s="11" t="s">
        <v>54</v>
      </c>
      <c r="EB4" s="11" t="s">
        <v>55</v>
      </c>
      <c r="EC4" s="11" t="s">
        <v>56</v>
      </c>
      <c r="ED4" s="11" t="s">
        <v>57</v>
      </c>
      <c r="EE4" s="11" t="s">
        <v>58</v>
      </c>
      <c r="EF4" s="11" t="s">
        <v>59</v>
      </c>
      <c r="EG4" s="12" t="s">
        <v>60</v>
      </c>
      <c r="EI4" s="6" t="s">
        <v>0</v>
      </c>
      <c r="EJ4" s="11" t="s">
        <v>54</v>
      </c>
      <c r="EK4" s="11" t="s">
        <v>55</v>
      </c>
      <c r="EL4" s="11" t="s">
        <v>56</v>
      </c>
      <c r="EM4" s="11" t="s">
        <v>57</v>
      </c>
      <c r="EN4" s="11" t="s">
        <v>58</v>
      </c>
      <c r="EO4" s="11" t="s">
        <v>59</v>
      </c>
      <c r="EP4" s="12" t="s">
        <v>60</v>
      </c>
      <c r="ER4" s="6" t="s">
        <v>0</v>
      </c>
      <c r="ES4" s="24" t="s">
        <v>141</v>
      </c>
      <c r="ET4" s="24" t="s">
        <v>142</v>
      </c>
      <c r="EX4" s="6" t="s">
        <v>0</v>
      </c>
      <c r="EY4" s="11" t="s">
        <v>54</v>
      </c>
      <c r="EZ4" s="11" t="s">
        <v>55</v>
      </c>
      <c r="FA4" s="11" t="s">
        <v>56</v>
      </c>
      <c r="FB4" s="11" t="s">
        <v>57</v>
      </c>
      <c r="FC4" s="11" t="s">
        <v>58</v>
      </c>
      <c r="FD4" s="11" t="s">
        <v>59</v>
      </c>
      <c r="FE4" s="12" t="s">
        <v>60</v>
      </c>
      <c r="FG4" s="6" t="s">
        <v>0</v>
      </c>
      <c r="FH4" s="11" t="s">
        <v>54</v>
      </c>
      <c r="FI4" s="11" t="s">
        <v>55</v>
      </c>
      <c r="FJ4" s="11" t="s">
        <v>56</v>
      </c>
      <c r="FK4" s="11" t="s">
        <v>57</v>
      </c>
      <c r="FL4" s="11" t="s">
        <v>58</v>
      </c>
      <c r="FM4" s="11" t="s">
        <v>59</v>
      </c>
      <c r="FN4" s="12" t="s">
        <v>60</v>
      </c>
      <c r="FP4" s="6" t="s">
        <v>0</v>
      </c>
      <c r="FQ4" s="97" t="s">
        <v>141</v>
      </c>
      <c r="FR4" s="70" t="s">
        <v>142</v>
      </c>
    </row>
    <row r="5" spans="1:174" x14ac:dyDescent="0.3">
      <c r="A5" s="82" t="s">
        <v>12</v>
      </c>
      <c r="B5" s="55">
        <v>36.280134168978122</v>
      </c>
      <c r="C5" s="56">
        <v>53.56780950105145</v>
      </c>
      <c r="D5" s="56">
        <v>68.630612196693818</v>
      </c>
      <c r="E5" s="56">
        <v>79.033700995541551</v>
      </c>
      <c r="F5" s="56">
        <v>86.772481684795963</v>
      </c>
      <c r="G5" s="56">
        <v>92.323441979106931</v>
      </c>
      <c r="H5" s="57">
        <v>94.561903565557841</v>
      </c>
      <c r="J5" s="82" t="s">
        <v>12</v>
      </c>
      <c r="K5" s="29">
        <v>38.551221908730518</v>
      </c>
      <c r="L5" s="23">
        <v>28.232933296731602</v>
      </c>
      <c r="M5" s="23">
        <v>21.525118559304971</v>
      </c>
      <c r="N5" s="23">
        <v>17.645964416266537</v>
      </c>
      <c r="O5" s="23">
        <v>12.956517080918156</v>
      </c>
      <c r="P5" s="23">
        <v>8.7371691467515511</v>
      </c>
      <c r="Q5" s="50">
        <v>10.436210214525861</v>
      </c>
      <c r="R5" s="83"/>
      <c r="S5" s="82" t="s">
        <v>12</v>
      </c>
      <c r="T5" s="32">
        <v>0.15585633093103651</v>
      </c>
      <c r="U5" s="53">
        <v>0.16646159254702056</v>
      </c>
      <c r="V5" s="53">
        <v>0.27550243159313292</v>
      </c>
      <c r="W5" s="53">
        <v>0.19060174605964728</v>
      </c>
      <c r="X5" s="53">
        <v>0.13159899220718346</v>
      </c>
      <c r="Y5" s="53">
        <v>7.0018163707740083E-2</v>
      </c>
      <c r="Z5" s="54">
        <v>9.9607429542391754E-3</v>
      </c>
      <c r="AB5" s="82" t="s">
        <v>12</v>
      </c>
      <c r="AC5" s="29">
        <f>B5-F5</f>
        <v>-50.492347515817841</v>
      </c>
      <c r="AD5" s="30">
        <f>K5-O5</f>
        <v>25.594704827812365</v>
      </c>
      <c r="AH5" s="82" t="s">
        <v>12</v>
      </c>
      <c r="AI5" s="55">
        <v>47.833512765587763</v>
      </c>
      <c r="AJ5" s="56">
        <v>65.944623981543799</v>
      </c>
      <c r="AK5" s="56">
        <v>79.144154224139982</v>
      </c>
      <c r="AL5" s="56">
        <v>88.498861291317567</v>
      </c>
      <c r="AM5" s="56">
        <v>93.144299581317853</v>
      </c>
      <c r="AN5" s="56">
        <v>98.388606058976265</v>
      </c>
      <c r="AO5" s="57">
        <v>99.842043150539453</v>
      </c>
      <c r="AQ5" s="82" t="s">
        <v>12</v>
      </c>
      <c r="AR5" s="29">
        <v>35.340968791811896</v>
      </c>
      <c r="AS5" s="23">
        <v>25.759603989865834</v>
      </c>
      <c r="AT5" s="23">
        <v>19.386575563524946</v>
      </c>
      <c r="AU5" s="23">
        <v>15.504784176580502</v>
      </c>
      <c r="AV5" s="23">
        <v>11.393189877945632</v>
      </c>
      <c r="AW5" s="23">
        <v>7.4901699863777198</v>
      </c>
      <c r="AX5" s="50">
        <v>8.6832544968349765</v>
      </c>
      <c r="AZ5" s="82" t="s">
        <v>12</v>
      </c>
      <c r="BA5" s="30">
        <f>AI5-AM5</f>
        <v>-45.31078681573009</v>
      </c>
      <c r="BB5" s="50">
        <f>AR5-AV5</f>
        <v>23.947778913866266</v>
      </c>
      <c r="BF5" s="82" t="s">
        <v>12</v>
      </c>
      <c r="BG5" s="55">
        <v>52.595706113979389</v>
      </c>
      <c r="BH5" s="56">
        <v>74.524945828187001</v>
      </c>
      <c r="BI5" s="56">
        <v>92.610600196702478</v>
      </c>
      <c r="BJ5" s="56">
        <v>102.18224814268844</v>
      </c>
      <c r="BK5" s="56">
        <v>108.99790997077493</v>
      </c>
      <c r="BL5" s="56">
        <v>113.31760174412595</v>
      </c>
      <c r="BM5" s="57">
        <v>119.20956284576368</v>
      </c>
      <c r="BO5" s="82" t="s">
        <v>12</v>
      </c>
      <c r="BP5" s="29">
        <v>33.700873321814306</v>
      </c>
      <c r="BQ5" s="23">
        <v>21.684927698939333</v>
      </c>
      <c r="BR5" s="23">
        <v>13.941072422356608</v>
      </c>
      <c r="BS5" s="23">
        <v>10.480249524869397</v>
      </c>
      <c r="BT5" s="23">
        <v>7.758068942301386</v>
      </c>
      <c r="BU5" s="23">
        <v>5.9265369685115132</v>
      </c>
      <c r="BV5" s="50">
        <v>3.9237693418996309</v>
      </c>
      <c r="BX5" s="82" t="s">
        <v>12</v>
      </c>
      <c r="BY5" s="30">
        <f>BG5-BK5</f>
        <v>-56.402203856795538</v>
      </c>
      <c r="BZ5" s="50">
        <f>BP5-BT5</f>
        <v>25.942804379512921</v>
      </c>
      <c r="CD5" s="82" t="s">
        <v>12</v>
      </c>
      <c r="CE5" s="55">
        <v>57.571956191707535</v>
      </c>
      <c r="CF5" s="56">
        <v>67.879113062471689</v>
      </c>
      <c r="CG5" s="56">
        <v>79.620321458260975</v>
      </c>
      <c r="CH5" s="56">
        <v>89.010968368356771</v>
      </c>
      <c r="CI5" s="56">
        <v>96.467411410978713</v>
      </c>
      <c r="CJ5" s="56">
        <v>101.91503063109437</v>
      </c>
      <c r="CK5" s="57">
        <v>104.59573784199534</v>
      </c>
      <c r="CM5" s="82" t="s">
        <v>12</v>
      </c>
      <c r="CN5" s="29">
        <v>27.290745756006409</v>
      </c>
      <c r="CO5" s="23">
        <v>21.581802245623514</v>
      </c>
      <c r="CP5" s="23">
        <v>16.606095106051391</v>
      </c>
      <c r="CQ5" s="23">
        <v>12.901717738036275</v>
      </c>
      <c r="CR5" s="23">
        <v>8.3116153489252635</v>
      </c>
      <c r="CS5" s="23">
        <v>5.7309500820563128</v>
      </c>
      <c r="CT5" s="50">
        <v>3.9237693418996309</v>
      </c>
      <c r="CV5" s="82" t="s">
        <v>12</v>
      </c>
      <c r="CW5" s="30">
        <f>CE5-CI5</f>
        <v>-38.895455219271177</v>
      </c>
      <c r="CX5" s="50">
        <f>CN5-CR5</f>
        <v>18.979130407081144</v>
      </c>
      <c r="DB5" s="82" t="s">
        <v>12</v>
      </c>
      <c r="DC5" s="55">
        <v>41.841771852567526</v>
      </c>
      <c r="DD5" s="56">
        <v>52.60475524277647</v>
      </c>
      <c r="DE5" s="56">
        <v>66.602708164902253</v>
      </c>
      <c r="DF5" s="56">
        <v>77.947188787872122</v>
      </c>
      <c r="DG5" s="56">
        <v>86.731209320135648</v>
      </c>
      <c r="DH5" s="56">
        <v>92.321093075009273</v>
      </c>
      <c r="DI5" s="57">
        <v>96.231277089000997</v>
      </c>
      <c r="DK5" s="82" t="s">
        <v>12</v>
      </c>
      <c r="DL5" s="29">
        <v>38.635867727225538</v>
      </c>
      <c r="DM5" s="23">
        <v>31.278809092944943</v>
      </c>
      <c r="DN5" s="23">
        <v>24.814007136484218</v>
      </c>
      <c r="DO5" s="23">
        <v>20.320237043464918</v>
      </c>
      <c r="DP5" s="23">
        <v>14.204734801472336</v>
      </c>
      <c r="DQ5" s="23">
        <v>9.9468983494163687</v>
      </c>
      <c r="DR5" s="50">
        <v>12.107641840597292</v>
      </c>
      <c r="DT5" s="82" t="s">
        <v>12</v>
      </c>
      <c r="DU5" s="30">
        <f>DC5-DG5</f>
        <v>-44.889437467568122</v>
      </c>
      <c r="DV5" s="50">
        <f>DL5-DP5</f>
        <v>24.431132925753204</v>
      </c>
      <c r="DZ5" s="82" t="s">
        <v>12</v>
      </c>
      <c r="EA5" s="55">
        <v>40.278932624628652</v>
      </c>
      <c r="EB5" s="56">
        <v>60.433878554584567</v>
      </c>
      <c r="EC5" s="56">
        <v>76.765613975230877</v>
      </c>
      <c r="ED5" s="56">
        <v>85.975959629163441</v>
      </c>
      <c r="EE5" s="56">
        <v>92.365870143420963</v>
      </c>
      <c r="EF5" s="56">
        <v>94.760717736329553</v>
      </c>
      <c r="EG5" s="57">
        <v>97.749609120238773</v>
      </c>
      <c r="EI5" s="82" t="s">
        <v>12</v>
      </c>
      <c r="EJ5" s="29">
        <v>43.106091346792013</v>
      </c>
      <c r="EK5" s="23">
        <v>32.256846824220496</v>
      </c>
      <c r="EL5" s="23">
        <v>24.98216814217324</v>
      </c>
      <c r="EM5" s="23">
        <v>20.811184037581363</v>
      </c>
      <c r="EN5" s="23">
        <v>16.412313051893388</v>
      </c>
      <c r="EO5" s="23">
        <v>13.611231767569034</v>
      </c>
      <c r="EP5" s="50">
        <v>15.114171277841749</v>
      </c>
      <c r="ER5" s="82" t="s">
        <v>12</v>
      </c>
      <c r="ES5" s="30">
        <f>EA5-EE5</f>
        <v>-52.086937518792311</v>
      </c>
      <c r="ET5" s="50">
        <f>EJ5-EN5</f>
        <v>26.693778294898625</v>
      </c>
      <c r="EX5" s="82" t="s">
        <v>12</v>
      </c>
      <c r="EY5" s="55">
        <v>53.873797728497856</v>
      </c>
      <c r="EZ5" s="56">
        <v>62.862179356156446</v>
      </c>
      <c r="FA5" s="56">
        <v>72.013592269706422</v>
      </c>
      <c r="FB5" s="56">
        <v>79.428308353003601</v>
      </c>
      <c r="FC5" s="56">
        <v>84.489264815780388</v>
      </c>
      <c r="FD5" s="56">
        <v>88.789854819944395</v>
      </c>
      <c r="FE5" s="57">
        <v>86.395221442867907</v>
      </c>
      <c r="FG5" s="82" t="s">
        <v>12</v>
      </c>
      <c r="FH5" s="23">
        <v>29.804160130157673</v>
      </c>
      <c r="FI5" s="23">
        <v>22.436671870445025</v>
      </c>
      <c r="FJ5" s="23">
        <v>18.58243325048851</v>
      </c>
      <c r="FK5" s="23">
        <v>16.064045760368085</v>
      </c>
      <c r="FL5" s="23">
        <v>12.605469070684315</v>
      </c>
      <c r="FM5" s="23">
        <v>7.9320991100088722</v>
      </c>
      <c r="FN5" s="50">
        <v>11.934356208937809</v>
      </c>
      <c r="FP5" s="82" t="s">
        <v>12</v>
      </c>
      <c r="FQ5" s="29">
        <f>EY5-FC5</f>
        <v>-30.615467087282532</v>
      </c>
      <c r="FR5" s="30">
        <f>FH5-FL5</f>
        <v>17.198691059473358</v>
      </c>
    </row>
    <row r="6" spans="1:174" x14ac:dyDescent="0.3">
      <c r="A6" s="83" t="s">
        <v>97</v>
      </c>
      <c r="B6" s="58">
        <v>44.535248354782425</v>
      </c>
      <c r="C6" s="81">
        <v>62.945312292766289</v>
      </c>
      <c r="D6" s="81">
        <v>81.487142807505776</v>
      </c>
      <c r="E6" s="81">
        <v>90.656598145950866</v>
      </c>
      <c r="F6" s="81">
        <v>100.78286963337642</v>
      </c>
      <c r="G6" s="81">
        <v>86.864425339180897</v>
      </c>
      <c r="H6" s="59">
        <v>115.06862610892165</v>
      </c>
      <c r="J6" s="83" t="s">
        <v>97</v>
      </c>
      <c r="K6" s="36">
        <v>35.685668876102028</v>
      </c>
      <c r="L6" s="8">
        <v>26.310940142985466</v>
      </c>
      <c r="M6" s="8">
        <v>16.835163293040246</v>
      </c>
      <c r="N6" s="8">
        <v>17.379924032217104</v>
      </c>
      <c r="O6" s="8">
        <v>9.5117891499560834</v>
      </c>
      <c r="P6" s="8">
        <v>16.729871020743033</v>
      </c>
      <c r="Q6" s="49">
        <v>10.062329904999999</v>
      </c>
      <c r="R6" s="83"/>
      <c r="S6" s="83" t="s">
        <v>97</v>
      </c>
      <c r="T6" s="37">
        <v>0.41711094186341713</v>
      </c>
      <c r="U6" s="34">
        <v>0.32165524244732163</v>
      </c>
      <c r="V6" s="34">
        <v>0.13709063214013709</v>
      </c>
      <c r="W6" s="34">
        <v>6.3467885250063472E-2</v>
      </c>
      <c r="X6" s="34">
        <v>4.4935262757044937E-2</v>
      </c>
      <c r="Y6" s="34">
        <v>1.3455191673013456E-2</v>
      </c>
      <c r="Z6" s="35">
        <v>2.284843869002285E-3</v>
      </c>
      <c r="AB6" s="83" t="s">
        <v>97</v>
      </c>
      <c r="AC6" s="36">
        <f t="shared" ref="AC6:AC68" si="0">B6-F6</f>
        <v>-56.247621278593996</v>
      </c>
      <c r="AD6" s="31">
        <f t="shared" ref="AD6:AD68" si="1">K6-O6</f>
        <v>26.173879726145945</v>
      </c>
      <c r="AH6" s="83" t="s">
        <v>97</v>
      </c>
      <c r="AI6" s="58">
        <v>54.345904763537867</v>
      </c>
      <c r="AJ6" s="81">
        <v>72.259059456372071</v>
      </c>
      <c r="AK6" s="81">
        <v>91.36734205671975</v>
      </c>
      <c r="AL6" s="81">
        <v>101.56209700186081</v>
      </c>
      <c r="AM6" s="81">
        <v>107.88885224602473</v>
      </c>
      <c r="AN6" s="81">
        <v>93.798933291334137</v>
      </c>
      <c r="AO6" s="59">
        <v>124.96634185129999</v>
      </c>
      <c r="AQ6" s="83" t="s">
        <v>97</v>
      </c>
      <c r="AR6" s="36">
        <v>33.273085460470874</v>
      </c>
      <c r="AS6" s="8">
        <v>23.531304624898457</v>
      </c>
      <c r="AT6" s="8">
        <v>14.895990458189885</v>
      </c>
      <c r="AU6" s="8">
        <v>14.598101288896569</v>
      </c>
      <c r="AV6" s="8">
        <v>8.5227248644458804</v>
      </c>
      <c r="AW6" s="8">
        <v>13.916277442321983</v>
      </c>
      <c r="AX6" s="49">
        <v>0</v>
      </c>
      <c r="AZ6" s="83" t="s">
        <v>97</v>
      </c>
      <c r="BA6" s="31">
        <f t="shared" ref="BA6:BA68" si="2">AI6-AM6</f>
        <v>-53.542947482486859</v>
      </c>
      <c r="BB6" s="49">
        <f t="shared" ref="BB6:BB68" si="3">AR6-AV6</f>
        <v>24.750360596024993</v>
      </c>
      <c r="BF6" s="83" t="s">
        <v>97</v>
      </c>
      <c r="BG6" s="58">
        <v>68.974494812872265</v>
      </c>
      <c r="BH6" s="81">
        <v>84.510276113535866</v>
      </c>
      <c r="BI6" s="81">
        <v>102.44489563975873</v>
      </c>
      <c r="BJ6" s="81">
        <v>113.09410758743526</v>
      </c>
      <c r="BK6" s="81">
        <v>114.70996415026337</v>
      </c>
      <c r="BL6" s="81">
        <v>99.629485293928738</v>
      </c>
      <c r="BM6" s="59">
        <v>134.59103502635332</v>
      </c>
      <c r="BO6" s="83" t="s">
        <v>97</v>
      </c>
      <c r="BP6" s="36">
        <v>24.378351840256677</v>
      </c>
      <c r="BQ6" s="8">
        <v>17.815539058900644</v>
      </c>
      <c r="BR6" s="8">
        <v>13.193250780460268</v>
      </c>
      <c r="BS6" s="8">
        <v>9.7192304802534579</v>
      </c>
      <c r="BT6" s="8">
        <v>11.963378888027641</v>
      </c>
      <c r="BU6" s="8">
        <v>18.098745197507743</v>
      </c>
      <c r="BV6" s="49">
        <v>10.062329904999999</v>
      </c>
      <c r="BX6" s="83" t="s">
        <v>97</v>
      </c>
      <c r="BY6" s="31">
        <f t="shared" ref="BY6:BY68" si="4">BG6-BK6</f>
        <v>-45.735469337391109</v>
      </c>
      <c r="BZ6" s="49">
        <f t="shared" ref="BZ6:BZ68" si="5">BP6-BT6</f>
        <v>12.414972952229036</v>
      </c>
      <c r="CD6" s="83" t="s">
        <v>97</v>
      </c>
      <c r="CE6" s="58">
        <v>66.952112725795416</v>
      </c>
      <c r="CF6" s="81">
        <v>81.874538107977088</v>
      </c>
      <c r="CG6" s="81">
        <v>100.63204943889123</v>
      </c>
      <c r="CH6" s="81">
        <v>113.71954659743675</v>
      </c>
      <c r="CI6" s="81">
        <v>120.64608900558495</v>
      </c>
      <c r="CJ6" s="81">
        <v>107.58362719642089</v>
      </c>
      <c r="CK6" s="59">
        <v>122.69634975080498</v>
      </c>
      <c r="CM6" s="83" t="s">
        <v>97</v>
      </c>
      <c r="CN6" s="36">
        <v>23.971680087048973</v>
      </c>
      <c r="CO6" s="8">
        <v>16.34855639204266</v>
      </c>
      <c r="CP6" s="8">
        <v>9.1441868076367374</v>
      </c>
      <c r="CQ6" s="8">
        <v>6.0985885108038911</v>
      </c>
      <c r="CR6" s="8">
        <v>4.4086473333880134</v>
      </c>
      <c r="CS6" s="8">
        <v>4.1824677551857592</v>
      </c>
      <c r="CT6" s="49">
        <v>0</v>
      </c>
      <c r="CV6" s="83" t="s">
        <v>97</v>
      </c>
      <c r="CW6" s="31">
        <f t="shared" ref="CW6" si="6">CE6-CI6</f>
        <v>-53.693976279789538</v>
      </c>
      <c r="CX6" s="49">
        <f t="shared" ref="CX6" si="7">CN6-CR6</f>
        <v>19.563032753660959</v>
      </c>
      <c r="DB6" s="83" t="s">
        <v>97</v>
      </c>
      <c r="DC6" s="58">
        <v>48.505854211741777</v>
      </c>
      <c r="DD6" s="81">
        <v>64.208707390895711</v>
      </c>
      <c r="DE6" s="81">
        <v>80.666301610602176</v>
      </c>
      <c r="DF6" s="81">
        <v>91.397802587671023</v>
      </c>
      <c r="DG6" s="81">
        <v>100.8890103392928</v>
      </c>
      <c r="DH6" s="81">
        <v>89.255875772062311</v>
      </c>
      <c r="DI6" s="59">
        <v>116.49302431697666</v>
      </c>
      <c r="DK6" s="83" t="s">
        <v>97</v>
      </c>
      <c r="DL6" s="36">
        <v>36.288636304301662</v>
      </c>
      <c r="DM6" s="8">
        <v>27.364405127932447</v>
      </c>
      <c r="DN6" s="8">
        <v>19.842377895252838</v>
      </c>
      <c r="DO6" s="8">
        <v>19.857870573571429</v>
      </c>
      <c r="DP6" s="8">
        <v>9.9852503170072335</v>
      </c>
      <c r="DQ6" s="8">
        <v>16.729871020743037</v>
      </c>
      <c r="DR6" s="49">
        <v>10.062329904999999</v>
      </c>
      <c r="DT6" s="83" t="s">
        <v>97</v>
      </c>
      <c r="DU6" s="31">
        <f t="shared" ref="DU6:DU68" si="8">DC6-DG6</f>
        <v>-52.383156127551018</v>
      </c>
      <c r="DV6" s="49">
        <f t="shared" ref="DV6:DV68" si="9">DL6-DP6</f>
        <v>26.303385987294426</v>
      </c>
      <c r="DZ6" s="83" t="s">
        <v>97</v>
      </c>
      <c r="EA6" s="58">
        <v>53.193277650049829</v>
      </c>
      <c r="EB6" s="81">
        <v>73.17743001931629</v>
      </c>
      <c r="EC6" s="81">
        <v>87.237176366197815</v>
      </c>
      <c r="ED6" s="81">
        <v>94.29457031616802</v>
      </c>
      <c r="EE6" s="81">
        <v>103.4982073644577</v>
      </c>
      <c r="EF6" s="81">
        <v>85.686751081372506</v>
      </c>
      <c r="EG6" s="59">
        <v>100.597059078275</v>
      </c>
      <c r="EI6" s="83" t="s">
        <v>97</v>
      </c>
      <c r="EJ6" s="36">
        <v>37.297561782876365</v>
      </c>
      <c r="EK6" s="8">
        <v>28.541695570143638</v>
      </c>
      <c r="EL6" s="8">
        <v>23.440558459207431</v>
      </c>
      <c r="EM6" s="8">
        <v>23.478512543020994</v>
      </c>
      <c r="EN6" s="8">
        <v>16.214205832398605</v>
      </c>
      <c r="EO6" s="8">
        <v>29.201429061408675</v>
      </c>
      <c r="EP6" s="49">
        <v>33.333333333333336</v>
      </c>
      <c r="ER6" s="83" t="s">
        <v>97</v>
      </c>
      <c r="ES6" s="31">
        <f>EA6-EE6</f>
        <v>-50.304929714407869</v>
      </c>
      <c r="ET6" s="49">
        <f>EJ6-EN6</f>
        <v>21.08335595047776</v>
      </c>
      <c r="EX6" s="83" t="s">
        <v>97</v>
      </c>
      <c r="EY6" s="58">
        <v>58.882829392947265</v>
      </c>
      <c r="EZ6" s="81">
        <v>69.484601661800284</v>
      </c>
      <c r="FA6" s="81">
        <v>84.885844647126291</v>
      </c>
      <c r="FB6" s="81">
        <v>91.417734958338059</v>
      </c>
      <c r="FC6" s="81">
        <v>96.44845909836647</v>
      </c>
      <c r="FD6" s="81">
        <v>103.87642149027239</v>
      </c>
      <c r="FE6" s="59">
        <v>116.27236590322165</v>
      </c>
      <c r="FG6" s="83" t="s">
        <v>97</v>
      </c>
      <c r="FH6" s="8">
        <v>29.131030903328679</v>
      </c>
      <c r="FI6" s="8">
        <v>23.531260038599747</v>
      </c>
      <c r="FJ6" s="8">
        <v>15.762678172179568</v>
      </c>
      <c r="FK6" s="8">
        <v>13.951837747931391</v>
      </c>
      <c r="FL6" s="8">
        <v>12.257948690357786</v>
      </c>
      <c r="FM6" s="8">
        <v>1.3688741767647059</v>
      </c>
      <c r="FN6" s="49">
        <v>10.062329904999999</v>
      </c>
      <c r="FP6" s="83" t="s">
        <v>97</v>
      </c>
      <c r="FQ6" s="36">
        <f t="shared" ref="FQ6:FQ68" si="10">EY6-FC6</f>
        <v>-37.565629705419205</v>
      </c>
      <c r="FR6" s="31">
        <f t="shared" ref="FR6:FR67" si="11">FH6-FL6</f>
        <v>16.873082212970893</v>
      </c>
    </row>
    <row r="7" spans="1:174" x14ac:dyDescent="0.3">
      <c r="A7" s="83" t="s">
        <v>5</v>
      </c>
      <c r="B7" s="58">
        <v>23.547792448774434</v>
      </c>
      <c r="C7" s="81">
        <v>47.205894086499512</v>
      </c>
      <c r="D7" s="81">
        <v>74.845449725667507</v>
      </c>
      <c r="E7" s="81">
        <v>87.397036771844142</v>
      </c>
      <c r="F7" s="81">
        <v>101.83123382081313</v>
      </c>
      <c r="G7" s="81">
        <v>111.23244647635045</v>
      </c>
      <c r="H7" s="59">
        <v>111.14152823459328</v>
      </c>
      <c r="J7" s="83" t="s">
        <v>5</v>
      </c>
      <c r="K7" s="36">
        <v>45.347903451191691</v>
      </c>
      <c r="L7" s="8">
        <v>33.93894234250817</v>
      </c>
      <c r="M7" s="8">
        <v>20.676450794801472</v>
      </c>
      <c r="N7" s="8">
        <v>16.299741842773717</v>
      </c>
      <c r="O7" s="8">
        <v>10.414376661991499</v>
      </c>
      <c r="P7" s="8">
        <v>7.4834581769695392</v>
      </c>
      <c r="Q7" s="49">
        <v>6.2880799102380953</v>
      </c>
      <c r="R7" s="83"/>
      <c r="S7" s="83" t="s">
        <v>5</v>
      </c>
      <c r="T7" s="37">
        <v>6.1128934362264804E-2</v>
      </c>
      <c r="U7" s="34">
        <v>5.5666348738402843E-2</v>
      </c>
      <c r="V7" s="34">
        <v>0.11263331310153472</v>
      </c>
      <c r="W7" s="34">
        <v>0.17688372496314922</v>
      </c>
      <c r="X7" s="34">
        <v>0.27798491285875315</v>
      </c>
      <c r="Y7" s="34">
        <v>0.23922656724182781</v>
      </c>
      <c r="Z7" s="35">
        <v>7.6476198734067455E-2</v>
      </c>
      <c r="AB7" s="83" t="s">
        <v>5</v>
      </c>
      <c r="AC7" s="36">
        <f t="shared" si="0"/>
        <v>-78.283441372038695</v>
      </c>
      <c r="AD7" s="31">
        <f t="shared" si="1"/>
        <v>34.933526789200194</v>
      </c>
      <c r="AH7" s="83" t="s">
        <v>5</v>
      </c>
      <c r="AI7" s="58">
        <v>44.424866428950288</v>
      </c>
      <c r="AJ7" s="81">
        <v>69.11697291185834</v>
      </c>
      <c r="AK7" s="81">
        <v>92.245666144404211</v>
      </c>
      <c r="AL7" s="81">
        <v>102.87871052316454</v>
      </c>
      <c r="AM7" s="81">
        <v>114.88794270673691</v>
      </c>
      <c r="AN7" s="81">
        <v>122.39446823140565</v>
      </c>
      <c r="AO7" s="59">
        <v>120.99229959851024</v>
      </c>
      <c r="AQ7" s="83" t="s">
        <v>5</v>
      </c>
      <c r="AR7" s="36">
        <v>36.454340113347989</v>
      </c>
      <c r="AS7" s="8">
        <v>24.359436775016544</v>
      </c>
      <c r="AT7" s="8">
        <v>14.180228588025866</v>
      </c>
      <c r="AU7" s="8">
        <v>11.189664395605833</v>
      </c>
      <c r="AV7" s="8">
        <v>7.1635362973003573</v>
      </c>
      <c r="AW7" s="8">
        <v>4.747624401577502</v>
      </c>
      <c r="AX7" s="49">
        <v>4.2603621063435373</v>
      </c>
      <c r="AZ7" s="83" t="s">
        <v>5</v>
      </c>
      <c r="BA7" s="31">
        <f t="shared" si="2"/>
        <v>-70.463076277786627</v>
      </c>
      <c r="BB7" s="49">
        <f t="shared" si="3"/>
        <v>29.290803816047632</v>
      </c>
      <c r="BF7" s="83" t="s">
        <v>5</v>
      </c>
      <c r="BG7" s="58">
        <v>49.72669630199055</v>
      </c>
      <c r="BH7" s="81">
        <v>69.083003706015148</v>
      </c>
      <c r="BI7" s="81">
        <v>91.786306291600326</v>
      </c>
      <c r="BJ7" s="81">
        <v>104.38520122007672</v>
      </c>
      <c r="BK7" s="81">
        <v>116.09244759389122</v>
      </c>
      <c r="BL7" s="81">
        <v>125.65767764529652</v>
      </c>
      <c r="BM7" s="59">
        <v>129.59219471216949</v>
      </c>
      <c r="BO7" s="83" t="s">
        <v>5</v>
      </c>
      <c r="BP7" s="36">
        <v>31.296715339710623</v>
      </c>
      <c r="BQ7" s="8">
        <v>23.788056737704373</v>
      </c>
      <c r="BR7" s="8">
        <v>17.629484328016829</v>
      </c>
      <c r="BS7" s="8">
        <v>12.185209491285562</v>
      </c>
      <c r="BT7" s="8">
        <v>9.5660013172698903</v>
      </c>
      <c r="BU7" s="8">
        <v>6.4087196089047964</v>
      </c>
      <c r="BV7" s="49">
        <v>4.0816326530612237</v>
      </c>
      <c r="BX7" s="83" t="s">
        <v>5</v>
      </c>
      <c r="BY7" s="31">
        <f t="shared" si="4"/>
        <v>-66.365751291900665</v>
      </c>
      <c r="BZ7" s="49">
        <f t="shared" si="5"/>
        <v>21.730714022440733</v>
      </c>
      <c r="CD7" s="83" t="s">
        <v>5</v>
      </c>
      <c r="CE7" s="58">
        <v>45.85189466075856</v>
      </c>
      <c r="CF7" s="81">
        <v>66.870726521783482</v>
      </c>
      <c r="CG7" s="81">
        <v>92.822208965897588</v>
      </c>
      <c r="CH7" s="81">
        <v>105.80751644515487</v>
      </c>
      <c r="CI7" s="81">
        <v>118.07571274025766</v>
      </c>
      <c r="CJ7" s="81">
        <v>125.99176103784529</v>
      </c>
      <c r="CK7" s="59">
        <v>124.20104638812698</v>
      </c>
      <c r="CM7" s="83" t="s">
        <v>5</v>
      </c>
      <c r="CN7" s="36">
        <v>33.407019742084245</v>
      </c>
      <c r="CO7" s="8">
        <v>23.386311226962004</v>
      </c>
      <c r="CP7" s="8">
        <v>12.635635553546521</v>
      </c>
      <c r="CQ7" s="8">
        <v>8.5568021848750497</v>
      </c>
      <c r="CR7" s="8">
        <v>5.2383577548128901</v>
      </c>
      <c r="CS7" s="8">
        <v>2.9086645613222082</v>
      </c>
      <c r="CT7" s="49">
        <v>3.021928921887755</v>
      </c>
      <c r="CV7" s="83" t="s">
        <v>5</v>
      </c>
      <c r="CW7" s="31">
        <f t="shared" ref="CW7:CW68" si="12">CE7-CI7</f>
        <v>-72.223818079499097</v>
      </c>
      <c r="CX7" s="49">
        <f t="shared" ref="CX7:CX68" si="13">CN7-CR7</f>
        <v>28.168661987271356</v>
      </c>
      <c r="DB7" s="83" t="s">
        <v>5</v>
      </c>
      <c r="DC7" s="58">
        <v>24.131838572608576</v>
      </c>
      <c r="DD7" s="81">
        <v>42.561312833383973</v>
      </c>
      <c r="DE7" s="81">
        <v>69.357441967292473</v>
      </c>
      <c r="DF7" s="81">
        <v>83.414776976442184</v>
      </c>
      <c r="DG7" s="81">
        <v>98.625587997034827</v>
      </c>
      <c r="DH7" s="81">
        <v>108.58970415110726</v>
      </c>
      <c r="DI7" s="59">
        <v>109.29645611141397</v>
      </c>
      <c r="DK7" s="83" t="s">
        <v>5</v>
      </c>
      <c r="DL7" s="36">
        <v>49.140771222315017</v>
      </c>
      <c r="DM7" s="8">
        <v>38.460859798688105</v>
      </c>
      <c r="DN7" s="8">
        <v>25.853835826326058</v>
      </c>
      <c r="DO7" s="8">
        <v>19.532794564437719</v>
      </c>
      <c r="DP7" s="8">
        <v>13.119597261924049</v>
      </c>
      <c r="DQ7" s="8">
        <v>9.5917318901157458</v>
      </c>
      <c r="DR7" s="49">
        <v>8.873958789744897</v>
      </c>
      <c r="DT7" s="83" t="s">
        <v>5</v>
      </c>
      <c r="DU7" s="31">
        <f t="shared" si="8"/>
        <v>-74.493749424426255</v>
      </c>
      <c r="DV7" s="49">
        <f t="shared" si="9"/>
        <v>36.021173960390968</v>
      </c>
      <c r="DZ7" s="83" t="s">
        <v>5</v>
      </c>
      <c r="EA7" s="58">
        <v>20.90668499401934</v>
      </c>
      <c r="EB7" s="81">
        <v>44.934248075798031</v>
      </c>
      <c r="EC7" s="81">
        <v>76.556576948825267</v>
      </c>
      <c r="ED7" s="81">
        <v>88.549346885321867</v>
      </c>
      <c r="EE7" s="81">
        <v>102.33793657038791</v>
      </c>
      <c r="EF7" s="81">
        <v>110.73852524816255</v>
      </c>
      <c r="EG7" s="59">
        <v>109.90176347837603</v>
      </c>
      <c r="EI7" s="83" t="s">
        <v>5</v>
      </c>
      <c r="EJ7" s="36">
        <v>54.866144101628812</v>
      </c>
      <c r="EK7" s="8">
        <v>41.326672369581125</v>
      </c>
      <c r="EL7" s="8">
        <v>26.564192735307874</v>
      </c>
      <c r="EM7" s="8">
        <v>22.391047117994418</v>
      </c>
      <c r="EN7" s="8">
        <v>17.238693975376062</v>
      </c>
      <c r="EO7" s="8">
        <v>13.652041694971095</v>
      </c>
      <c r="EP7" s="49">
        <v>14.883170929234694</v>
      </c>
      <c r="ER7" s="83" t="s">
        <v>5</v>
      </c>
      <c r="ES7" s="31">
        <f t="shared" ref="ES7:ES68" si="14">EA7-EE7</f>
        <v>-81.431251576368567</v>
      </c>
      <c r="ET7" s="49">
        <f t="shared" ref="ET7:ET68" si="15">EJ7-EN7</f>
        <v>37.627450126252754</v>
      </c>
      <c r="EX7" s="83" t="s">
        <v>5</v>
      </c>
      <c r="EY7" s="58">
        <v>51.025582454076378</v>
      </c>
      <c r="EZ7" s="81">
        <v>62.775177622638601</v>
      </c>
      <c r="FA7" s="81">
        <v>79.272716160629869</v>
      </c>
      <c r="FB7" s="81">
        <v>88.29286981840373</v>
      </c>
      <c r="FC7" s="81">
        <v>98.377466453074817</v>
      </c>
      <c r="FD7" s="81">
        <v>106.08953855912409</v>
      </c>
      <c r="FE7" s="59">
        <v>105.89196663289205</v>
      </c>
      <c r="FG7" s="83" t="s">
        <v>5</v>
      </c>
      <c r="FH7" s="8">
        <v>29.636376882733821</v>
      </c>
      <c r="FI7" s="8">
        <v>24.038052335392987</v>
      </c>
      <c r="FJ7" s="8">
        <v>17.809759774043528</v>
      </c>
      <c r="FK7" s="8">
        <v>15.180539220140123</v>
      </c>
      <c r="FL7" s="8">
        <v>11.062895432866847</v>
      </c>
      <c r="FM7" s="8">
        <v>6.4011688384080543</v>
      </c>
      <c r="FN7" s="49">
        <v>6.3185012850170068</v>
      </c>
      <c r="FP7" s="83" t="s">
        <v>5</v>
      </c>
      <c r="FQ7" s="36">
        <f t="shared" si="10"/>
        <v>-47.351883998998439</v>
      </c>
      <c r="FR7" s="31">
        <f t="shared" si="11"/>
        <v>18.573481449866975</v>
      </c>
    </row>
    <row r="8" spans="1:174" x14ac:dyDescent="0.3">
      <c r="A8" s="83" t="s">
        <v>11</v>
      </c>
      <c r="B8" s="58">
        <v>21.167867722606548</v>
      </c>
      <c r="C8" s="81">
        <v>30.42462654507418</v>
      </c>
      <c r="D8" s="81">
        <v>41.197388607551829</v>
      </c>
      <c r="E8" s="81">
        <v>51.823848267992346</v>
      </c>
      <c r="F8" s="81">
        <v>62.682772841633131</v>
      </c>
      <c r="G8" s="81">
        <v>91.294972079462795</v>
      </c>
      <c r="H8" s="59">
        <v>112.21411575633809</v>
      </c>
      <c r="J8" s="83" t="s">
        <v>11</v>
      </c>
      <c r="K8" s="36">
        <v>48.356398988067163</v>
      </c>
      <c r="L8" s="8">
        <v>39.89476705231386</v>
      </c>
      <c r="M8" s="8">
        <v>40.279411835740675</v>
      </c>
      <c r="N8" s="8">
        <v>33.586454040347121</v>
      </c>
      <c r="O8" s="8">
        <v>28.370004339860188</v>
      </c>
      <c r="P8" s="8">
        <v>13.635734079416823</v>
      </c>
      <c r="Q8" s="49">
        <v>8.2166256640750284</v>
      </c>
      <c r="R8" s="83"/>
      <c r="S8" s="83" t="s">
        <v>11</v>
      </c>
      <c r="T8" s="37">
        <v>0.24613987284287012</v>
      </c>
      <c r="U8" s="34">
        <v>0.10009082652134424</v>
      </c>
      <c r="V8" s="34">
        <v>6.9936421435059043E-2</v>
      </c>
      <c r="W8" s="34">
        <v>0.10063578564940963</v>
      </c>
      <c r="X8" s="34">
        <v>0.18310626702997276</v>
      </c>
      <c r="Y8" s="34">
        <v>0.19491371480472297</v>
      </c>
      <c r="Z8" s="35">
        <v>0.10517711171662125</v>
      </c>
      <c r="AB8" s="83" t="s">
        <v>11</v>
      </c>
      <c r="AC8" s="36">
        <f t="shared" si="0"/>
        <v>-41.514905119026579</v>
      </c>
      <c r="AD8" s="31">
        <f t="shared" si="1"/>
        <v>19.986394648206975</v>
      </c>
      <c r="AH8" s="83" t="s">
        <v>11</v>
      </c>
      <c r="AI8" s="58">
        <v>40.766727770961509</v>
      </c>
      <c r="AJ8" s="81">
        <v>49.639288007864792</v>
      </c>
      <c r="AK8" s="81">
        <v>58.957944861509233</v>
      </c>
      <c r="AL8" s="81">
        <v>69.02598605161117</v>
      </c>
      <c r="AM8" s="81">
        <v>80.718562732378004</v>
      </c>
      <c r="AN8" s="81">
        <v>107.00942560831193</v>
      </c>
      <c r="AO8" s="59">
        <v>123.23450370823306</v>
      </c>
      <c r="AQ8" s="83" t="s">
        <v>11</v>
      </c>
      <c r="AR8" s="36">
        <v>37.070032208786962</v>
      </c>
      <c r="AS8" s="8">
        <v>31.554864802723394</v>
      </c>
      <c r="AT8" s="8">
        <v>30.98803950077259</v>
      </c>
      <c r="AU8" s="8">
        <v>24.580416267585644</v>
      </c>
      <c r="AV8" s="8">
        <v>20.928257955606874</v>
      </c>
      <c r="AW8" s="8">
        <v>8.7448009716291413</v>
      </c>
      <c r="AX8" s="49">
        <v>5.8513961582202176</v>
      </c>
      <c r="AZ8" s="83" t="s">
        <v>11</v>
      </c>
      <c r="BA8" s="31">
        <f t="shared" si="2"/>
        <v>-39.951834961416495</v>
      </c>
      <c r="BB8" s="49">
        <f t="shared" si="3"/>
        <v>16.141774253180088</v>
      </c>
      <c r="BF8" s="83" t="s">
        <v>11</v>
      </c>
      <c r="BG8" s="58">
        <v>44.886902286300732</v>
      </c>
      <c r="BH8" s="81">
        <v>45.988236332174708</v>
      </c>
      <c r="BI8" s="81">
        <v>53.182401426444137</v>
      </c>
      <c r="BJ8" s="81">
        <v>66.436287466635378</v>
      </c>
      <c r="BK8" s="81">
        <v>74.159955705046528</v>
      </c>
      <c r="BL8" s="81">
        <v>103.12723520726448</v>
      </c>
      <c r="BM8" s="59">
        <v>123.95595266907704</v>
      </c>
      <c r="BO8" s="83" t="s">
        <v>11</v>
      </c>
      <c r="BP8" s="36">
        <v>33.107808642231383</v>
      </c>
      <c r="BQ8" s="8">
        <v>36.127577955972974</v>
      </c>
      <c r="BR8" s="8">
        <v>31.863333027410146</v>
      </c>
      <c r="BS8" s="8">
        <v>24.905079734869826</v>
      </c>
      <c r="BT8" s="8">
        <v>22.740646351507966</v>
      </c>
      <c r="BU8" s="8">
        <v>10.830483210326767</v>
      </c>
      <c r="BV8" s="49">
        <v>5.0055930507159223</v>
      </c>
      <c r="BX8" s="83" t="s">
        <v>11</v>
      </c>
      <c r="BY8" s="31">
        <f t="shared" si="4"/>
        <v>-29.273053418745796</v>
      </c>
      <c r="BZ8" s="49">
        <f t="shared" si="5"/>
        <v>10.367162290723417</v>
      </c>
      <c r="CD8" s="83" t="s">
        <v>11</v>
      </c>
      <c r="CE8" s="58">
        <v>35.843365130754073</v>
      </c>
      <c r="CF8" s="81">
        <v>42.678889314969538</v>
      </c>
      <c r="CG8" s="81">
        <v>51.979897973141348</v>
      </c>
      <c r="CH8" s="81">
        <v>60.744243317946143</v>
      </c>
      <c r="CI8" s="81">
        <v>69.785953038046927</v>
      </c>
      <c r="CJ8" s="81">
        <v>96.638591298701797</v>
      </c>
      <c r="CK8" s="59">
        <v>114.85569844621845</v>
      </c>
      <c r="CM8" s="83" t="s">
        <v>11</v>
      </c>
      <c r="CN8" s="36">
        <v>38.001484902175093</v>
      </c>
      <c r="CO8" s="8">
        <v>33.560141321754237</v>
      </c>
      <c r="CP8" s="8">
        <v>31.627647777695667</v>
      </c>
      <c r="CQ8" s="8">
        <v>27.443642373168903</v>
      </c>
      <c r="CR8" s="8">
        <v>23.547416517504647</v>
      </c>
      <c r="CS8" s="8">
        <v>10.282835437070045</v>
      </c>
      <c r="CT8" s="49">
        <v>5.471539558632589</v>
      </c>
      <c r="CV8" s="83" t="s">
        <v>11</v>
      </c>
      <c r="CW8" s="31">
        <f t="shared" si="12"/>
        <v>-33.942587907292854</v>
      </c>
      <c r="CX8" s="49">
        <f t="shared" si="13"/>
        <v>14.454068384670446</v>
      </c>
      <c r="DB8" s="83" t="s">
        <v>11</v>
      </c>
      <c r="DC8" s="58">
        <v>23.091033664036619</v>
      </c>
      <c r="DD8" s="81">
        <v>30.51768543273354</v>
      </c>
      <c r="DE8" s="81">
        <v>41.271637562309643</v>
      </c>
      <c r="DF8" s="81">
        <v>51.090534962734544</v>
      </c>
      <c r="DG8" s="81">
        <v>61.744018353688027</v>
      </c>
      <c r="DH8" s="81">
        <v>88.242383937770242</v>
      </c>
      <c r="DI8" s="59">
        <v>111.80776445188285</v>
      </c>
      <c r="DK8" s="83" t="s">
        <v>11</v>
      </c>
      <c r="DL8" s="36">
        <v>52.134892425018172</v>
      </c>
      <c r="DM8" s="8">
        <v>44.270389360403001</v>
      </c>
      <c r="DN8" s="8">
        <v>42.652745297883769</v>
      </c>
      <c r="DO8" s="8">
        <v>36.644105475627107</v>
      </c>
      <c r="DP8" s="8">
        <v>31.332276354661893</v>
      </c>
      <c r="DQ8" s="8">
        <v>17.087624236127898</v>
      </c>
      <c r="DR8" s="49">
        <v>10.443403981310137</v>
      </c>
      <c r="DT8" s="83" t="s">
        <v>11</v>
      </c>
      <c r="DU8" s="31">
        <f t="shared" si="8"/>
        <v>-38.652984689651404</v>
      </c>
      <c r="DV8" s="49">
        <f t="shared" si="9"/>
        <v>20.802616070356279</v>
      </c>
      <c r="DZ8" s="83" t="s">
        <v>11</v>
      </c>
      <c r="EA8" s="58">
        <v>17.282333468580564</v>
      </c>
      <c r="EB8" s="81">
        <v>30.496071216995258</v>
      </c>
      <c r="EC8" s="81">
        <v>44.36065815934068</v>
      </c>
      <c r="ED8" s="81">
        <v>51.800908770881883</v>
      </c>
      <c r="EE8" s="81">
        <v>63.322575501980481</v>
      </c>
      <c r="EF8" s="81">
        <v>90.151904350523438</v>
      </c>
      <c r="EG8" s="59">
        <v>114.08054039843526</v>
      </c>
      <c r="EI8" s="83" t="s">
        <v>11</v>
      </c>
      <c r="EJ8" s="36">
        <v>59.866376514985163</v>
      </c>
      <c r="EK8" s="8">
        <v>51.341989872588783</v>
      </c>
      <c r="EL8" s="8">
        <v>44.571570128653008</v>
      </c>
      <c r="EM8" s="8">
        <v>42.286167543569924</v>
      </c>
      <c r="EN8" s="8">
        <v>34.998808448896</v>
      </c>
      <c r="EO8" s="8">
        <v>20.656069307681676</v>
      </c>
      <c r="EP8" s="49">
        <v>13.463624125758878</v>
      </c>
      <c r="ER8" s="83" t="s">
        <v>11</v>
      </c>
      <c r="ES8" s="31">
        <f t="shared" si="14"/>
        <v>-46.04024203339992</v>
      </c>
      <c r="ET8" s="49">
        <f t="shared" si="15"/>
        <v>24.867568066089163</v>
      </c>
      <c r="EX8" s="83" t="s">
        <v>11</v>
      </c>
      <c r="EY8" s="58">
        <v>46.750089653536527</v>
      </c>
      <c r="EZ8" s="81">
        <v>49.058147958419674</v>
      </c>
      <c r="FA8" s="81">
        <v>49.779962238199936</v>
      </c>
      <c r="FB8" s="81">
        <v>59.823788916065098</v>
      </c>
      <c r="FC8" s="81">
        <v>62.056009284021478</v>
      </c>
      <c r="FD8" s="81">
        <v>84.442666433194944</v>
      </c>
      <c r="FE8" s="59">
        <v>100.92860275613829</v>
      </c>
      <c r="FG8" s="83" t="s">
        <v>11</v>
      </c>
      <c r="FH8" s="8">
        <v>31.021292507817339</v>
      </c>
      <c r="FI8" s="8">
        <v>29.433045172733724</v>
      </c>
      <c r="FJ8" s="8">
        <v>33.630781948740335</v>
      </c>
      <c r="FK8" s="8">
        <v>26.851196785205993</v>
      </c>
      <c r="FL8" s="8">
        <v>25.799256343653123</v>
      </c>
      <c r="FM8" s="8">
        <v>14.649412892627891</v>
      </c>
      <c r="FN8" s="49">
        <v>9.4254210571477675</v>
      </c>
      <c r="FP8" s="83" t="s">
        <v>11</v>
      </c>
      <c r="FQ8" s="36">
        <f t="shared" si="10"/>
        <v>-15.305919630484951</v>
      </c>
      <c r="FR8" s="31">
        <f t="shared" si="11"/>
        <v>5.2220361641642157</v>
      </c>
    </row>
    <row r="9" spans="1:174" x14ac:dyDescent="0.3">
      <c r="A9" s="83" t="s">
        <v>98</v>
      </c>
      <c r="B9" s="58">
        <v>49.46752056367508</v>
      </c>
      <c r="C9" s="81">
        <v>35.989990387173911</v>
      </c>
      <c r="D9" s="81">
        <v>71.379599475046277</v>
      </c>
      <c r="E9" s="81">
        <v>69.135827492441507</v>
      </c>
      <c r="F9" s="81">
        <v>77.349229248398487</v>
      </c>
      <c r="G9" s="81">
        <v>101.35343334783215</v>
      </c>
      <c r="H9" s="59">
        <v>85.011713693991325</v>
      </c>
      <c r="J9" s="83" t="s">
        <v>98</v>
      </c>
      <c r="K9" s="36">
        <v>35.692423534912272</v>
      </c>
      <c r="L9" s="8">
        <v>38.268086766304357</v>
      </c>
      <c r="M9" s="8">
        <v>18.406995772300725</v>
      </c>
      <c r="N9" s="8">
        <v>24.485677213307692</v>
      </c>
      <c r="O9" s="8">
        <v>22.697945782845306</v>
      </c>
      <c r="P9" s="8">
        <v>9.6583885535</v>
      </c>
      <c r="Q9" s="49">
        <v>19.254200981499999</v>
      </c>
      <c r="R9" s="83"/>
      <c r="S9" s="83" t="s">
        <v>98</v>
      </c>
      <c r="T9" s="37">
        <v>3.4313725490196081E-2</v>
      </c>
      <c r="U9" s="34">
        <v>4.779411764705882E-2</v>
      </c>
      <c r="V9" s="34">
        <v>0.11397058823529412</v>
      </c>
      <c r="W9" s="34">
        <v>0.23284313725490197</v>
      </c>
      <c r="X9" s="34">
        <v>0.30024509803921567</v>
      </c>
      <c r="Y9" s="34">
        <v>0.21323529411764705</v>
      </c>
      <c r="Z9" s="35">
        <v>5.7598039215686271E-2</v>
      </c>
      <c r="AB9" s="83" t="s">
        <v>98</v>
      </c>
      <c r="AC9" s="36">
        <f t="shared" si="0"/>
        <v>-27.881708684723407</v>
      </c>
      <c r="AD9" s="31">
        <f t="shared" si="1"/>
        <v>12.994477752066967</v>
      </c>
      <c r="AH9" s="83" t="s">
        <v>98</v>
      </c>
      <c r="AI9" s="58">
        <v>73.520576961809994</v>
      </c>
      <c r="AJ9" s="81">
        <v>58.106968550702177</v>
      </c>
      <c r="AK9" s="81">
        <v>89.44948307516492</v>
      </c>
      <c r="AL9" s="81">
        <v>85.92377871454012</v>
      </c>
      <c r="AM9" s="81">
        <v>99.663056098523128</v>
      </c>
      <c r="AN9" s="81">
        <v>114.17245367125582</v>
      </c>
      <c r="AO9" s="59">
        <v>106.68715385149957</v>
      </c>
      <c r="AQ9" s="83" t="s">
        <v>98</v>
      </c>
      <c r="AR9" s="36">
        <v>24.198485008245608</v>
      </c>
      <c r="AS9" s="8">
        <v>31.899405118478263</v>
      </c>
      <c r="AT9" s="8">
        <v>11.331763396539856</v>
      </c>
      <c r="AU9" s="8">
        <v>15.255438196846153</v>
      </c>
      <c r="AV9" s="8">
        <v>12.883675702859115</v>
      </c>
      <c r="AW9" s="8">
        <v>3.5841932836666666</v>
      </c>
      <c r="AX9" s="49">
        <v>12.836133987666667</v>
      </c>
      <c r="AZ9" s="83" t="s">
        <v>98</v>
      </c>
      <c r="BA9" s="31">
        <f t="shared" si="2"/>
        <v>-26.142479136713135</v>
      </c>
      <c r="BB9" s="49">
        <f t="shared" si="3"/>
        <v>11.314809305386493</v>
      </c>
      <c r="BF9" s="83" t="s">
        <v>98</v>
      </c>
      <c r="BG9" s="58">
        <v>61.967011068525608</v>
      </c>
      <c r="BH9" s="81">
        <v>42.419486121277721</v>
      </c>
      <c r="BI9" s="81">
        <v>79.584720434538838</v>
      </c>
      <c r="BJ9" s="81">
        <v>77.622862584591203</v>
      </c>
      <c r="BK9" s="81">
        <v>86.323222647124311</v>
      </c>
      <c r="BL9" s="81">
        <v>111.71365954971083</v>
      </c>
      <c r="BM9" s="59">
        <v>105.57970035939341</v>
      </c>
      <c r="BO9" s="83" t="s">
        <v>98</v>
      </c>
      <c r="BP9" s="36">
        <v>32.486363567894735</v>
      </c>
      <c r="BQ9" s="8">
        <v>46.81565917608696</v>
      </c>
      <c r="BR9" s="8">
        <v>18.463953748913049</v>
      </c>
      <c r="BS9" s="8">
        <v>20.895756885461537</v>
      </c>
      <c r="BT9" s="8">
        <v>19.477026857130525</v>
      </c>
      <c r="BU9" s="8">
        <v>9.0338954658333321</v>
      </c>
      <c r="BV9" s="49">
        <v>10.147062086333333</v>
      </c>
      <c r="BX9" s="83" t="s">
        <v>98</v>
      </c>
      <c r="BY9" s="31">
        <f t="shared" si="4"/>
        <v>-24.356211578598703</v>
      </c>
      <c r="BZ9" s="49">
        <f t="shared" si="5"/>
        <v>13.009336710764209</v>
      </c>
      <c r="CD9" s="83" t="s">
        <v>98</v>
      </c>
      <c r="CE9" s="58">
        <v>66.050341279488066</v>
      </c>
      <c r="CF9" s="81">
        <v>50.15997645621114</v>
      </c>
      <c r="CG9" s="81">
        <v>74.289898336251227</v>
      </c>
      <c r="CH9" s="81">
        <v>81.11822369261985</v>
      </c>
      <c r="CI9" s="81">
        <v>92.089252087688038</v>
      </c>
      <c r="CJ9" s="81">
        <v>112.84659705978565</v>
      </c>
      <c r="CK9" s="59">
        <v>99.506606670018911</v>
      </c>
      <c r="CM9" s="83" t="s">
        <v>98</v>
      </c>
      <c r="CN9" s="36">
        <v>15.245455777894737</v>
      </c>
      <c r="CO9" s="8">
        <v>21.256937265760872</v>
      </c>
      <c r="CP9" s="8">
        <v>19.182868581811597</v>
      </c>
      <c r="CQ9" s="8">
        <v>16.857958114884617</v>
      </c>
      <c r="CR9" s="8">
        <v>13.377987666489988</v>
      </c>
      <c r="CS9" s="8">
        <v>3.2719467398333331</v>
      </c>
      <c r="CT9" s="49">
        <v>8.2825645400833334</v>
      </c>
      <c r="CV9" s="83" t="s">
        <v>98</v>
      </c>
      <c r="CW9" s="31">
        <f t="shared" si="12"/>
        <v>-26.038910808199972</v>
      </c>
      <c r="CX9" s="49">
        <f t="shared" si="13"/>
        <v>1.8674681114047491</v>
      </c>
      <c r="DB9" s="83" t="s">
        <v>98</v>
      </c>
      <c r="DC9" s="58">
        <v>43.605112720592096</v>
      </c>
      <c r="DD9" s="81">
        <v>31.26950397400951</v>
      </c>
      <c r="DE9" s="81">
        <v>69.217193160828288</v>
      </c>
      <c r="DF9" s="81">
        <v>67.193750990748853</v>
      </c>
      <c r="DG9" s="81">
        <v>74.182419531519074</v>
      </c>
      <c r="DH9" s="81">
        <v>100.58867469867465</v>
      </c>
      <c r="DI9" s="59">
        <v>82.013209981645076</v>
      </c>
      <c r="DK9" s="83" t="s">
        <v>98</v>
      </c>
      <c r="DL9" s="36">
        <v>38.233332831228068</v>
      </c>
      <c r="DM9" s="8">
        <v>48.910554619021745</v>
      </c>
      <c r="DN9" s="8">
        <v>23.496357579202904</v>
      </c>
      <c r="DO9" s="8">
        <v>26.025199180384622</v>
      </c>
      <c r="DP9" s="8">
        <v>25.424552744929212</v>
      </c>
      <c r="DQ9" s="8">
        <v>13.709623258833332</v>
      </c>
      <c r="DR9" s="49">
        <v>21.118698527749999</v>
      </c>
      <c r="DT9" s="83" t="s">
        <v>98</v>
      </c>
      <c r="DU9" s="31">
        <f t="shared" si="8"/>
        <v>-30.577306810926977</v>
      </c>
      <c r="DV9" s="49">
        <f t="shared" si="9"/>
        <v>12.808780086298857</v>
      </c>
      <c r="DZ9" s="83" t="s">
        <v>98</v>
      </c>
      <c r="EA9" s="58">
        <v>39.691760070953329</v>
      </c>
      <c r="EB9" s="81">
        <v>45.624938165072557</v>
      </c>
      <c r="EC9" s="81">
        <v>76.352267320641715</v>
      </c>
      <c r="ED9" s="81">
        <v>72.596501670304662</v>
      </c>
      <c r="EE9" s="81">
        <v>75.921339988556383</v>
      </c>
      <c r="EF9" s="81">
        <v>100.04559755413932</v>
      </c>
      <c r="EG9" s="59">
        <v>88.783983888031329</v>
      </c>
      <c r="EI9" s="83" t="s">
        <v>98</v>
      </c>
      <c r="EJ9" s="36">
        <v>51.603029983508762</v>
      </c>
      <c r="EK9" s="8">
        <v>35.097745162228257</v>
      </c>
      <c r="EL9" s="8">
        <v>24.101356458876815</v>
      </c>
      <c r="EM9" s="8">
        <v>29.482230820307699</v>
      </c>
      <c r="EN9" s="8">
        <v>31.738867024393993</v>
      </c>
      <c r="EO9" s="8">
        <v>18.382694263666664</v>
      </c>
      <c r="EP9" s="49">
        <v>27.536765521583327</v>
      </c>
      <c r="ER9" s="83" t="s">
        <v>98</v>
      </c>
      <c r="ES9" s="31">
        <f t="shared" si="14"/>
        <v>-36.229579917603054</v>
      </c>
      <c r="ET9" s="49">
        <f t="shared" si="15"/>
        <v>19.864162959114768</v>
      </c>
      <c r="EX9" s="83" t="s">
        <v>98</v>
      </c>
      <c r="EY9" s="58">
        <v>77.365704741940689</v>
      </c>
      <c r="EZ9" s="81">
        <v>46.351434267701634</v>
      </c>
      <c r="FA9" s="81">
        <v>72.678579947852327</v>
      </c>
      <c r="FB9" s="81">
        <v>74.312014360964739</v>
      </c>
      <c r="FC9" s="81">
        <v>75.52861974893635</v>
      </c>
      <c r="FD9" s="81">
        <v>100.52327221956982</v>
      </c>
      <c r="FE9" s="59">
        <v>77.927435298711501</v>
      </c>
      <c r="FG9" s="83" t="s">
        <v>98</v>
      </c>
      <c r="FH9" s="8">
        <v>10.163637185263157</v>
      </c>
      <c r="FI9" s="8">
        <v>28.701065074728266</v>
      </c>
      <c r="FJ9" s="8">
        <v>23.439399602590584</v>
      </c>
      <c r="FK9" s="8">
        <v>16.794960163923079</v>
      </c>
      <c r="FL9" s="8">
        <v>20.872211231163675</v>
      </c>
      <c r="FM9" s="8">
        <v>5.294907304333333</v>
      </c>
      <c r="FN9" s="49">
        <v>18.429626626416663</v>
      </c>
      <c r="FP9" s="83" t="s">
        <v>98</v>
      </c>
      <c r="FQ9" s="36">
        <f t="shared" si="10"/>
        <v>1.8370849930043391</v>
      </c>
      <c r="FR9" s="31">
        <f t="shared" si="11"/>
        <v>-10.708574045900518</v>
      </c>
    </row>
    <row r="10" spans="1:174" x14ac:dyDescent="0.3">
      <c r="A10" s="83" t="s">
        <v>99</v>
      </c>
      <c r="B10" s="58">
        <v>28.010002835503307</v>
      </c>
      <c r="C10" s="81">
        <v>43.090679729166439</v>
      </c>
      <c r="D10" s="81">
        <v>56.694693757420644</v>
      </c>
      <c r="E10" s="81">
        <v>79.068232523658395</v>
      </c>
      <c r="F10" s="81">
        <v>88.779337615734548</v>
      </c>
      <c r="G10" s="81">
        <v>99.983575155572765</v>
      </c>
      <c r="H10" s="59">
        <v>102.16646507733738</v>
      </c>
      <c r="J10" s="83" t="s">
        <v>99</v>
      </c>
      <c r="K10" s="36">
        <v>42.12615491930201</v>
      </c>
      <c r="L10" s="8">
        <v>32.641078016477891</v>
      </c>
      <c r="M10" s="8">
        <v>25.94912179047278</v>
      </c>
      <c r="N10" s="8">
        <v>14.891756824673854</v>
      </c>
      <c r="O10" s="8">
        <v>11.208924672573922</v>
      </c>
      <c r="P10" s="8">
        <v>9.7371328710150991</v>
      </c>
      <c r="Q10" s="49">
        <v>6.2087001221739122</v>
      </c>
      <c r="R10" s="83"/>
      <c r="S10" s="83" t="s">
        <v>99</v>
      </c>
      <c r="T10" s="37">
        <v>0.15560958666203542</v>
      </c>
      <c r="U10" s="34">
        <v>0.22091003820771102</v>
      </c>
      <c r="V10" s="34">
        <v>0.2018061827023272</v>
      </c>
      <c r="W10" s="34">
        <v>0.21361583883292809</v>
      </c>
      <c r="X10" s="34">
        <v>0.13650573115665163</v>
      </c>
      <c r="Y10" s="34">
        <v>6.2869051754081279E-2</v>
      </c>
      <c r="Z10" s="35">
        <v>8.6835706842653699E-3</v>
      </c>
      <c r="AB10" s="83" t="s">
        <v>99</v>
      </c>
      <c r="AC10" s="36">
        <f t="shared" si="0"/>
        <v>-60.76933478023124</v>
      </c>
      <c r="AD10" s="31">
        <f t="shared" si="1"/>
        <v>30.917230246728089</v>
      </c>
      <c r="AH10" s="83" t="s">
        <v>99</v>
      </c>
      <c r="AI10" s="58">
        <v>39.814479991026865</v>
      </c>
      <c r="AJ10" s="81">
        <v>54.996849678826706</v>
      </c>
      <c r="AK10" s="81">
        <v>70.95663083074956</v>
      </c>
      <c r="AL10" s="81">
        <v>87.17238504977206</v>
      </c>
      <c r="AM10" s="81">
        <v>97.569256480161386</v>
      </c>
      <c r="AN10" s="81">
        <v>111.15755150163589</v>
      </c>
      <c r="AO10" s="59">
        <v>104.87141834266934</v>
      </c>
      <c r="AQ10" s="83" t="s">
        <v>99</v>
      </c>
      <c r="AR10" s="36">
        <v>37.658034797953469</v>
      </c>
      <c r="AS10" s="8">
        <v>28.005974743687737</v>
      </c>
      <c r="AT10" s="8">
        <v>20.645164044791589</v>
      </c>
      <c r="AU10" s="8">
        <v>11.789576154059299</v>
      </c>
      <c r="AV10" s="8">
        <v>8.1820024872738024</v>
      </c>
      <c r="AW10" s="8">
        <v>5.3526658429110734</v>
      </c>
      <c r="AX10" s="49">
        <v>6.2087001221739122</v>
      </c>
      <c r="AZ10" s="83" t="s">
        <v>99</v>
      </c>
      <c r="BA10" s="31">
        <f t="shared" si="2"/>
        <v>-57.754776489134521</v>
      </c>
      <c r="BB10" s="49">
        <f t="shared" si="3"/>
        <v>29.476032310679667</v>
      </c>
      <c r="BF10" s="83" t="s">
        <v>99</v>
      </c>
      <c r="BG10" s="58">
        <v>53.542306960542618</v>
      </c>
      <c r="BH10" s="81">
        <v>69.534665052964058</v>
      </c>
      <c r="BI10" s="81">
        <v>85.047726606448421</v>
      </c>
      <c r="BJ10" s="81">
        <v>102.77075553856066</v>
      </c>
      <c r="BK10" s="81">
        <v>111.18658722278504</v>
      </c>
      <c r="BL10" s="81">
        <v>119.21516350497943</v>
      </c>
      <c r="BM10" s="59">
        <v>113.25996684447129</v>
      </c>
      <c r="BO10" s="83" t="s">
        <v>99</v>
      </c>
      <c r="BP10" s="36">
        <v>31.04806666096734</v>
      </c>
      <c r="BQ10" s="8">
        <v>23.496060366764098</v>
      </c>
      <c r="BR10" s="8">
        <v>16.227440716384351</v>
      </c>
      <c r="BS10" s="8">
        <v>8.7488802677099731</v>
      </c>
      <c r="BT10" s="8">
        <v>5.4326263262211718</v>
      </c>
      <c r="BU10" s="8">
        <v>5.7038249905620795</v>
      </c>
      <c r="BV10" s="49">
        <v>2.0695667073913042</v>
      </c>
      <c r="BX10" s="83" t="s">
        <v>99</v>
      </c>
      <c r="BY10" s="31">
        <f t="shared" si="4"/>
        <v>-57.644280262242418</v>
      </c>
      <c r="BZ10" s="49">
        <f t="shared" si="5"/>
        <v>25.615440334746168</v>
      </c>
      <c r="CD10" s="83" t="s">
        <v>99</v>
      </c>
      <c r="CE10" s="58">
        <v>46.863830988354479</v>
      </c>
      <c r="CF10" s="81">
        <v>60.586740793062496</v>
      </c>
      <c r="CG10" s="81">
        <v>80.56705507316704</v>
      </c>
      <c r="CH10" s="81">
        <v>94.155573881414384</v>
      </c>
      <c r="CI10" s="81">
        <v>105.505856050448</v>
      </c>
      <c r="CJ10" s="81">
        <v>110.27001044447901</v>
      </c>
      <c r="CK10" s="59">
        <v>109.93161712608433</v>
      </c>
      <c r="CM10" s="83" t="s">
        <v>99</v>
      </c>
      <c r="CN10" s="36">
        <v>30.106279660191504</v>
      </c>
      <c r="CO10" s="8">
        <v>24.633955926320787</v>
      </c>
      <c r="CP10" s="8">
        <v>15.174223482417375</v>
      </c>
      <c r="CQ10" s="8">
        <v>7.818441000812939</v>
      </c>
      <c r="CR10" s="8">
        <v>2.5986821538231819</v>
      </c>
      <c r="CS10" s="8">
        <v>2.4581140335570466</v>
      </c>
      <c r="CT10" s="49">
        <v>2.0695667073913042</v>
      </c>
      <c r="CV10" s="83" t="s">
        <v>99</v>
      </c>
      <c r="CW10" s="31">
        <f t="shared" si="12"/>
        <v>-58.642025062093524</v>
      </c>
      <c r="CX10" s="49">
        <f t="shared" si="13"/>
        <v>27.50759750636832</v>
      </c>
      <c r="DB10" s="83" t="s">
        <v>99</v>
      </c>
      <c r="DC10" s="58">
        <v>32.9871149807203</v>
      </c>
      <c r="DD10" s="81">
        <v>43.784269662713086</v>
      </c>
      <c r="DE10" s="81">
        <v>55.529857784883639</v>
      </c>
      <c r="DF10" s="81">
        <v>76.687356718434742</v>
      </c>
      <c r="DG10" s="81">
        <v>88.984936678096091</v>
      </c>
      <c r="DH10" s="81">
        <v>99.337498073237398</v>
      </c>
      <c r="DI10" s="59">
        <v>100.82886418631739</v>
      </c>
      <c r="DK10" s="83" t="s">
        <v>99</v>
      </c>
      <c r="DL10" s="36">
        <v>43.793396866355266</v>
      </c>
      <c r="DM10" s="8">
        <v>35.353102584345386</v>
      </c>
      <c r="DN10" s="8">
        <v>29.258433422777234</v>
      </c>
      <c r="DO10" s="8">
        <v>16.773990023705661</v>
      </c>
      <c r="DP10" s="8">
        <v>13.141404788970284</v>
      </c>
      <c r="DQ10" s="8">
        <v>12.716963308515101</v>
      </c>
      <c r="DR10" s="49">
        <v>6.2087001221739122</v>
      </c>
      <c r="DT10" s="83" t="s">
        <v>99</v>
      </c>
      <c r="DU10" s="31">
        <f t="shared" si="8"/>
        <v>-55.997821697375791</v>
      </c>
      <c r="DV10" s="49">
        <f t="shared" si="9"/>
        <v>30.651992077384982</v>
      </c>
      <c r="DZ10" s="83" t="s">
        <v>99</v>
      </c>
      <c r="EA10" s="58">
        <v>32.501146065844125</v>
      </c>
      <c r="EB10" s="81">
        <v>46.525878673286925</v>
      </c>
      <c r="EC10" s="81">
        <v>56.363357684554948</v>
      </c>
      <c r="ED10" s="81">
        <v>78.482783093002809</v>
      </c>
      <c r="EE10" s="81">
        <v>86.700531834123339</v>
      </c>
      <c r="EF10" s="81">
        <v>98.375391514959716</v>
      </c>
      <c r="EG10" s="59">
        <v>108.95531711939761</v>
      </c>
      <c r="EI10" s="83" t="s">
        <v>99</v>
      </c>
      <c r="EJ10" s="36">
        <v>49.173804162866233</v>
      </c>
      <c r="EK10" s="8">
        <v>39.789088032609911</v>
      </c>
      <c r="EL10" s="8">
        <v>36.951146773439739</v>
      </c>
      <c r="EM10" s="8">
        <v>24.902004288718057</v>
      </c>
      <c r="EN10" s="8">
        <v>18.854277126814015</v>
      </c>
      <c r="EO10" s="8">
        <v>15.877395637374159</v>
      </c>
      <c r="EP10" s="49">
        <v>10.347833536956522</v>
      </c>
      <c r="ER10" s="83" t="s">
        <v>99</v>
      </c>
      <c r="ES10" s="31">
        <f t="shared" si="14"/>
        <v>-54.199385768279214</v>
      </c>
      <c r="ET10" s="49">
        <f t="shared" si="15"/>
        <v>30.319527036052218</v>
      </c>
      <c r="EX10" s="83" t="s">
        <v>99</v>
      </c>
      <c r="EY10" s="58">
        <v>53.103189375380929</v>
      </c>
      <c r="EZ10" s="81">
        <v>55.98456601908125</v>
      </c>
      <c r="FA10" s="81">
        <v>67.216254654672923</v>
      </c>
      <c r="FB10" s="81">
        <v>83.93621139770157</v>
      </c>
      <c r="FC10" s="81">
        <v>91.190770892307242</v>
      </c>
      <c r="FD10" s="81">
        <v>95.733414776078845</v>
      </c>
      <c r="FE10" s="59">
        <v>96.910136905864775</v>
      </c>
      <c r="FG10" s="83" t="s">
        <v>99</v>
      </c>
      <c r="FH10" s="8">
        <v>26.228356771069354</v>
      </c>
      <c r="FI10" s="8">
        <v>26.94012675400073</v>
      </c>
      <c r="FJ10" s="8">
        <v>19.571073958737987</v>
      </c>
      <c r="FK10" s="8">
        <v>10.817717162410782</v>
      </c>
      <c r="FL10" s="8">
        <v>8.0735924857170325</v>
      </c>
      <c r="FM10" s="8">
        <v>7.2790188374580529</v>
      </c>
      <c r="FN10" s="49">
        <v>4.1391334147826084</v>
      </c>
      <c r="FP10" s="83" t="s">
        <v>99</v>
      </c>
      <c r="FQ10" s="36">
        <f t="shared" si="10"/>
        <v>-38.087581516926313</v>
      </c>
      <c r="FR10" s="31">
        <f t="shared" si="11"/>
        <v>18.154764285352321</v>
      </c>
    </row>
    <row r="11" spans="1:174" x14ac:dyDescent="0.3">
      <c r="A11" s="83" t="s">
        <v>29</v>
      </c>
      <c r="B11" s="58">
        <v>35.477163310822128</v>
      </c>
      <c r="C11" s="81">
        <v>65.638763940375739</v>
      </c>
      <c r="D11" s="81">
        <v>63.691771175517864</v>
      </c>
      <c r="E11" s="81">
        <v>63.014460029283548</v>
      </c>
      <c r="F11" s="81">
        <v>79.862636598293392</v>
      </c>
      <c r="G11" s="81">
        <v>98.478435475373928</v>
      </c>
      <c r="H11" s="59">
        <v>97.331684404176301</v>
      </c>
      <c r="J11" s="83" t="s">
        <v>29</v>
      </c>
      <c r="K11" s="36">
        <v>41.893452546666673</v>
      </c>
      <c r="L11" s="8">
        <v>12.391990419795659</v>
      </c>
      <c r="M11" s="8">
        <v>23.144390040667901</v>
      </c>
      <c r="N11" s="8">
        <v>22.890800697866329</v>
      </c>
      <c r="O11" s="8">
        <v>17.676799100235165</v>
      </c>
      <c r="P11" s="8">
        <v>9.6385902105472407</v>
      </c>
      <c r="Q11" s="49">
        <v>8.5284755007594768</v>
      </c>
      <c r="R11" s="83"/>
      <c r="S11" s="83" t="s">
        <v>29</v>
      </c>
      <c r="T11" s="37">
        <v>3.3800494641384994E-2</v>
      </c>
      <c r="U11" s="34">
        <v>2.3083264633140973E-2</v>
      </c>
      <c r="V11" s="34">
        <v>4.2868920032976092E-2</v>
      </c>
      <c r="W11" s="34">
        <v>0.12489694971145919</v>
      </c>
      <c r="X11" s="34">
        <v>0.29925803792250616</v>
      </c>
      <c r="Y11" s="34">
        <v>0.32769991755976918</v>
      </c>
      <c r="Z11" s="35">
        <v>0.14839241549876339</v>
      </c>
      <c r="AB11" s="83" t="s">
        <v>29</v>
      </c>
      <c r="AC11" s="36">
        <f t="shared" si="0"/>
        <v>-44.385473287471264</v>
      </c>
      <c r="AD11" s="31">
        <f t="shared" si="1"/>
        <v>24.216653446431508</v>
      </c>
      <c r="AH11" s="83" t="s">
        <v>29</v>
      </c>
      <c r="AI11" s="58">
        <v>62.213673158223187</v>
      </c>
      <c r="AJ11" s="81">
        <v>82.177135118641644</v>
      </c>
      <c r="AK11" s="81">
        <v>83.07987666389802</v>
      </c>
      <c r="AL11" s="81">
        <v>79.500011294871086</v>
      </c>
      <c r="AM11" s="81">
        <v>95.028664741444871</v>
      </c>
      <c r="AN11" s="81">
        <v>109.25616475352494</v>
      </c>
      <c r="AO11" s="59">
        <v>108.01856970345214</v>
      </c>
      <c r="AQ11" s="83" t="s">
        <v>29</v>
      </c>
      <c r="AR11" s="36">
        <v>21.504994917681159</v>
      </c>
      <c r="AS11" s="8">
        <v>14.139831216347384</v>
      </c>
      <c r="AT11" s="8">
        <v>19.286991700556587</v>
      </c>
      <c r="AU11" s="8">
        <v>15.53615191842796</v>
      </c>
      <c r="AV11" s="8">
        <v>8.8488468362503223</v>
      </c>
      <c r="AW11" s="8">
        <v>6.5727898079140212</v>
      </c>
      <c r="AX11" s="49">
        <v>5.7091086849491477</v>
      </c>
      <c r="AZ11" s="83" t="s">
        <v>29</v>
      </c>
      <c r="BA11" s="31">
        <f t="shared" si="2"/>
        <v>-32.814991583221683</v>
      </c>
      <c r="BB11" s="49">
        <f t="shared" si="3"/>
        <v>12.656148081430837</v>
      </c>
      <c r="BF11" s="83" t="s">
        <v>29</v>
      </c>
      <c r="BG11" s="58">
        <v>63.952433816529471</v>
      </c>
      <c r="BH11" s="81">
        <v>69.670577078378798</v>
      </c>
      <c r="BI11" s="81">
        <v>78.041964500014416</v>
      </c>
      <c r="BJ11" s="81">
        <v>82.832053145958085</v>
      </c>
      <c r="BK11" s="81">
        <v>102.76776343440228</v>
      </c>
      <c r="BL11" s="81">
        <v>115.1866719810177</v>
      </c>
      <c r="BM11" s="59">
        <v>118.33643490724425</v>
      </c>
      <c r="BO11" s="83" t="s">
        <v>29</v>
      </c>
      <c r="BP11" s="36">
        <v>21.504994917681159</v>
      </c>
      <c r="BQ11" s="8">
        <v>15.966224434865898</v>
      </c>
      <c r="BR11" s="8">
        <v>18.273915975046382</v>
      </c>
      <c r="BS11" s="8">
        <v>16.80767159313271</v>
      </c>
      <c r="BT11" s="8">
        <v>10.503861122253173</v>
      </c>
      <c r="BU11" s="8">
        <v>7.3127816624021351</v>
      </c>
      <c r="BV11" s="49">
        <v>4.1476803666952851</v>
      </c>
      <c r="BX11" s="83" t="s">
        <v>29</v>
      </c>
      <c r="BY11" s="31">
        <f t="shared" si="4"/>
        <v>-38.815329617872813</v>
      </c>
      <c r="BZ11" s="49">
        <f t="shared" si="5"/>
        <v>11.001133795427986</v>
      </c>
      <c r="CD11" s="83" t="s">
        <v>29</v>
      </c>
      <c r="CE11" s="58">
        <v>54.456420680188025</v>
      </c>
      <c r="CF11" s="81">
        <v>72.216925576544313</v>
      </c>
      <c r="CG11" s="81">
        <v>78.111420256254604</v>
      </c>
      <c r="CH11" s="81">
        <v>79.790085406823948</v>
      </c>
      <c r="CI11" s="81">
        <v>97.774515012581105</v>
      </c>
      <c r="CJ11" s="81">
        <v>110.06181223463861</v>
      </c>
      <c r="CK11" s="59">
        <v>108.04014578862733</v>
      </c>
      <c r="CM11" s="83" t="s">
        <v>29</v>
      </c>
      <c r="CN11" s="36">
        <v>21.270440964154588</v>
      </c>
      <c r="CO11" s="8">
        <v>12.391990419795658</v>
      </c>
      <c r="CP11" s="8">
        <v>15.819402484304268</v>
      </c>
      <c r="CQ11" s="8">
        <v>14.872600498878489</v>
      </c>
      <c r="CR11" s="8">
        <v>9.2637261425252664</v>
      </c>
      <c r="CS11" s="8">
        <v>5.2453962862731549</v>
      </c>
      <c r="CT11" s="49">
        <v>2.5211561628252541</v>
      </c>
      <c r="CV11" s="83" t="s">
        <v>29</v>
      </c>
      <c r="CW11" s="31">
        <f t="shared" si="12"/>
        <v>-43.31809433239308</v>
      </c>
      <c r="CX11" s="49">
        <f t="shared" si="13"/>
        <v>12.006714821629322</v>
      </c>
      <c r="DB11" s="83" t="s">
        <v>29</v>
      </c>
      <c r="DC11" s="58">
        <v>30.836124885889951</v>
      </c>
      <c r="DD11" s="81">
        <v>63.254554558240358</v>
      </c>
      <c r="DE11" s="81">
        <v>59.555581052952391</v>
      </c>
      <c r="DF11" s="81">
        <v>62.651927843578918</v>
      </c>
      <c r="DG11" s="81">
        <v>77.794244234181249</v>
      </c>
      <c r="DH11" s="81">
        <v>97.403132024957173</v>
      </c>
      <c r="DI11" s="59">
        <v>96.438603356752409</v>
      </c>
      <c r="DK11" s="83" t="s">
        <v>29</v>
      </c>
      <c r="DL11" s="36">
        <v>48.648908757777782</v>
      </c>
      <c r="DM11" s="8">
        <v>28.59387212056194</v>
      </c>
      <c r="DN11" s="8">
        <v>32.592981329016702</v>
      </c>
      <c r="DO11" s="8">
        <v>27.287259671529174</v>
      </c>
      <c r="DP11" s="8">
        <v>20.983199456331956</v>
      </c>
      <c r="DQ11" s="8">
        <v>11.078194239699059</v>
      </c>
      <c r="DR11" s="49">
        <v>10.550854186038832</v>
      </c>
      <c r="DT11" s="83" t="s">
        <v>29</v>
      </c>
      <c r="DU11" s="31">
        <f t="shared" si="8"/>
        <v>-46.958119348291298</v>
      </c>
      <c r="DV11" s="49">
        <f t="shared" si="9"/>
        <v>27.665709301445826</v>
      </c>
      <c r="DZ11" s="83" t="s">
        <v>29</v>
      </c>
      <c r="EA11" s="58">
        <v>27.844534462664058</v>
      </c>
      <c r="EB11" s="81">
        <v>59.796209400969992</v>
      </c>
      <c r="EC11" s="81">
        <v>59.687959703732062</v>
      </c>
      <c r="ED11" s="81">
        <v>63.524393608479507</v>
      </c>
      <c r="EE11" s="81">
        <v>75.339089597331338</v>
      </c>
      <c r="EF11" s="81">
        <v>95.055843554697802</v>
      </c>
      <c r="EG11" s="59">
        <v>91.509231727034077</v>
      </c>
      <c r="EI11" s="83" t="s">
        <v>29</v>
      </c>
      <c r="EJ11" s="36">
        <v>47.945246897198068</v>
      </c>
      <c r="EK11" s="8">
        <v>35.820892572669223</v>
      </c>
      <c r="EL11" s="8">
        <v>35.144947100723563</v>
      </c>
      <c r="EM11" s="8">
        <v>29.970980208514565</v>
      </c>
      <c r="EN11" s="8">
        <v>26.720824195535762</v>
      </c>
      <c r="EO11" s="8">
        <v>17.27907486351997</v>
      </c>
      <c r="EP11" s="49">
        <v>17.615545196968696</v>
      </c>
      <c r="ER11" s="83" t="s">
        <v>29</v>
      </c>
      <c r="ES11" s="31">
        <f t="shared" si="14"/>
        <v>-47.49455513466728</v>
      </c>
      <c r="ET11" s="49">
        <f t="shared" si="15"/>
        <v>21.224422701662306</v>
      </c>
      <c r="EX11" s="83" t="s">
        <v>29</v>
      </c>
      <c r="EY11" s="58">
        <v>54.403712706451117</v>
      </c>
      <c r="EZ11" s="81">
        <v>74.441338854361305</v>
      </c>
      <c r="FA11" s="81">
        <v>67.140431009767923</v>
      </c>
      <c r="FB11" s="81">
        <v>62.794652380247825</v>
      </c>
      <c r="FC11" s="81">
        <v>81.618921656090109</v>
      </c>
      <c r="FD11" s="81">
        <v>94.973630480202161</v>
      </c>
      <c r="FE11" s="59">
        <v>95.638852891537766</v>
      </c>
      <c r="FG11" s="83" t="s">
        <v>29</v>
      </c>
      <c r="FH11" s="8">
        <v>29.611542371014494</v>
      </c>
      <c r="FI11" s="8">
        <v>14.218383638314176</v>
      </c>
      <c r="FJ11" s="8">
        <v>19.481896262486085</v>
      </c>
      <c r="FK11" s="8">
        <v>22.642399734682883</v>
      </c>
      <c r="FL11" s="8">
        <v>13.622339651117517</v>
      </c>
      <c r="FM11" s="8">
        <v>9.3070607062785324</v>
      </c>
      <c r="FN11" s="49">
        <v>6.2729820481112126</v>
      </c>
      <c r="FP11" s="83" t="s">
        <v>29</v>
      </c>
      <c r="FQ11" s="36">
        <f t="shared" si="10"/>
        <v>-27.215208949638992</v>
      </c>
      <c r="FR11" s="31">
        <f t="shared" si="11"/>
        <v>15.989202719896976</v>
      </c>
    </row>
    <row r="12" spans="1:174" x14ac:dyDescent="0.3">
      <c r="A12" s="83" t="s">
        <v>100</v>
      </c>
      <c r="B12" s="58">
        <v>18.647813112899247</v>
      </c>
      <c r="C12" s="81">
        <v>37.263547253651467</v>
      </c>
      <c r="D12" s="81">
        <v>69.307528732267002</v>
      </c>
      <c r="E12" s="81">
        <v>87.61126535308226</v>
      </c>
      <c r="F12" s="81">
        <v>103.83811620335891</v>
      </c>
      <c r="G12" s="81">
        <v>108.13453889710111</v>
      </c>
      <c r="H12" s="59">
        <v>112.38720693888604</v>
      </c>
      <c r="J12" s="83" t="s">
        <v>100</v>
      </c>
      <c r="K12" s="36">
        <v>51.917456358029483</v>
      </c>
      <c r="L12" s="8">
        <v>37.093333548575735</v>
      </c>
      <c r="M12" s="8">
        <v>23.429182225010919</v>
      </c>
      <c r="N12" s="8">
        <v>14.988880442834834</v>
      </c>
      <c r="O12" s="8">
        <v>9.08380641267307</v>
      </c>
      <c r="P12" s="8">
        <v>8.4730849143084068</v>
      </c>
      <c r="Q12" s="49">
        <v>3.3360853954545453</v>
      </c>
      <c r="R12" s="83"/>
      <c r="S12" s="83" t="s">
        <v>100</v>
      </c>
      <c r="T12" s="37">
        <v>0.14405553948510269</v>
      </c>
      <c r="U12" s="34">
        <v>0.11831067399479317</v>
      </c>
      <c r="V12" s="34">
        <v>0.17674284061324849</v>
      </c>
      <c r="W12" s="34">
        <v>0.20335551055828754</v>
      </c>
      <c r="X12" s="34">
        <v>0.21463696846977148</v>
      </c>
      <c r="Y12" s="34">
        <v>0.11831067399479317</v>
      </c>
      <c r="Z12" s="35">
        <v>2.4587792884003472E-2</v>
      </c>
      <c r="AB12" s="83" t="s">
        <v>100</v>
      </c>
      <c r="AC12" s="36">
        <f t="shared" si="0"/>
        <v>-85.190303090459665</v>
      </c>
      <c r="AD12" s="31">
        <f t="shared" si="1"/>
        <v>42.833649945356413</v>
      </c>
      <c r="AH12" s="83" t="s">
        <v>100</v>
      </c>
      <c r="AI12" s="58">
        <v>35.37659823948232</v>
      </c>
      <c r="AJ12" s="81">
        <v>56.737068274042883</v>
      </c>
      <c r="AK12" s="81">
        <v>84.723267585038371</v>
      </c>
      <c r="AL12" s="81">
        <v>100.45511689552077</v>
      </c>
      <c r="AM12" s="81">
        <v>112.66713080642327</v>
      </c>
      <c r="AN12" s="81">
        <v>115.46475037860766</v>
      </c>
      <c r="AO12" s="59">
        <v>118.61263859701685</v>
      </c>
      <c r="AQ12" s="83" t="s">
        <v>100</v>
      </c>
      <c r="AR12" s="36">
        <v>43.916820050629276</v>
      </c>
      <c r="AS12" s="8">
        <v>30.222843306207462</v>
      </c>
      <c r="AT12" s="8">
        <v>16.842318713373832</v>
      </c>
      <c r="AU12" s="8">
        <v>10.339716550438439</v>
      </c>
      <c r="AV12" s="8">
        <v>6.5217799078515863</v>
      </c>
      <c r="AW12" s="8">
        <v>6.8281918243836293</v>
      </c>
      <c r="AX12" s="49">
        <v>2.6688683163636364</v>
      </c>
      <c r="AZ12" s="83" t="s">
        <v>100</v>
      </c>
      <c r="BA12" s="31">
        <f t="shared" si="2"/>
        <v>-77.290532566940954</v>
      </c>
      <c r="BB12" s="49">
        <f t="shared" si="3"/>
        <v>37.395040142777688</v>
      </c>
      <c r="BF12" s="83" t="s">
        <v>100</v>
      </c>
      <c r="BG12" s="58">
        <v>50.122891668300383</v>
      </c>
      <c r="BH12" s="81">
        <v>69.972638532353443</v>
      </c>
      <c r="BI12" s="81">
        <v>97.60121335971084</v>
      </c>
      <c r="BJ12" s="81">
        <v>114.39526236221324</v>
      </c>
      <c r="BK12" s="81">
        <v>124.83813736369612</v>
      </c>
      <c r="BL12" s="81">
        <v>128.45781186015893</v>
      </c>
      <c r="BM12" s="59">
        <v>128.22408647405297</v>
      </c>
      <c r="BO12" s="83" t="s">
        <v>100</v>
      </c>
      <c r="BP12" s="36">
        <v>31.597700184739303</v>
      </c>
      <c r="BQ12" s="8">
        <v>21.047498906998566</v>
      </c>
      <c r="BR12" s="8">
        <v>11.377121627876386</v>
      </c>
      <c r="BS12" s="8">
        <v>7.227881560816817</v>
      </c>
      <c r="BT12" s="8">
        <v>6.499999767903935</v>
      </c>
      <c r="BU12" s="8">
        <v>5.1514064732981151</v>
      </c>
      <c r="BV12" s="49">
        <v>2.6688683163636364</v>
      </c>
      <c r="BX12" s="83" t="s">
        <v>100</v>
      </c>
      <c r="BY12" s="31">
        <f t="shared" si="4"/>
        <v>-74.715245695395737</v>
      </c>
      <c r="BZ12" s="49">
        <f t="shared" si="5"/>
        <v>25.097700416835366</v>
      </c>
      <c r="CD12" s="83" t="s">
        <v>100</v>
      </c>
      <c r="CE12" s="58">
        <v>41.035496603347802</v>
      </c>
      <c r="CF12" s="81">
        <v>60.415435591070896</v>
      </c>
      <c r="CG12" s="81">
        <v>91.749697308819705</v>
      </c>
      <c r="CH12" s="81">
        <v>105.54569118952601</v>
      </c>
      <c r="CI12" s="81">
        <v>121.29511371026142</v>
      </c>
      <c r="CJ12" s="81">
        <v>126.45426104986915</v>
      </c>
      <c r="CK12" s="59">
        <v>121.33226536934245</v>
      </c>
      <c r="CM12" s="83" t="s">
        <v>100</v>
      </c>
      <c r="CN12" s="36">
        <v>35.574767744609858</v>
      </c>
      <c r="CO12" s="8">
        <v>23.11652279426777</v>
      </c>
      <c r="CP12" s="8">
        <v>10.270708708551657</v>
      </c>
      <c r="CQ12" s="8">
        <v>6.7691796951351346</v>
      </c>
      <c r="CR12" s="8">
        <v>3.1036931521468101</v>
      </c>
      <c r="CS12" s="8">
        <v>2.5502127897820066</v>
      </c>
      <c r="CT12" s="49">
        <v>1.3344341581818182</v>
      </c>
      <c r="CV12" s="83" t="s">
        <v>100</v>
      </c>
      <c r="CW12" s="31">
        <f t="shared" si="12"/>
        <v>-80.259617106913623</v>
      </c>
      <c r="CX12" s="49">
        <f t="shared" si="13"/>
        <v>32.471074592463047</v>
      </c>
      <c r="DB12" s="83" t="s">
        <v>100</v>
      </c>
      <c r="DC12" s="58">
        <v>23.226267818932815</v>
      </c>
      <c r="DD12" s="81">
        <v>37.155674315678219</v>
      </c>
      <c r="DE12" s="81">
        <v>67.441573255885828</v>
      </c>
      <c r="DF12" s="81">
        <v>84.682955189790803</v>
      </c>
      <c r="DG12" s="81">
        <v>102.3168725068347</v>
      </c>
      <c r="DH12" s="81">
        <v>108.0831789431524</v>
      </c>
      <c r="DI12" s="59">
        <v>114.87079694037881</v>
      </c>
      <c r="DK12" s="83" t="s">
        <v>100</v>
      </c>
      <c r="DL12" s="36">
        <v>53.629838912793971</v>
      </c>
      <c r="DM12" s="8">
        <v>41.934652197376167</v>
      </c>
      <c r="DN12" s="8">
        <v>27.82550906837394</v>
      </c>
      <c r="DO12" s="8">
        <v>19.191734864240242</v>
      </c>
      <c r="DP12" s="8">
        <v>11.564866605532345</v>
      </c>
      <c r="DQ12" s="8">
        <v>8.9512352111040734</v>
      </c>
      <c r="DR12" s="49">
        <v>4.0033024745454542</v>
      </c>
      <c r="DT12" s="83" t="s">
        <v>100</v>
      </c>
      <c r="DU12" s="31">
        <f t="shared" si="8"/>
        <v>-79.090604687901887</v>
      </c>
      <c r="DV12" s="49">
        <f t="shared" si="9"/>
        <v>42.064972307261627</v>
      </c>
      <c r="DZ12" s="83" t="s">
        <v>100</v>
      </c>
      <c r="EA12" s="58">
        <v>16.267562411043912</v>
      </c>
      <c r="EB12" s="81">
        <v>33.327787905449554</v>
      </c>
      <c r="EC12" s="81">
        <v>66.455081409878204</v>
      </c>
      <c r="ED12" s="81">
        <v>85.350663138836779</v>
      </c>
      <c r="EE12" s="81">
        <v>101.31651526823208</v>
      </c>
      <c r="EF12" s="81">
        <v>103.3283344589108</v>
      </c>
      <c r="EG12" s="59">
        <v>106.23042022383881</v>
      </c>
      <c r="EI12" s="83" t="s">
        <v>100</v>
      </c>
      <c r="EJ12" s="36">
        <v>59.709857494541538</v>
      </c>
      <c r="EK12" s="8">
        <v>49.076605068564973</v>
      </c>
      <c r="EL12" s="8">
        <v>33.631545697818972</v>
      </c>
      <c r="EM12" s="8">
        <v>25.340989387963962</v>
      </c>
      <c r="EN12" s="8">
        <v>17.246212154619887</v>
      </c>
      <c r="EO12" s="8">
        <v>17.048131616085023</v>
      </c>
      <c r="EP12" s="49">
        <v>12.953712648468899</v>
      </c>
      <c r="ER12" s="83" t="s">
        <v>100</v>
      </c>
      <c r="ES12" s="31">
        <f t="shared" si="14"/>
        <v>-85.048952857188169</v>
      </c>
      <c r="ET12" s="49">
        <f t="shared" si="15"/>
        <v>42.463645339921655</v>
      </c>
      <c r="EX12" s="83" t="s">
        <v>100</v>
      </c>
      <c r="EY12" s="58">
        <v>47.423318089151245</v>
      </c>
      <c r="EZ12" s="81">
        <v>58.050822019828651</v>
      </c>
      <c r="FA12" s="81">
        <v>79.533604276512037</v>
      </c>
      <c r="FB12" s="81">
        <v>89.579175398267694</v>
      </c>
      <c r="FC12" s="81">
        <v>103.10390519279936</v>
      </c>
      <c r="FD12" s="81">
        <v>109.79153680150375</v>
      </c>
      <c r="FE12" s="59">
        <v>101.36835905639872</v>
      </c>
      <c r="FG12" s="83" t="s">
        <v>100</v>
      </c>
      <c r="FH12" s="8">
        <v>31.441268763178716</v>
      </c>
      <c r="FI12" s="8">
        <v>25.221179040786076</v>
      </c>
      <c r="FJ12" s="8">
        <v>17.107777358017312</v>
      </c>
      <c r="FK12" s="8">
        <v>13.414435443363365</v>
      </c>
      <c r="FL12" s="8">
        <v>6.1917604121743706</v>
      </c>
      <c r="FM12" s="8">
        <v>4.8199138537187611</v>
      </c>
      <c r="FN12" s="49">
        <v>5.6143247784689008</v>
      </c>
      <c r="FP12" s="83" t="s">
        <v>100</v>
      </c>
      <c r="FQ12" s="36">
        <f t="shared" si="10"/>
        <v>-55.680587103648115</v>
      </c>
      <c r="FR12" s="31">
        <f t="shared" si="11"/>
        <v>25.249508351004344</v>
      </c>
    </row>
    <row r="13" spans="1:174" x14ac:dyDescent="0.3">
      <c r="A13" s="83" t="s">
        <v>101</v>
      </c>
      <c r="B13" s="58">
        <v>7.9599310723007184</v>
      </c>
      <c r="C13" s="81">
        <v>31.680547359821858</v>
      </c>
      <c r="D13" s="81">
        <v>46.999352423370482</v>
      </c>
      <c r="E13" s="81">
        <v>64.521218571988243</v>
      </c>
      <c r="F13" s="81">
        <v>84.468067899452677</v>
      </c>
      <c r="G13" s="81">
        <v>99.112814725429999</v>
      </c>
      <c r="H13" s="59">
        <v>109.20561074079329</v>
      </c>
      <c r="J13" s="83" t="s">
        <v>101</v>
      </c>
      <c r="K13" s="36">
        <v>57.003162568139416</v>
      </c>
      <c r="L13" s="8">
        <v>43.344421383554426</v>
      </c>
      <c r="M13" s="8">
        <v>35.557674579134364</v>
      </c>
      <c r="N13" s="8">
        <v>26.940516908185799</v>
      </c>
      <c r="O13" s="8">
        <v>18.003533782950765</v>
      </c>
      <c r="P13" s="8">
        <v>12.144055207087556</v>
      </c>
      <c r="Q13" s="49">
        <v>8.4269681867685637</v>
      </c>
      <c r="R13" s="83"/>
      <c r="S13" s="83" t="s">
        <v>101</v>
      </c>
      <c r="T13" s="37">
        <v>0.12996867693122161</v>
      </c>
      <c r="U13" s="34">
        <v>7.901354391847179E-2</v>
      </c>
      <c r="V13" s="34">
        <v>0.16543874354788901</v>
      </c>
      <c r="W13" s="34">
        <v>0.21559977059160895</v>
      </c>
      <c r="X13" s="34">
        <v>0.27070190144262585</v>
      </c>
      <c r="Y13" s="34">
        <v>0.11849825737856796</v>
      </c>
      <c r="Z13" s="35">
        <v>2.0779106189614857E-2</v>
      </c>
      <c r="AB13" s="83" t="s">
        <v>101</v>
      </c>
      <c r="AC13" s="36">
        <f t="shared" si="0"/>
        <v>-76.508136827151958</v>
      </c>
      <c r="AD13" s="31">
        <f t="shared" si="1"/>
        <v>38.999628785188648</v>
      </c>
      <c r="AH13" s="83" t="s">
        <v>101</v>
      </c>
      <c r="AI13" s="58">
        <v>28.509448593289974</v>
      </c>
      <c r="AJ13" s="81">
        <v>50.813962415205893</v>
      </c>
      <c r="AK13" s="81">
        <v>65.435204265262897</v>
      </c>
      <c r="AL13" s="81">
        <v>80.609943837791334</v>
      </c>
      <c r="AM13" s="81">
        <v>97.797534875321503</v>
      </c>
      <c r="AN13" s="81">
        <v>111.64748328214523</v>
      </c>
      <c r="AO13" s="59">
        <v>118.8757682451387</v>
      </c>
      <c r="AQ13" s="83" t="s">
        <v>101</v>
      </c>
      <c r="AR13" s="36">
        <v>48.865556128956456</v>
      </c>
      <c r="AS13" s="8">
        <v>34.395982425856708</v>
      </c>
      <c r="AT13" s="8">
        <v>27.085379255233345</v>
      </c>
      <c r="AU13" s="8">
        <v>21.200285582765314</v>
      </c>
      <c r="AV13" s="8">
        <v>13.663645902511652</v>
      </c>
      <c r="AW13" s="8">
        <v>9.8543623422600479</v>
      </c>
      <c r="AX13" s="49">
        <v>6.6022765707642277</v>
      </c>
      <c r="AZ13" s="83" t="s">
        <v>101</v>
      </c>
      <c r="BA13" s="31">
        <f t="shared" si="2"/>
        <v>-69.288086282031529</v>
      </c>
      <c r="BB13" s="49">
        <f t="shared" si="3"/>
        <v>35.201910226444802</v>
      </c>
      <c r="BF13" s="83" t="s">
        <v>101</v>
      </c>
      <c r="BG13" s="58">
        <v>40.043179167907816</v>
      </c>
      <c r="BH13" s="81">
        <v>59.87870098504991</v>
      </c>
      <c r="BI13" s="81">
        <v>76.778297388015304</v>
      </c>
      <c r="BJ13" s="81">
        <v>92.092588025017989</v>
      </c>
      <c r="BK13" s="81">
        <v>107.00333341936309</v>
      </c>
      <c r="BL13" s="81">
        <v>118.89706606563051</v>
      </c>
      <c r="BM13" s="59">
        <v>129.01238623767773</v>
      </c>
      <c r="BO13" s="83" t="s">
        <v>101</v>
      </c>
      <c r="BP13" s="36">
        <v>37.346439563094734</v>
      </c>
      <c r="BQ13" s="8">
        <v>28.213489024414056</v>
      </c>
      <c r="BR13" s="8">
        <v>22.099732390545995</v>
      </c>
      <c r="BS13" s="8">
        <v>17.420858593438783</v>
      </c>
      <c r="BT13" s="8">
        <v>12.71658985251687</v>
      </c>
      <c r="BU13" s="8">
        <v>9.4646698211961109</v>
      </c>
      <c r="BV13" s="49">
        <v>6.3877957004737116</v>
      </c>
      <c r="BX13" s="83" t="s">
        <v>101</v>
      </c>
      <c r="BY13" s="31">
        <f t="shared" si="4"/>
        <v>-66.960154251455265</v>
      </c>
      <c r="BZ13" s="49">
        <f t="shared" si="5"/>
        <v>24.629849710577865</v>
      </c>
      <c r="CD13" s="83" t="s">
        <v>101</v>
      </c>
      <c r="CE13" s="58">
        <v>35.04120401137007</v>
      </c>
      <c r="CF13" s="81">
        <v>54.63789887862346</v>
      </c>
      <c r="CG13" s="81">
        <v>71.298787448721924</v>
      </c>
      <c r="CH13" s="81">
        <v>88.84792601582204</v>
      </c>
      <c r="CI13" s="81">
        <v>105.89064002697683</v>
      </c>
      <c r="CJ13" s="81">
        <v>119.47141595700955</v>
      </c>
      <c r="CK13" s="59">
        <v>125.50956911043032</v>
      </c>
      <c r="CM13" s="83" t="s">
        <v>101</v>
      </c>
      <c r="CN13" s="36">
        <v>40.917205010696293</v>
      </c>
      <c r="CO13" s="8">
        <v>29.388495986910218</v>
      </c>
      <c r="CP13" s="8">
        <v>22.224879317169915</v>
      </c>
      <c r="CQ13" s="8">
        <v>15.33909090488277</v>
      </c>
      <c r="CR13" s="8">
        <v>9.5890815120437178</v>
      </c>
      <c r="CS13" s="8">
        <v>5.1102171378161918</v>
      </c>
      <c r="CT13" s="49">
        <v>2.4155452926471543</v>
      </c>
      <c r="CV13" s="83" t="s">
        <v>101</v>
      </c>
      <c r="CW13" s="31">
        <f t="shared" si="12"/>
        <v>-70.849436015606756</v>
      </c>
      <c r="CX13" s="49">
        <f t="shared" si="13"/>
        <v>31.328123498652573</v>
      </c>
      <c r="DB13" s="83" t="s">
        <v>101</v>
      </c>
      <c r="DC13" s="58">
        <v>12.774055927647098</v>
      </c>
      <c r="DD13" s="81">
        <v>30.873466562583552</v>
      </c>
      <c r="DE13" s="81">
        <v>45.000647470830714</v>
      </c>
      <c r="DF13" s="81">
        <v>62.172446726434913</v>
      </c>
      <c r="DG13" s="81">
        <v>82.258042033968863</v>
      </c>
      <c r="DH13" s="81">
        <v>96.440648810499439</v>
      </c>
      <c r="DI13" s="59">
        <v>107.28459564560008</v>
      </c>
      <c r="DK13" s="83" t="s">
        <v>101</v>
      </c>
      <c r="DL13" s="36">
        <v>59.789693819980982</v>
      </c>
      <c r="DM13" s="8">
        <v>48.155714472321648</v>
      </c>
      <c r="DN13" s="8">
        <v>40.273324612599879</v>
      </c>
      <c r="DO13" s="8">
        <v>31.349145901067399</v>
      </c>
      <c r="DP13" s="8">
        <v>21.035240551966659</v>
      </c>
      <c r="DQ13" s="8">
        <v>14.955843173476069</v>
      </c>
      <c r="DR13" s="49">
        <v>11.271933568149594</v>
      </c>
      <c r="DT13" s="83" t="s">
        <v>101</v>
      </c>
      <c r="DU13" s="31">
        <f t="shared" si="8"/>
        <v>-69.483986106321765</v>
      </c>
      <c r="DV13" s="49">
        <f t="shared" si="9"/>
        <v>38.754453268014323</v>
      </c>
      <c r="DZ13" s="83" t="s">
        <v>101</v>
      </c>
      <c r="EA13" s="58">
        <v>9.0898365409157389</v>
      </c>
      <c r="EB13" s="81">
        <v>38.684658924174329</v>
      </c>
      <c r="EC13" s="81">
        <v>55.344479245512744</v>
      </c>
      <c r="ED13" s="81">
        <v>71.939826472694151</v>
      </c>
      <c r="EE13" s="81">
        <v>89.088596171267</v>
      </c>
      <c r="EF13" s="81">
        <v>101.5409786502899</v>
      </c>
      <c r="EG13" s="59">
        <v>112.23629143411607</v>
      </c>
      <c r="EI13" s="83" t="s">
        <v>101</v>
      </c>
      <c r="EJ13" s="36">
        <v>63.560213565791983</v>
      </c>
      <c r="EK13" s="8">
        <v>46.756857614426124</v>
      </c>
      <c r="EL13" s="8">
        <v>38.154074470244637</v>
      </c>
      <c r="EM13" s="8">
        <v>31.015402820890969</v>
      </c>
      <c r="EN13" s="8">
        <v>23.61532955894533</v>
      </c>
      <c r="EO13" s="8">
        <v>19.268764176674779</v>
      </c>
      <c r="EP13" s="49">
        <v>14.706377581714905</v>
      </c>
      <c r="ER13" s="83" t="s">
        <v>101</v>
      </c>
      <c r="ES13" s="31">
        <f t="shared" si="14"/>
        <v>-79.998759630351259</v>
      </c>
      <c r="ET13" s="49">
        <f t="shared" si="15"/>
        <v>39.94488400684665</v>
      </c>
      <c r="EX13" s="83" t="s">
        <v>101</v>
      </c>
      <c r="EY13" s="58">
        <v>39.828061097635164</v>
      </c>
      <c r="EZ13" s="81">
        <v>45.997776995267003</v>
      </c>
      <c r="FA13" s="81">
        <v>51.574753712645283</v>
      </c>
      <c r="FB13" s="81">
        <v>63.622448670549431</v>
      </c>
      <c r="FC13" s="81">
        <v>81.914349437949326</v>
      </c>
      <c r="FD13" s="81">
        <v>95.325745029953424</v>
      </c>
      <c r="FE13" s="59">
        <v>104.19138307637888</v>
      </c>
      <c r="FG13" s="83" t="s">
        <v>101</v>
      </c>
      <c r="FH13" s="8">
        <v>36.862008247139222</v>
      </c>
      <c r="FI13" s="8">
        <v>37.379735322145358</v>
      </c>
      <c r="FJ13" s="8">
        <v>34.52162670971498</v>
      </c>
      <c r="FK13" s="8">
        <v>29.285878388402313</v>
      </c>
      <c r="FL13" s="8">
        <v>19.546080913609071</v>
      </c>
      <c r="FM13" s="8">
        <v>13.711853917469654</v>
      </c>
      <c r="FN13" s="49">
        <v>9.6086755400542003</v>
      </c>
      <c r="FP13" s="83" t="s">
        <v>101</v>
      </c>
      <c r="FQ13" s="36">
        <f t="shared" si="10"/>
        <v>-42.086288340314162</v>
      </c>
      <c r="FR13" s="31">
        <f t="shared" si="11"/>
        <v>17.315927333530151</v>
      </c>
    </row>
    <row r="14" spans="1:174" x14ac:dyDescent="0.3">
      <c r="A14" s="83" t="s">
        <v>25</v>
      </c>
      <c r="B14" s="58">
        <v>52.832316092607797</v>
      </c>
      <c r="C14" s="81">
        <v>65.02664283669948</v>
      </c>
      <c r="D14" s="81">
        <v>75.884561581022709</v>
      </c>
      <c r="E14" s="81">
        <v>89.117393930456672</v>
      </c>
      <c r="F14" s="81">
        <v>84.524650195766398</v>
      </c>
      <c r="G14" s="81">
        <v>93.029644428433329</v>
      </c>
      <c r="H14" s="59">
        <v>132.6737154356</v>
      </c>
      <c r="J14" s="83" t="s">
        <v>25</v>
      </c>
      <c r="K14" s="36">
        <v>29.540117092472759</v>
      </c>
      <c r="L14" s="8">
        <v>20.252434355601022</v>
      </c>
      <c r="M14" s="8">
        <v>15.766950771170411</v>
      </c>
      <c r="N14" s="8">
        <v>17.039223380654743</v>
      </c>
      <c r="O14" s="8">
        <v>10.789015593589742</v>
      </c>
      <c r="P14" s="8">
        <v>13.956902632638888</v>
      </c>
      <c r="Q14" s="49">
        <v>0</v>
      </c>
      <c r="R14" s="83"/>
      <c r="S14" s="83" t="s">
        <v>25</v>
      </c>
      <c r="T14" s="37">
        <v>0.21819137749737119</v>
      </c>
      <c r="U14" s="34">
        <v>0.3480546792849632</v>
      </c>
      <c r="V14" s="34">
        <v>0.23817034700315456</v>
      </c>
      <c r="W14" s="34">
        <v>0.11514195583596215</v>
      </c>
      <c r="X14" s="34">
        <v>6.1514195583596214E-2</v>
      </c>
      <c r="Y14" s="34">
        <v>1.7350157728706624E-2</v>
      </c>
      <c r="Z14" s="35">
        <v>1.5772870662460567E-3</v>
      </c>
      <c r="AB14" s="83" t="s">
        <v>25</v>
      </c>
      <c r="AC14" s="36">
        <f t="shared" si="0"/>
        <v>-31.692334103158601</v>
      </c>
      <c r="AD14" s="31">
        <f t="shared" si="1"/>
        <v>18.751101498883017</v>
      </c>
      <c r="AH14" s="83" t="s">
        <v>25</v>
      </c>
      <c r="AI14" s="58">
        <v>63.325671669736224</v>
      </c>
      <c r="AJ14" s="81">
        <v>75.368953388482751</v>
      </c>
      <c r="AK14" s="81">
        <v>84.453382260223606</v>
      </c>
      <c r="AL14" s="81">
        <v>94.532620601223911</v>
      </c>
      <c r="AM14" s="81">
        <v>88.972361850161789</v>
      </c>
      <c r="AN14" s="81">
        <v>105.19438811434652</v>
      </c>
      <c r="AO14" s="59">
        <v>157.98507055375998</v>
      </c>
      <c r="AQ14" s="83" t="s">
        <v>25</v>
      </c>
      <c r="AR14" s="36">
        <v>22.175122492234589</v>
      </c>
      <c r="AS14" s="8">
        <v>15.620835747285348</v>
      </c>
      <c r="AT14" s="8">
        <v>14.866683918195395</v>
      </c>
      <c r="AU14" s="8">
        <v>10.554655512565903</v>
      </c>
      <c r="AV14" s="8">
        <v>12.201171240256411</v>
      </c>
      <c r="AW14" s="8">
        <v>9.8395234819444433</v>
      </c>
      <c r="AX14" s="49">
        <v>0</v>
      </c>
      <c r="AZ14" s="83" t="s">
        <v>25</v>
      </c>
      <c r="BA14" s="31">
        <f t="shared" si="2"/>
        <v>-25.646690180425566</v>
      </c>
      <c r="BB14" s="49">
        <f t="shared" si="3"/>
        <v>9.9739512519781783</v>
      </c>
      <c r="BF14" s="83" t="s">
        <v>25</v>
      </c>
      <c r="BG14" s="58">
        <v>74.536727371335928</v>
      </c>
      <c r="BH14" s="81">
        <v>87.757444684908606</v>
      </c>
      <c r="BI14" s="81">
        <v>97.812235423104482</v>
      </c>
      <c r="BJ14" s="81">
        <v>104.95106960901313</v>
      </c>
      <c r="BK14" s="81">
        <v>106.75140944687281</v>
      </c>
      <c r="BL14" s="81">
        <v>115.31118662168056</v>
      </c>
      <c r="BM14" s="59">
        <v>154.53147377343998</v>
      </c>
      <c r="BO14" s="83" t="s">
        <v>25</v>
      </c>
      <c r="BP14" s="36">
        <v>19.429791208133285</v>
      </c>
      <c r="BQ14" s="8">
        <v>15.297828749894045</v>
      </c>
      <c r="BR14" s="8">
        <v>8.6611718126394699</v>
      </c>
      <c r="BS14" s="8">
        <v>10.399661495647894</v>
      </c>
      <c r="BT14" s="8">
        <v>11.049224322820512</v>
      </c>
      <c r="BU14" s="8">
        <v>7.9321420381944439</v>
      </c>
      <c r="BV14" s="49">
        <v>0</v>
      </c>
      <c r="BX14" s="83" t="s">
        <v>25</v>
      </c>
      <c r="BY14" s="31">
        <f t="shared" si="4"/>
        <v>-32.214682075536885</v>
      </c>
      <c r="BZ14" s="49">
        <f t="shared" si="5"/>
        <v>8.3805668853127724</v>
      </c>
      <c r="CD14" s="83" t="s">
        <v>25</v>
      </c>
      <c r="CE14" s="58">
        <v>70.647643853865887</v>
      </c>
      <c r="CF14" s="81">
        <v>80.354871580208922</v>
      </c>
      <c r="CG14" s="81">
        <v>90.907717679218138</v>
      </c>
      <c r="CH14" s="81">
        <v>101.86108546040647</v>
      </c>
      <c r="CI14" s="81">
        <v>100.44257983756872</v>
      </c>
      <c r="CJ14" s="81">
        <v>121.8586913606493</v>
      </c>
      <c r="CK14" s="59">
        <v>157.41111245488</v>
      </c>
      <c r="CM14" s="83" t="s">
        <v>25</v>
      </c>
      <c r="CN14" s="36">
        <v>16.969961220704615</v>
      </c>
      <c r="CO14" s="8">
        <v>12.53845893327731</v>
      </c>
      <c r="CP14" s="8">
        <v>9.8386981392123758</v>
      </c>
      <c r="CQ14" s="8">
        <v>7.5041019394385478</v>
      </c>
      <c r="CR14" s="8">
        <v>4.5088635479487174</v>
      </c>
      <c r="CS14" s="8">
        <v>3.8147628875000001</v>
      </c>
      <c r="CT14" s="49">
        <v>0</v>
      </c>
      <c r="CV14" s="83" t="s">
        <v>25</v>
      </c>
      <c r="CW14" s="31">
        <f t="shared" si="12"/>
        <v>-29.794935983702828</v>
      </c>
      <c r="CX14" s="49">
        <f t="shared" si="13"/>
        <v>12.461097672755898</v>
      </c>
      <c r="DB14" s="83" t="s">
        <v>25</v>
      </c>
      <c r="DC14" s="58">
        <v>56.30787804573297</v>
      </c>
      <c r="DD14" s="81">
        <v>65.625710671788312</v>
      </c>
      <c r="DE14" s="81">
        <v>75.58900390776067</v>
      </c>
      <c r="DF14" s="81">
        <v>91.28996757666971</v>
      </c>
      <c r="DG14" s="81">
        <v>84.370105286749734</v>
      </c>
      <c r="DH14" s="81">
        <v>96.789525298919443</v>
      </c>
      <c r="DI14" s="59">
        <v>115.87851215052</v>
      </c>
      <c r="DK14" s="83" t="s">
        <v>25</v>
      </c>
      <c r="DL14" s="36">
        <v>30.946789334971463</v>
      </c>
      <c r="DM14" s="8">
        <v>23.259031971881623</v>
      </c>
      <c r="DN14" s="8">
        <v>17.338402936157134</v>
      </c>
      <c r="DO14" s="8">
        <v>17.822242106166552</v>
      </c>
      <c r="DP14" s="8">
        <v>14.05919598102564</v>
      </c>
      <c r="DQ14" s="8">
        <v>12.049521188888889</v>
      </c>
      <c r="DR14" s="49">
        <v>0</v>
      </c>
      <c r="DT14" s="83" t="s">
        <v>25</v>
      </c>
      <c r="DU14" s="31">
        <f t="shared" si="8"/>
        <v>-28.062227241016764</v>
      </c>
      <c r="DV14" s="49">
        <f t="shared" si="9"/>
        <v>16.887593353945825</v>
      </c>
      <c r="DZ14" s="83" t="s">
        <v>25</v>
      </c>
      <c r="EA14" s="58">
        <v>51.961059562527922</v>
      </c>
      <c r="EB14" s="81">
        <v>63.798062671887017</v>
      </c>
      <c r="EC14" s="81">
        <v>73.889301960380948</v>
      </c>
      <c r="ED14" s="81">
        <v>89.495952436650569</v>
      </c>
      <c r="EE14" s="81">
        <v>81.878511981625124</v>
      </c>
      <c r="EF14" s="81">
        <v>97.921959773319443</v>
      </c>
      <c r="EG14" s="59">
        <v>130.55075951251999</v>
      </c>
      <c r="EI14" s="83" t="s">
        <v>25</v>
      </c>
      <c r="EJ14" s="36">
        <v>36.393689683525906</v>
      </c>
      <c r="EK14" s="8">
        <v>30.326220352312752</v>
      </c>
      <c r="EL14" s="8">
        <v>24.263278286359359</v>
      </c>
      <c r="EM14" s="8">
        <v>21.729287092803837</v>
      </c>
      <c r="EN14" s="8">
        <v>17.155903882307694</v>
      </c>
      <c r="EO14" s="8">
        <v>15.864284076388888</v>
      </c>
      <c r="EP14" s="49">
        <v>0</v>
      </c>
      <c r="ER14" s="83" t="s">
        <v>25</v>
      </c>
      <c r="ES14" s="31">
        <f t="shared" si="14"/>
        <v>-29.917452419097202</v>
      </c>
      <c r="ET14" s="49">
        <f t="shared" si="15"/>
        <v>19.237785801218212</v>
      </c>
      <c r="EX14" s="83" t="s">
        <v>25</v>
      </c>
      <c r="EY14" s="58">
        <v>71.900529928558001</v>
      </c>
      <c r="EZ14" s="81">
        <v>75.357960538855608</v>
      </c>
      <c r="FA14" s="81">
        <v>80.670094555157149</v>
      </c>
      <c r="FB14" s="81">
        <v>96.910913508878252</v>
      </c>
      <c r="FC14" s="81">
        <v>89.334607208665886</v>
      </c>
      <c r="FD14" s="81">
        <v>85.124186560537495</v>
      </c>
      <c r="FE14" s="59">
        <v>96.17239416935999</v>
      </c>
      <c r="FG14" s="83" t="s">
        <v>25</v>
      </c>
      <c r="FH14" s="8">
        <v>16.480420321343676</v>
      </c>
      <c r="FI14" s="8">
        <v>16.141324126298866</v>
      </c>
      <c r="FJ14" s="8">
        <v>13.817632078648058</v>
      </c>
      <c r="FK14" s="8">
        <v>7.7406172852764472</v>
      </c>
      <c r="FL14" s="8">
        <v>11.049224322820512</v>
      </c>
      <c r="FM14" s="8">
        <v>13.95690263263889</v>
      </c>
      <c r="FN14" s="49">
        <v>0</v>
      </c>
      <c r="FP14" s="83" t="s">
        <v>25</v>
      </c>
      <c r="FQ14" s="36">
        <f t="shared" si="10"/>
        <v>-17.434077280107886</v>
      </c>
      <c r="FR14" s="31">
        <f t="shared" si="11"/>
        <v>5.4311959985231635</v>
      </c>
    </row>
    <row r="15" spans="1:174" x14ac:dyDescent="0.3">
      <c r="A15" s="83" t="s">
        <v>8</v>
      </c>
      <c r="B15" s="58">
        <v>25.101574238469141</v>
      </c>
      <c r="C15" s="81">
        <v>37.397370687563189</v>
      </c>
      <c r="D15" s="81">
        <v>43.593761460116433</v>
      </c>
      <c r="E15" s="81">
        <v>59.38481567936298</v>
      </c>
      <c r="F15" s="81">
        <v>80.448476571708341</v>
      </c>
      <c r="G15" s="81">
        <v>102.46116976272391</v>
      </c>
      <c r="H15" s="59">
        <v>121.25538034962645</v>
      </c>
      <c r="J15" s="83" t="s">
        <v>8</v>
      </c>
      <c r="K15" s="36">
        <v>45.287333435954629</v>
      </c>
      <c r="L15" s="8">
        <v>38.113982868053263</v>
      </c>
      <c r="M15" s="8">
        <v>33.20430514122836</v>
      </c>
      <c r="N15" s="8">
        <v>27.627721682053998</v>
      </c>
      <c r="O15" s="8">
        <v>18.560532500451856</v>
      </c>
      <c r="P15" s="8">
        <v>9.9676465117878372</v>
      </c>
      <c r="Q15" s="49">
        <v>3.9371484216354875</v>
      </c>
      <c r="R15" s="83"/>
      <c r="S15" s="83" t="s">
        <v>8</v>
      </c>
      <c r="T15" s="37">
        <v>0.12731289698978182</v>
      </c>
      <c r="U15" s="34">
        <v>7.967412317039492E-2</v>
      </c>
      <c r="V15" s="34">
        <v>6.0618613642640158E-2</v>
      </c>
      <c r="W15" s="34">
        <v>8.8097210715272017E-2</v>
      </c>
      <c r="X15" s="34">
        <v>0.21623860811930407</v>
      </c>
      <c r="Y15" s="34">
        <v>0.27105771886219276</v>
      </c>
      <c r="Z15" s="35">
        <v>0.15700082850041425</v>
      </c>
      <c r="AB15" s="83" t="s">
        <v>8</v>
      </c>
      <c r="AC15" s="36">
        <f t="shared" si="0"/>
        <v>-55.3469023332392</v>
      </c>
      <c r="AD15" s="31">
        <f t="shared" si="1"/>
        <v>26.726800935502773</v>
      </c>
      <c r="AH15" s="83" t="s">
        <v>8</v>
      </c>
      <c r="AI15" s="58">
        <v>43.115964568422072</v>
      </c>
      <c r="AJ15" s="81">
        <v>56.125474350998637</v>
      </c>
      <c r="AK15" s="81">
        <v>64.2758548258264</v>
      </c>
      <c r="AL15" s="81">
        <v>78.914287964762053</v>
      </c>
      <c r="AM15" s="81">
        <v>97.098867223749366</v>
      </c>
      <c r="AN15" s="81">
        <v>114.63967291774064</v>
      </c>
      <c r="AO15" s="59">
        <v>129.18097014629254</v>
      </c>
      <c r="AQ15" s="83" t="s">
        <v>8</v>
      </c>
      <c r="AR15" s="36">
        <v>37.03480249231842</v>
      </c>
      <c r="AS15" s="8">
        <v>29.384777574797557</v>
      </c>
      <c r="AT15" s="8">
        <v>24.973276687978007</v>
      </c>
      <c r="AU15" s="8">
        <v>20.592026851638572</v>
      </c>
      <c r="AV15" s="8">
        <v>12.340849947705783</v>
      </c>
      <c r="AW15" s="8">
        <v>5.9568024606806844</v>
      </c>
      <c r="AX15" s="49">
        <v>2.6153031241633435</v>
      </c>
      <c r="AZ15" s="83" t="s">
        <v>8</v>
      </c>
      <c r="BA15" s="31">
        <f t="shared" si="2"/>
        <v>-53.982902655327294</v>
      </c>
      <c r="BB15" s="49">
        <f t="shared" si="3"/>
        <v>24.693952544612635</v>
      </c>
      <c r="BF15" s="83" t="s">
        <v>8</v>
      </c>
      <c r="BG15" s="58">
        <v>43.541564373142094</v>
      </c>
      <c r="BH15" s="81">
        <v>49.504465107034491</v>
      </c>
      <c r="BI15" s="81">
        <v>57.562444106747272</v>
      </c>
      <c r="BJ15" s="81">
        <v>73.337051403772122</v>
      </c>
      <c r="BK15" s="81">
        <v>90.140442222750849</v>
      </c>
      <c r="BL15" s="81">
        <v>112.61530309547555</v>
      </c>
      <c r="BM15" s="59">
        <v>130.50259776320766</v>
      </c>
      <c r="BO15" s="83" t="s">
        <v>8</v>
      </c>
      <c r="BP15" s="36">
        <v>35.373595759115062</v>
      </c>
      <c r="BQ15" s="8">
        <v>34.755421747665231</v>
      </c>
      <c r="BR15" s="8">
        <v>25.671434559819915</v>
      </c>
      <c r="BS15" s="8">
        <v>22.647241112132232</v>
      </c>
      <c r="BT15" s="8">
        <v>16.79350685435481</v>
      </c>
      <c r="BU15" s="8">
        <v>7.9488927911850915</v>
      </c>
      <c r="BV15" s="49">
        <v>3.0133370171493077</v>
      </c>
      <c r="BX15" s="83" t="s">
        <v>8</v>
      </c>
      <c r="BY15" s="31">
        <f t="shared" si="4"/>
        <v>-46.598877849608755</v>
      </c>
      <c r="BZ15" s="49">
        <f t="shared" si="5"/>
        <v>18.580088904760252</v>
      </c>
      <c r="CD15" s="83" t="s">
        <v>8</v>
      </c>
      <c r="CE15" s="58">
        <v>42.210728634649101</v>
      </c>
      <c r="CF15" s="81">
        <v>54.239472108081344</v>
      </c>
      <c r="CG15" s="81">
        <v>55.979312613248183</v>
      </c>
      <c r="CH15" s="81">
        <v>68.85755957971449</v>
      </c>
      <c r="CI15" s="81">
        <v>88.186467789991895</v>
      </c>
      <c r="CJ15" s="81">
        <v>109.91772134971494</v>
      </c>
      <c r="CK15" s="59">
        <v>125.49442661645368</v>
      </c>
      <c r="CM15" s="83" t="s">
        <v>8</v>
      </c>
      <c r="CN15" s="36">
        <v>34.471713835357605</v>
      </c>
      <c r="CO15" s="8">
        <v>28.225406594468005</v>
      </c>
      <c r="CP15" s="8">
        <v>27.906777322367624</v>
      </c>
      <c r="CQ15" s="8">
        <v>23.797009131453443</v>
      </c>
      <c r="CR15" s="8">
        <v>14.507694474715029</v>
      </c>
      <c r="CS15" s="8">
        <v>7.0401502968765417</v>
      </c>
      <c r="CT15" s="49">
        <v>2.0097969736553876</v>
      </c>
      <c r="CV15" s="83" t="s">
        <v>8</v>
      </c>
      <c r="CW15" s="31">
        <f t="shared" si="12"/>
        <v>-45.975739155342794</v>
      </c>
      <c r="CX15" s="49">
        <f t="shared" si="13"/>
        <v>19.964019360642574</v>
      </c>
      <c r="DB15" s="83" t="s">
        <v>8</v>
      </c>
      <c r="DC15" s="58">
        <v>26.8088796689707</v>
      </c>
      <c r="DD15" s="81">
        <v>36.778883948822241</v>
      </c>
      <c r="DE15" s="81">
        <v>41.173483044858529</v>
      </c>
      <c r="DF15" s="81">
        <v>57.204016451453811</v>
      </c>
      <c r="DG15" s="81">
        <v>78.268043171694131</v>
      </c>
      <c r="DH15" s="81">
        <v>100.86026016901745</v>
      </c>
      <c r="DI15" s="59">
        <v>121.06188792256128</v>
      </c>
      <c r="DK15" s="83" t="s">
        <v>8</v>
      </c>
      <c r="DL15" s="36">
        <v>48.741633509577653</v>
      </c>
      <c r="DM15" s="8">
        <v>41.575955866506156</v>
      </c>
      <c r="DN15" s="8">
        <v>39.200506487203342</v>
      </c>
      <c r="DO15" s="8">
        <v>32.426214992848486</v>
      </c>
      <c r="DP15" s="8">
        <v>21.565041054090475</v>
      </c>
      <c r="DQ15" s="8">
        <v>12.037987118462224</v>
      </c>
      <c r="DR15" s="49">
        <v>5.3272455093924469</v>
      </c>
      <c r="DT15" s="83" t="s">
        <v>8</v>
      </c>
      <c r="DU15" s="31">
        <f t="shared" si="8"/>
        <v>-51.459163502723428</v>
      </c>
      <c r="DV15" s="49">
        <f t="shared" si="9"/>
        <v>27.176592455487178</v>
      </c>
      <c r="DZ15" s="83" t="s">
        <v>8</v>
      </c>
      <c r="EA15" s="58">
        <v>21.032127239585996</v>
      </c>
      <c r="EB15" s="81">
        <v>38.089491309861764</v>
      </c>
      <c r="EC15" s="81">
        <v>45.655172252991335</v>
      </c>
      <c r="ED15" s="81">
        <v>61.14495683657492</v>
      </c>
      <c r="EE15" s="81">
        <v>81.761099356192403</v>
      </c>
      <c r="EF15" s="81">
        <v>102.49196214105964</v>
      </c>
      <c r="EG15" s="59">
        <v>122.92957533970758</v>
      </c>
      <c r="EI15" s="83" t="s">
        <v>8</v>
      </c>
      <c r="EJ15" s="36">
        <v>56.420228973364878</v>
      </c>
      <c r="EK15" s="8">
        <v>44.527732312075024</v>
      </c>
      <c r="EL15" s="8">
        <v>40.049139954804119</v>
      </c>
      <c r="EM15" s="8">
        <v>33.700125806739393</v>
      </c>
      <c r="EN15" s="8">
        <v>24.309341397921788</v>
      </c>
      <c r="EO15" s="8">
        <v>15.406957859009884</v>
      </c>
      <c r="EP15" s="49">
        <v>9.3238857592573687</v>
      </c>
      <c r="ER15" s="83" t="s">
        <v>8</v>
      </c>
      <c r="ES15" s="31">
        <f t="shared" si="14"/>
        <v>-60.728972116606407</v>
      </c>
      <c r="ET15" s="49">
        <f t="shared" si="15"/>
        <v>32.110887575443087</v>
      </c>
      <c r="EX15" s="83" t="s">
        <v>8</v>
      </c>
      <c r="EY15" s="58">
        <v>51.315783262887805</v>
      </c>
      <c r="EZ15" s="81">
        <v>50.954799579625266</v>
      </c>
      <c r="FA15" s="81">
        <v>52.127692397895387</v>
      </c>
      <c r="FB15" s="81">
        <v>59.306592181839711</v>
      </c>
      <c r="FC15" s="81">
        <v>75.004740194533412</v>
      </c>
      <c r="FD15" s="81">
        <v>94.021814311228582</v>
      </c>
      <c r="FE15" s="59">
        <v>108.92379990750183</v>
      </c>
      <c r="FG15" s="83" t="s">
        <v>8</v>
      </c>
      <c r="FH15" s="8">
        <v>30.218897009870815</v>
      </c>
      <c r="FI15" s="8">
        <v>28.054148834834965</v>
      </c>
      <c r="FJ15" s="8">
        <v>30.969478033952985</v>
      </c>
      <c r="FK15" s="8">
        <v>26.740235658737191</v>
      </c>
      <c r="FL15" s="8">
        <v>20.589205918797894</v>
      </c>
      <c r="FM15" s="8">
        <v>11.694231399828379</v>
      </c>
      <c r="FN15" s="49">
        <v>5.4921365607430221</v>
      </c>
      <c r="FP15" s="83" t="s">
        <v>8</v>
      </c>
      <c r="FQ15" s="36">
        <f t="shared" si="10"/>
        <v>-23.688956931645606</v>
      </c>
      <c r="FR15" s="31">
        <f t="shared" si="11"/>
        <v>9.629691091072921</v>
      </c>
    </row>
    <row r="16" spans="1:174" x14ac:dyDescent="0.3">
      <c r="A16" s="83" t="s">
        <v>27</v>
      </c>
      <c r="B16" s="58">
        <v>21.126053431821191</v>
      </c>
      <c r="C16" s="81">
        <v>49.920771229050523</v>
      </c>
      <c r="D16" s="81">
        <v>73.981039370839298</v>
      </c>
      <c r="E16" s="81">
        <v>80.849724058793356</v>
      </c>
      <c r="F16" s="81">
        <v>100.47305777444026</v>
      </c>
      <c r="G16" s="81">
        <v>108.25376822925244</v>
      </c>
      <c r="H16" s="59">
        <v>109.52902623870324</v>
      </c>
      <c r="J16" s="83" t="s">
        <v>27</v>
      </c>
      <c r="K16" s="36">
        <v>50.485144487517374</v>
      </c>
      <c r="L16" s="8">
        <v>32.726705882105264</v>
      </c>
      <c r="M16" s="8">
        <v>22.412641987234579</v>
      </c>
      <c r="N16" s="8">
        <v>19.822017851796733</v>
      </c>
      <c r="O16" s="8">
        <v>12.86683384240998</v>
      </c>
      <c r="P16" s="8">
        <v>9.3028274552976207</v>
      </c>
      <c r="Q16" s="49">
        <v>7.0331402529977369</v>
      </c>
      <c r="R16" s="83"/>
      <c r="S16" s="83" t="s">
        <v>27</v>
      </c>
      <c r="T16" s="37">
        <v>4.1486603284356091E-2</v>
      </c>
      <c r="U16" s="34">
        <v>2.3048112935753384E-2</v>
      </c>
      <c r="V16" s="34">
        <v>5.128205128205128E-2</v>
      </c>
      <c r="W16" s="34">
        <v>0.16076058772687987</v>
      </c>
      <c r="X16" s="34">
        <v>0.36560069144338808</v>
      </c>
      <c r="Y16" s="34">
        <v>0.29847306251800632</v>
      </c>
      <c r="Z16" s="35">
        <v>5.9348890809564965E-2</v>
      </c>
      <c r="AB16" s="83" t="s">
        <v>27</v>
      </c>
      <c r="AC16" s="36">
        <f t="shared" si="0"/>
        <v>-79.347004342619073</v>
      </c>
      <c r="AD16" s="31">
        <f t="shared" si="1"/>
        <v>37.618310645107393</v>
      </c>
      <c r="AH16" s="83" t="s">
        <v>27</v>
      </c>
      <c r="AI16" s="58">
        <v>42.00641006784744</v>
      </c>
      <c r="AJ16" s="81">
        <v>64.30291385930316</v>
      </c>
      <c r="AK16" s="81">
        <v>88.104467379805868</v>
      </c>
      <c r="AL16" s="81">
        <v>92.336664878842669</v>
      </c>
      <c r="AM16" s="81">
        <v>109.51361023363808</v>
      </c>
      <c r="AN16" s="81">
        <v>114.61705650815199</v>
      </c>
      <c r="AO16" s="59">
        <v>118.67852084151116</v>
      </c>
      <c r="AQ16" s="83" t="s">
        <v>27</v>
      </c>
      <c r="AR16" s="36">
        <v>39.965912503312744</v>
      </c>
      <c r="AS16" s="8">
        <v>23.918960044210529</v>
      </c>
      <c r="AT16" s="8">
        <v>17.372032651605156</v>
      </c>
      <c r="AU16" s="8">
        <v>15.193733302986644</v>
      </c>
      <c r="AV16" s="8">
        <v>9.2072778229542731</v>
      </c>
      <c r="AW16" s="8">
        <v>7.0230277712521261</v>
      </c>
      <c r="AX16" s="49">
        <v>7.1867438988009047</v>
      </c>
      <c r="AZ16" s="83" t="s">
        <v>27</v>
      </c>
      <c r="BA16" s="31">
        <f t="shared" si="2"/>
        <v>-67.507200165790636</v>
      </c>
      <c r="BB16" s="49">
        <f t="shared" si="3"/>
        <v>30.758634680358469</v>
      </c>
      <c r="BF16" s="83" t="s">
        <v>27</v>
      </c>
      <c r="BG16" s="58">
        <v>45.896589076539236</v>
      </c>
      <c r="BH16" s="81">
        <v>68.061693526166309</v>
      </c>
      <c r="BI16" s="81">
        <v>89.207817609652807</v>
      </c>
      <c r="BJ16" s="81">
        <v>97.376753059934074</v>
      </c>
      <c r="BK16" s="81">
        <v>117.7736811799612</v>
      </c>
      <c r="BL16" s="81">
        <v>123.94856640939062</v>
      </c>
      <c r="BM16" s="59">
        <v>128.2259830950031</v>
      </c>
      <c r="BO16" s="83" t="s">
        <v>27</v>
      </c>
      <c r="BP16" s="36">
        <v>34.703877206077223</v>
      </c>
      <c r="BQ16" s="8">
        <v>21.32913318526316</v>
      </c>
      <c r="BR16" s="8">
        <v>15.345339156723961</v>
      </c>
      <c r="BS16" s="8">
        <v>16.125524794216556</v>
      </c>
      <c r="BT16" s="8">
        <v>9.1294274572009293</v>
      </c>
      <c r="BU16" s="8">
        <v>7.6657282881568873</v>
      </c>
      <c r="BV16" s="49">
        <v>7.1867438988009047</v>
      </c>
      <c r="BX16" s="83" t="s">
        <v>27</v>
      </c>
      <c r="BY16" s="31">
        <f t="shared" si="4"/>
        <v>-71.877092103421973</v>
      </c>
      <c r="BZ16" s="49">
        <f t="shared" si="5"/>
        <v>25.574449748876294</v>
      </c>
      <c r="CD16" s="83" t="s">
        <v>27</v>
      </c>
      <c r="CE16" s="58">
        <v>45.386636257189444</v>
      </c>
      <c r="CF16" s="81">
        <v>64.016768721612635</v>
      </c>
      <c r="CG16" s="81">
        <v>92.018547160650087</v>
      </c>
      <c r="CH16" s="81">
        <v>98.056892675626273</v>
      </c>
      <c r="CI16" s="81">
        <v>116.48779448484059</v>
      </c>
      <c r="CJ16" s="81">
        <v>123.14532135437688</v>
      </c>
      <c r="CK16" s="59">
        <v>123.99506931432444</v>
      </c>
      <c r="CM16" s="83" t="s">
        <v>27</v>
      </c>
      <c r="CN16" s="36">
        <v>35.128983458938222</v>
      </c>
      <c r="CO16" s="8">
        <v>23.747861265263158</v>
      </c>
      <c r="CP16" s="8">
        <v>13.501227868301315</v>
      </c>
      <c r="CQ16" s="8">
        <v>13.811382519811515</v>
      </c>
      <c r="CR16" s="8">
        <v>6.1219701636494186</v>
      </c>
      <c r="CS16" s="8">
        <v>3.851537375765306</v>
      </c>
      <c r="CT16" s="49">
        <v>2.7654819974604075</v>
      </c>
      <c r="CV16" s="83" t="s">
        <v>27</v>
      </c>
      <c r="CW16" s="31">
        <f t="shared" si="12"/>
        <v>-71.101158227651155</v>
      </c>
      <c r="CX16" s="49">
        <f t="shared" si="13"/>
        <v>29.007013295288804</v>
      </c>
      <c r="DB16" s="83" t="s">
        <v>27</v>
      </c>
      <c r="DC16" s="58">
        <v>24.568381276041279</v>
      </c>
      <c r="DD16" s="81">
        <v>50.66881970197263</v>
      </c>
      <c r="DE16" s="81">
        <v>72.756209879533557</v>
      </c>
      <c r="DF16" s="81">
        <v>80.725557115510654</v>
      </c>
      <c r="DG16" s="81">
        <v>100.51673180268783</v>
      </c>
      <c r="DH16" s="81">
        <v>108.63997116390448</v>
      </c>
      <c r="DI16" s="59">
        <v>108.64399967647608</v>
      </c>
      <c r="DK16" s="83" t="s">
        <v>27</v>
      </c>
      <c r="DL16" s="36">
        <v>50.244991548891889</v>
      </c>
      <c r="DM16" s="8">
        <v>35.230983351578949</v>
      </c>
      <c r="DN16" s="8">
        <v>23.53774430959302</v>
      </c>
      <c r="DO16" s="8">
        <v>23.888618949667773</v>
      </c>
      <c r="DP16" s="8">
        <v>14.594416261633246</v>
      </c>
      <c r="DQ16" s="8">
        <v>9.9081815088286564</v>
      </c>
      <c r="DR16" s="49">
        <v>8.6036532839875566</v>
      </c>
      <c r="DT16" s="83" t="s">
        <v>27</v>
      </c>
      <c r="DU16" s="31">
        <f t="shared" si="8"/>
        <v>-75.94835052664655</v>
      </c>
      <c r="DV16" s="49">
        <f t="shared" si="9"/>
        <v>35.650575287258647</v>
      </c>
      <c r="DZ16" s="83" t="s">
        <v>27</v>
      </c>
      <c r="EA16" s="58">
        <v>20.45260277456217</v>
      </c>
      <c r="EB16" s="81">
        <v>52.43336545192421</v>
      </c>
      <c r="EC16" s="81">
        <v>80.155899229905529</v>
      </c>
      <c r="ED16" s="81">
        <v>85.287175734762172</v>
      </c>
      <c r="EE16" s="81">
        <v>104.19354553369919</v>
      </c>
      <c r="EF16" s="81">
        <v>111.07304024083973</v>
      </c>
      <c r="EG16" s="59">
        <v>109.07579411038245</v>
      </c>
      <c r="EI16" s="83" t="s">
        <v>27</v>
      </c>
      <c r="EJ16" s="36">
        <v>54.716852575061779</v>
      </c>
      <c r="EK16" s="8">
        <v>41.363352941052625</v>
      </c>
      <c r="EL16" s="8">
        <v>25.877353414244187</v>
      </c>
      <c r="EM16" s="8">
        <v>24.443322275571226</v>
      </c>
      <c r="EN16" s="8">
        <v>17.2417363481267</v>
      </c>
      <c r="EO16" s="8">
        <v>14.382194370935375</v>
      </c>
      <c r="EP16" s="49">
        <v>13.400459249847284</v>
      </c>
      <c r="ER16" s="83" t="s">
        <v>27</v>
      </c>
      <c r="ES16" s="31">
        <f t="shared" si="14"/>
        <v>-83.740942759137027</v>
      </c>
      <c r="ET16" s="49">
        <f t="shared" si="15"/>
        <v>37.475116226935079</v>
      </c>
      <c r="EX16" s="83" t="s">
        <v>27</v>
      </c>
      <c r="EY16" s="58">
        <v>42.351646210527065</v>
      </c>
      <c r="EZ16" s="81">
        <v>61.612034113751577</v>
      </c>
      <c r="FA16" s="81">
        <v>71.529011341458414</v>
      </c>
      <c r="FB16" s="81">
        <v>78.045662050872181</v>
      </c>
      <c r="FC16" s="81">
        <v>94.27001076583413</v>
      </c>
      <c r="FD16" s="81">
        <v>102.91561218134268</v>
      </c>
      <c r="FE16" s="59">
        <v>102.70287405009879</v>
      </c>
      <c r="FG16" s="83" t="s">
        <v>27</v>
      </c>
      <c r="FH16" s="8">
        <v>33.618350371996144</v>
      </c>
      <c r="FI16" s="8">
        <v>29.184163151578943</v>
      </c>
      <c r="FJ16" s="8">
        <v>20.073032882583419</v>
      </c>
      <c r="FK16" s="8">
        <v>18.31366519049088</v>
      </c>
      <c r="FL16" s="8">
        <v>13.567623017816658</v>
      </c>
      <c r="FM16" s="8">
        <v>8.5838718837351173</v>
      </c>
      <c r="FN16" s="49">
        <v>6.8111998342816742</v>
      </c>
      <c r="FP16" s="83" t="s">
        <v>27</v>
      </c>
      <c r="FQ16" s="36">
        <f t="shared" si="10"/>
        <v>-51.918364555307065</v>
      </c>
      <c r="FR16" s="31">
        <f t="shared" si="11"/>
        <v>20.050727354179486</v>
      </c>
    </row>
    <row r="17" spans="1:174" x14ac:dyDescent="0.3">
      <c r="A17" s="83" t="s">
        <v>9</v>
      </c>
      <c r="B17" s="58">
        <v>16.388747406809575</v>
      </c>
      <c r="C17" s="81">
        <v>42.275734281439135</v>
      </c>
      <c r="D17" s="81">
        <v>68.060812266945916</v>
      </c>
      <c r="E17" s="81">
        <v>97.205711218454411</v>
      </c>
      <c r="F17" s="81">
        <v>107.19618925859346</v>
      </c>
      <c r="G17" s="81">
        <v>115.40360403121132</v>
      </c>
      <c r="H17" s="59">
        <v>109.60546961632529</v>
      </c>
      <c r="J17" s="83" t="s">
        <v>9</v>
      </c>
      <c r="K17" s="36">
        <v>53.131492439211748</v>
      </c>
      <c r="L17" s="8">
        <v>37.970213091604798</v>
      </c>
      <c r="M17" s="8">
        <v>27.034446744156966</v>
      </c>
      <c r="N17" s="8">
        <v>16.09726520861674</v>
      </c>
      <c r="O17" s="8">
        <v>11.490346188343056</v>
      </c>
      <c r="P17" s="8">
        <v>7.213030833899821</v>
      </c>
      <c r="Q17" s="49">
        <v>7.3926864396969689</v>
      </c>
      <c r="R17" s="83"/>
      <c r="S17" s="83" t="s">
        <v>9</v>
      </c>
      <c r="T17" s="37">
        <v>0.29830571243403387</v>
      </c>
      <c r="U17" s="34">
        <v>0.14082029441718361</v>
      </c>
      <c r="V17" s="34">
        <v>0.14183871863716321</v>
      </c>
      <c r="W17" s="34">
        <v>0.14841218405703174</v>
      </c>
      <c r="X17" s="34">
        <v>0.1651698916766966</v>
      </c>
      <c r="Y17" s="34">
        <v>9.1565595778168682E-2</v>
      </c>
      <c r="Z17" s="35">
        <v>1.3887602999722248E-2</v>
      </c>
      <c r="AB17" s="83" t="s">
        <v>9</v>
      </c>
      <c r="AC17" s="36">
        <f t="shared" si="0"/>
        <v>-90.807441851783892</v>
      </c>
      <c r="AD17" s="31">
        <f t="shared" si="1"/>
        <v>41.641146250868694</v>
      </c>
      <c r="AH17" s="83" t="s">
        <v>9</v>
      </c>
      <c r="AI17" s="58">
        <v>34.818516534312579</v>
      </c>
      <c r="AJ17" s="81">
        <v>59.468378336640299</v>
      </c>
      <c r="AK17" s="81">
        <v>84.866284390093654</v>
      </c>
      <c r="AL17" s="81">
        <v>110.40683769846089</v>
      </c>
      <c r="AM17" s="81">
        <v>117.31250649120697</v>
      </c>
      <c r="AN17" s="81">
        <v>124.17865381149579</v>
      </c>
      <c r="AO17" s="59">
        <v>116.65510221558492</v>
      </c>
      <c r="AQ17" s="83" t="s">
        <v>9</v>
      </c>
      <c r="AR17" s="36">
        <v>44.790846161548593</v>
      </c>
      <c r="AS17" s="8">
        <v>31.812735096961738</v>
      </c>
      <c r="AT17" s="8">
        <v>19.663551126571516</v>
      </c>
      <c r="AU17" s="8">
        <v>10.609362322185669</v>
      </c>
      <c r="AV17" s="8">
        <v>8.3537890072687198</v>
      </c>
      <c r="AW17" s="8">
        <v>5.6466421327370302</v>
      </c>
      <c r="AX17" s="49">
        <v>5.3789039430303029</v>
      </c>
      <c r="AZ17" s="83" t="s">
        <v>9</v>
      </c>
      <c r="BA17" s="31">
        <f t="shared" si="2"/>
        <v>-82.493989956894396</v>
      </c>
      <c r="BB17" s="49">
        <f t="shared" si="3"/>
        <v>36.43705715427987</v>
      </c>
      <c r="BF17" s="83" t="s">
        <v>9</v>
      </c>
      <c r="BG17" s="58">
        <v>47.721361446384819</v>
      </c>
      <c r="BH17" s="81">
        <v>66.732445742907856</v>
      </c>
      <c r="BI17" s="81">
        <v>92.574301053620104</v>
      </c>
      <c r="BJ17" s="81">
        <v>118.79557861572425</v>
      </c>
      <c r="BK17" s="81">
        <v>127.34207978978235</v>
      </c>
      <c r="BL17" s="81">
        <v>132.51055129148935</v>
      </c>
      <c r="BM17" s="59">
        <v>128.83323297488718</v>
      </c>
      <c r="BO17" s="83" t="s">
        <v>9</v>
      </c>
      <c r="BP17" s="36">
        <v>34.009114522739907</v>
      </c>
      <c r="BQ17" s="8">
        <v>27.075013729411761</v>
      </c>
      <c r="BR17" s="8">
        <v>16.660625475905533</v>
      </c>
      <c r="BS17" s="8">
        <v>8.8616650545506523</v>
      </c>
      <c r="BT17" s="8">
        <v>7.4560224656666199</v>
      </c>
      <c r="BU17" s="8">
        <v>5.7899518319767438</v>
      </c>
      <c r="BV17" s="49">
        <v>2.8881850356060603</v>
      </c>
      <c r="BX17" s="83" t="s">
        <v>9</v>
      </c>
      <c r="BY17" s="31">
        <f t="shared" si="4"/>
        <v>-79.620718343397527</v>
      </c>
      <c r="BZ17" s="49">
        <f t="shared" si="5"/>
        <v>26.553092057073286</v>
      </c>
      <c r="CD17" s="83" t="s">
        <v>9</v>
      </c>
      <c r="CE17" s="58">
        <v>38.576345229648929</v>
      </c>
      <c r="CF17" s="81">
        <v>60.355494677919587</v>
      </c>
      <c r="CG17" s="81">
        <v>87.222013220192437</v>
      </c>
      <c r="CH17" s="81">
        <v>113.55272494462241</v>
      </c>
      <c r="CI17" s="81">
        <v>124.44094707459651</v>
      </c>
      <c r="CJ17" s="81">
        <v>131.7768341826787</v>
      </c>
      <c r="CK17" s="59">
        <v>122.96048180781976</v>
      </c>
      <c r="CM17" s="83" t="s">
        <v>9</v>
      </c>
      <c r="CN17" s="36">
        <v>39.420506718699869</v>
      </c>
      <c r="CO17" s="8">
        <v>28.455154679748709</v>
      </c>
      <c r="CP17" s="8">
        <v>15.930765415029509</v>
      </c>
      <c r="CQ17" s="8">
        <v>8.0582972869654199</v>
      </c>
      <c r="CR17" s="8">
        <v>5.211606111661367</v>
      </c>
      <c r="CS17" s="8">
        <v>2.0892947474955275</v>
      </c>
      <c r="CT17" s="49">
        <v>1.8812937872727271</v>
      </c>
      <c r="CV17" s="83" t="s">
        <v>9</v>
      </c>
      <c r="CW17" s="31">
        <f t="shared" si="12"/>
        <v>-85.864601844947572</v>
      </c>
      <c r="CX17" s="49">
        <f t="shared" si="13"/>
        <v>34.208900607038501</v>
      </c>
      <c r="DB17" s="83" t="s">
        <v>9</v>
      </c>
      <c r="DC17" s="58">
        <v>20.018399915050114</v>
      </c>
      <c r="DD17" s="81">
        <v>41.230374030037304</v>
      </c>
      <c r="DE17" s="81">
        <v>65.41080405278457</v>
      </c>
      <c r="DF17" s="81">
        <v>94.226916352540101</v>
      </c>
      <c r="DG17" s="81">
        <v>104.96982585906673</v>
      </c>
      <c r="DH17" s="81">
        <v>113.35614534248252</v>
      </c>
      <c r="DI17" s="59">
        <v>108.79388818737871</v>
      </c>
      <c r="DK17" s="83" t="s">
        <v>9</v>
      </c>
      <c r="DL17" s="36">
        <v>55.602372165175055</v>
      </c>
      <c r="DM17" s="8">
        <v>43.765838296733293</v>
      </c>
      <c r="DN17" s="8">
        <v>31.599946314461477</v>
      </c>
      <c r="DO17" s="8">
        <v>18.474773201155795</v>
      </c>
      <c r="DP17" s="8">
        <v>14.422892198413283</v>
      </c>
      <c r="DQ17" s="8">
        <v>8.7961971186046508</v>
      </c>
      <c r="DR17" s="49">
        <v>8.2670889786363624</v>
      </c>
      <c r="DT17" s="83" t="s">
        <v>9</v>
      </c>
      <c r="DU17" s="31">
        <f t="shared" si="8"/>
        <v>-84.95142594401662</v>
      </c>
      <c r="DV17" s="49">
        <f t="shared" si="9"/>
        <v>41.179479966761775</v>
      </c>
      <c r="DZ17" s="83" t="s">
        <v>9</v>
      </c>
      <c r="EA17" s="58">
        <v>17.437652157070563</v>
      </c>
      <c r="EB17" s="81">
        <v>44.059786037373193</v>
      </c>
      <c r="EC17" s="81">
        <v>68.977588092694901</v>
      </c>
      <c r="ED17" s="81">
        <v>97.681808436895636</v>
      </c>
      <c r="EE17" s="81">
        <v>106.2746551701284</v>
      </c>
      <c r="EF17" s="81">
        <v>113.23106858004884</v>
      </c>
      <c r="EG17" s="59">
        <v>108.23817866890674</v>
      </c>
      <c r="EI17" s="83" t="s">
        <v>9</v>
      </c>
      <c r="EJ17" s="36">
        <v>59.732040630901665</v>
      </c>
      <c r="EK17" s="8">
        <v>44.568679675819531</v>
      </c>
      <c r="EL17" s="8">
        <v>34.520432096098361</v>
      </c>
      <c r="EM17" s="8">
        <v>22.331972139426924</v>
      </c>
      <c r="EN17" s="8">
        <v>19.82074287709192</v>
      </c>
      <c r="EO17" s="8">
        <v>15.829333409212881</v>
      </c>
      <c r="EP17" s="49">
        <v>13.910970340454545</v>
      </c>
      <c r="ER17" s="83" t="s">
        <v>9</v>
      </c>
      <c r="ES17" s="31">
        <f t="shared" si="14"/>
        <v>-88.837003013057839</v>
      </c>
      <c r="ET17" s="49">
        <f t="shared" si="15"/>
        <v>39.911297753809748</v>
      </c>
      <c r="EX17" s="83" t="s">
        <v>9</v>
      </c>
      <c r="EY17" s="58">
        <v>46.195999880200894</v>
      </c>
      <c r="EZ17" s="81">
        <v>62.893602862437611</v>
      </c>
      <c r="FA17" s="81">
        <v>78.662382981359229</v>
      </c>
      <c r="FB17" s="81">
        <v>99.194310327834629</v>
      </c>
      <c r="FC17" s="81">
        <v>109.23903103865803</v>
      </c>
      <c r="FD17" s="81">
        <v>115.42393603118273</v>
      </c>
      <c r="FE17" s="59">
        <v>108.65402015587787</v>
      </c>
      <c r="FG17" s="83" t="s">
        <v>9</v>
      </c>
      <c r="FH17" s="8">
        <v>33.916151618583733</v>
      </c>
      <c r="FI17" s="8">
        <v>26.577639687881209</v>
      </c>
      <c r="FJ17" s="8">
        <v>21.408605587485241</v>
      </c>
      <c r="FK17" s="8">
        <v>13.938158386287583</v>
      </c>
      <c r="FL17" s="8">
        <v>8.9658225202810389</v>
      </c>
      <c r="FM17" s="8">
        <v>5.4271330684257606</v>
      </c>
      <c r="FN17" s="49">
        <v>3.4976101557575756</v>
      </c>
      <c r="FP17" s="83" t="s">
        <v>9</v>
      </c>
      <c r="FQ17" s="36">
        <f t="shared" si="10"/>
        <v>-63.043031158457133</v>
      </c>
      <c r="FR17" s="31">
        <f t="shared" si="11"/>
        <v>24.950329098302696</v>
      </c>
    </row>
    <row r="18" spans="1:174" x14ac:dyDescent="0.3">
      <c r="A18" s="83" t="s">
        <v>102</v>
      </c>
      <c r="B18" s="58">
        <v>53.651017444287689</v>
      </c>
      <c r="C18" s="81">
        <v>71.25219915550764</v>
      </c>
      <c r="D18" s="81">
        <v>85.327829670323354</v>
      </c>
      <c r="E18" s="81">
        <v>95.318603061252048</v>
      </c>
      <c r="F18" s="81">
        <v>98.621310872520127</v>
      </c>
      <c r="G18" s="81">
        <v>122.63663372710769</v>
      </c>
      <c r="H18" s="59">
        <v>118.28642526931999</v>
      </c>
      <c r="J18" s="83" t="s">
        <v>102</v>
      </c>
      <c r="K18" s="36">
        <v>24.801449036819626</v>
      </c>
      <c r="L18" s="8">
        <v>21.433413161705275</v>
      </c>
      <c r="M18" s="8">
        <v>12.709672546176151</v>
      </c>
      <c r="N18" s="8">
        <v>11.087612036507579</v>
      </c>
      <c r="O18" s="8">
        <v>7.870383386874237</v>
      </c>
      <c r="P18" s="8">
        <v>5.9583843179487186</v>
      </c>
      <c r="Q18" s="49">
        <v>12.196411594285713</v>
      </c>
      <c r="R18" s="83"/>
      <c r="S18" s="83" t="s">
        <v>102</v>
      </c>
      <c r="T18" s="37">
        <v>0.32142857142857145</v>
      </c>
      <c r="U18" s="34">
        <v>0.32612781954887216</v>
      </c>
      <c r="V18" s="34">
        <v>0.17058270676691728</v>
      </c>
      <c r="W18" s="34">
        <v>0.10103383458646617</v>
      </c>
      <c r="X18" s="34">
        <v>5.5451127819548869E-2</v>
      </c>
      <c r="Y18" s="34">
        <v>2.1616541353383457E-2</v>
      </c>
      <c r="Z18" s="35">
        <v>3.7593984962406013E-3</v>
      </c>
      <c r="AB18" s="83" t="s">
        <v>102</v>
      </c>
      <c r="AC18" s="36">
        <f t="shared" si="0"/>
        <v>-44.970293428232438</v>
      </c>
      <c r="AD18" s="31">
        <f t="shared" si="1"/>
        <v>16.931065649945388</v>
      </c>
      <c r="AH18" s="83" t="s">
        <v>102</v>
      </c>
      <c r="AI18" s="58">
        <v>63.705859147434374</v>
      </c>
      <c r="AJ18" s="81">
        <v>82.493427993615896</v>
      </c>
      <c r="AK18" s="81">
        <v>96.970915028254666</v>
      </c>
      <c r="AL18" s="81">
        <v>101.22587789841168</v>
      </c>
      <c r="AM18" s="81">
        <v>111.80230611687855</v>
      </c>
      <c r="AN18" s="81">
        <v>120.89863546990769</v>
      </c>
      <c r="AO18" s="59">
        <v>127.77116920566856</v>
      </c>
      <c r="AQ18" s="83" t="s">
        <v>102</v>
      </c>
      <c r="AR18" s="36">
        <v>23.582870210995555</v>
      </c>
      <c r="AS18" s="8">
        <v>16.292870665733108</v>
      </c>
      <c r="AT18" s="8">
        <v>12.652638529969092</v>
      </c>
      <c r="AU18" s="8">
        <v>8.9344922084783835</v>
      </c>
      <c r="AV18" s="8">
        <v>4.037596863170533</v>
      </c>
      <c r="AW18" s="8">
        <v>4.7667074543589747</v>
      </c>
      <c r="AX18" s="49">
        <v>12.196411594285713</v>
      </c>
      <c r="AZ18" s="83" t="s">
        <v>102</v>
      </c>
      <c r="BA18" s="31">
        <f t="shared" si="2"/>
        <v>-48.09644696944418</v>
      </c>
      <c r="BB18" s="49">
        <f t="shared" si="3"/>
        <v>19.545273347825024</v>
      </c>
      <c r="BF18" s="83" t="s">
        <v>102</v>
      </c>
      <c r="BG18" s="58">
        <v>76.890469833612443</v>
      </c>
      <c r="BH18" s="81">
        <v>92.114204507378219</v>
      </c>
      <c r="BI18" s="81">
        <v>104.82715770594289</v>
      </c>
      <c r="BJ18" s="81">
        <v>116.85741835358174</v>
      </c>
      <c r="BK18" s="81">
        <v>116.25745805907754</v>
      </c>
      <c r="BL18" s="81">
        <v>134.85476108329641</v>
      </c>
      <c r="BM18" s="59">
        <v>134.08888219403715</v>
      </c>
      <c r="BO18" s="83" t="s">
        <v>102</v>
      </c>
      <c r="BP18" s="36">
        <v>19.28395524047264</v>
      </c>
      <c r="BQ18" s="8">
        <v>13.640855448934756</v>
      </c>
      <c r="BR18" s="8">
        <v>10.224772053147982</v>
      </c>
      <c r="BS18" s="8">
        <v>6.5544169801048104</v>
      </c>
      <c r="BT18" s="8">
        <v>4.3630874240333739</v>
      </c>
      <c r="BU18" s="8">
        <v>2.3833537271794873</v>
      </c>
      <c r="BV18" s="49">
        <v>6.0982057971428567</v>
      </c>
      <c r="BX18" s="83" t="s">
        <v>102</v>
      </c>
      <c r="BY18" s="31">
        <f t="shared" si="4"/>
        <v>-39.366988225465093</v>
      </c>
      <c r="BZ18" s="49">
        <f t="shared" si="5"/>
        <v>14.920867816439266</v>
      </c>
      <c r="CD18" s="83" t="s">
        <v>102</v>
      </c>
      <c r="CE18" s="58">
        <v>75.080955641117399</v>
      </c>
      <c r="CF18" s="81">
        <v>91.188302729800711</v>
      </c>
      <c r="CG18" s="81">
        <v>105.78284966982717</v>
      </c>
      <c r="CH18" s="81">
        <v>109.86199016059794</v>
      </c>
      <c r="CI18" s="81">
        <v>117.94562166531729</v>
      </c>
      <c r="CJ18" s="81">
        <v>127.9287963955323</v>
      </c>
      <c r="CK18" s="59">
        <v>150.11715601723998</v>
      </c>
      <c r="CM18" s="83" t="s">
        <v>102</v>
      </c>
      <c r="CN18" s="36">
        <v>14.238600030599134</v>
      </c>
      <c r="CO18" s="8">
        <v>10.052409626124266</v>
      </c>
      <c r="CP18" s="8">
        <v>6.0550156091989038</v>
      </c>
      <c r="CQ18" s="8">
        <v>3.8154884470597046</v>
      </c>
      <c r="CR18" s="8">
        <v>2.1212036013186815</v>
      </c>
      <c r="CS18" s="8">
        <v>3.5750305907692308</v>
      </c>
      <c r="CT18" s="49">
        <v>0</v>
      </c>
      <c r="CV18" s="83" t="s">
        <v>102</v>
      </c>
      <c r="CW18" s="31">
        <f t="shared" si="12"/>
        <v>-42.864666024199892</v>
      </c>
      <c r="CX18" s="49">
        <f t="shared" si="13"/>
        <v>12.117396429280452</v>
      </c>
      <c r="DB18" s="83" t="s">
        <v>102</v>
      </c>
      <c r="DC18" s="58">
        <v>56.904272370370201</v>
      </c>
      <c r="DD18" s="81">
        <v>72.242534564624705</v>
      </c>
      <c r="DE18" s="81">
        <v>84.306152587396113</v>
      </c>
      <c r="DF18" s="81">
        <v>94.947374087038256</v>
      </c>
      <c r="DG18" s="81">
        <v>96.003038416313984</v>
      </c>
      <c r="DH18" s="81">
        <v>127.54844166707282</v>
      </c>
      <c r="DI18" s="59">
        <v>122.19101830698284</v>
      </c>
      <c r="DK18" s="83" t="s">
        <v>102</v>
      </c>
      <c r="DL18" s="36">
        <v>26.216984319940195</v>
      </c>
      <c r="DM18" s="8">
        <v>22.163157228197022</v>
      </c>
      <c r="DN18" s="8">
        <v>16.092166135493915</v>
      </c>
      <c r="DO18" s="8">
        <v>12.457076303030133</v>
      </c>
      <c r="DP18" s="8">
        <v>13.824373511896621</v>
      </c>
      <c r="DQ18" s="8">
        <v>5.9583843179487186</v>
      </c>
      <c r="DR18" s="49">
        <v>18.29461739142857</v>
      </c>
      <c r="DT18" s="83" t="s">
        <v>102</v>
      </c>
      <c r="DU18" s="31">
        <f t="shared" si="8"/>
        <v>-39.098766045943783</v>
      </c>
      <c r="DV18" s="49">
        <f t="shared" si="9"/>
        <v>12.392610808043575</v>
      </c>
      <c r="DZ18" s="83" t="s">
        <v>102</v>
      </c>
      <c r="EA18" s="58">
        <v>52.186997601136191</v>
      </c>
      <c r="EB18" s="81">
        <v>71.889665791564283</v>
      </c>
      <c r="EC18" s="81">
        <v>82.583796351026535</v>
      </c>
      <c r="ED18" s="81">
        <v>93.994842799045188</v>
      </c>
      <c r="EE18" s="81">
        <v>95.231897209572878</v>
      </c>
      <c r="EF18" s="81">
        <v>125.11059463280411</v>
      </c>
      <c r="EG18" s="59">
        <v>118.20624971273999</v>
      </c>
      <c r="EI18" s="83" t="s">
        <v>102</v>
      </c>
      <c r="EJ18" s="36">
        <v>36.373640384219335</v>
      </c>
      <c r="EK18" s="8">
        <v>28.441644267586597</v>
      </c>
      <c r="EL18" s="8">
        <v>23.326207131261867</v>
      </c>
      <c r="EM18" s="8">
        <v>15.913711445418304</v>
      </c>
      <c r="EN18" s="8">
        <v>21.694756898770859</v>
      </c>
      <c r="EO18" s="8">
        <v>7.1500611815384625</v>
      </c>
      <c r="EP18" s="49">
        <v>24.392823188571427</v>
      </c>
      <c r="ER18" s="83" t="s">
        <v>102</v>
      </c>
      <c r="ES18" s="31">
        <f t="shared" si="14"/>
        <v>-43.044899608436687</v>
      </c>
      <c r="ET18" s="49">
        <f t="shared" si="15"/>
        <v>14.678883485448477</v>
      </c>
      <c r="EX18" s="83" t="s">
        <v>102</v>
      </c>
      <c r="EY18" s="58">
        <v>72.678740690686894</v>
      </c>
      <c r="EZ18" s="81">
        <v>85.022262011368099</v>
      </c>
      <c r="FA18" s="81">
        <v>91.494438291666214</v>
      </c>
      <c r="FB18" s="81">
        <v>100.37831139757762</v>
      </c>
      <c r="FC18" s="81">
        <v>97.75875526334346</v>
      </c>
      <c r="FD18" s="81">
        <v>118.75046689379487</v>
      </c>
      <c r="FE18" s="59">
        <v>116.61396239698</v>
      </c>
      <c r="FG18" s="83" t="s">
        <v>102</v>
      </c>
      <c r="FH18" s="8">
        <v>16.401932049092832</v>
      </c>
      <c r="FI18" s="8">
        <v>12.633545445476276</v>
      </c>
      <c r="FJ18" s="8">
        <v>12.652638529969092</v>
      </c>
      <c r="FK18" s="8">
        <v>7.4331300376286729</v>
      </c>
      <c r="FL18" s="8">
        <v>8.4006842872039069</v>
      </c>
      <c r="FM18" s="8">
        <v>1.1916768635897437</v>
      </c>
      <c r="FN18" s="49">
        <v>6.0982057971428567</v>
      </c>
      <c r="FP18" s="83" t="s">
        <v>102</v>
      </c>
      <c r="FQ18" s="36">
        <f t="shared" si="10"/>
        <v>-25.080014572656566</v>
      </c>
      <c r="FR18" s="31">
        <f t="shared" si="11"/>
        <v>8.0012477618889246</v>
      </c>
    </row>
    <row r="19" spans="1:174" x14ac:dyDescent="0.3">
      <c r="A19" s="83" t="s">
        <v>103</v>
      </c>
      <c r="B19" s="58">
        <v>25.208202209716209</v>
      </c>
      <c r="C19" s="81">
        <v>48.290337160338979</v>
      </c>
      <c r="D19" s="81">
        <v>69.204057856564759</v>
      </c>
      <c r="E19" s="81">
        <v>91.303882287102212</v>
      </c>
      <c r="F19" s="81">
        <v>107.89846196178418</v>
      </c>
      <c r="G19" s="81">
        <v>119.01284153783615</v>
      </c>
      <c r="H19" s="59">
        <v>129.05532976708699</v>
      </c>
      <c r="J19" s="83" t="s">
        <v>103</v>
      </c>
      <c r="K19" s="36">
        <v>46.984889250708484</v>
      </c>
      <c r="L19" s="8">
        <v>34.945948290108049</v>
      </c>
      <c r="M19" s="8">
        <v>24.816563693244639</v>
      </c>
      <c r="N19" s="8">
        <v>18.881242515406978</v>
      </c>
      <c r="O19" s="8">
        <v>11.344629535586108</v>
      </c>
      <c r="P19" s="8">
        <v>9.3017086826433122</v>
      </c>
      <c r="Q19" s="49">
        <v>6.3742381163461541</v>
      </c>
      <c r="R19" s="83"/>
      <c r="S19" s="83" t="s">
        <v>103</v>
      </c>
      <c r="T19" s="37">
        <v>8.1266692102251042E-2</v>
      </c>
      <c r="U19" s="34">
        <v>0.10110644792064098</v>
      </c>
      <c r="V19" s="34">
        <v>0.18885921404044259</v>
      </c>
      <c r="W19" s="34">
        <v>0.20640976726440291</v>
      </c>
      <c r="X19" s="34">
        <v>0.26707363601678746</v>
      </c>
      <c r="Y19" s="34">
        <v>0.11942006867607784</v>
      </c>
      <c r="Z19" s="35">
        <v>3.5864173979397174E-2</v>
      </c>
      <c r="AB19" s="83" t="s">
        <v>103</v>
      </c>
      <c r="AC19" s="36">
        <f t="shared" si="0"/>
        <v>-82.690259752067973</v>
      </c>
      <c r="AD19" s="31">
        <f t="shared" si="1"/>
        <v>35.640259715122376</v>
      </c>
      <c r="AH19" s="83" t="s">
        <v>103</v>
      </c>
      <c r="AI19" s="58">
        <v>47.856684207495675</v>
      </c>
      <c r="AJ19" s="81">
        <v>69.015270391209043</v>
      </c>
      <c r="AK19" s="81">
        <v>82.798240129396348</v>
      </c>
      <c r="AL19" s="81">
        <v>103.70161521613115</v>
      </c>
      <c r="AM19" s="81">
        <v>117.4892533631418</v>
      </c>
      <c r="AN19" s="81">
        <v>131.1224551776462</v>
      </c>
      <c r="AO19" s="59">
        <v>135.43491831222309</v>
      </c>
      <c r="AQ19" s="83" t="s">
        <v>103</v>
      </c>
      <c r="AR19" s="36">
        <v>31.668327761707911</v>
      </c>
      <c r="AS19" s="8">
        <v>27.17294078398745</v>
      </c>
      <c r="AT19" s="8">
        <v>19.894009168469989</v>
      </c>
      <c r="AU19" s="8">
        <v>14.408803319829737</v>
      </c>
      <c r="AV19" s="8">
        <v>10.941805668420754</v>
      </c>
      <c r="AW19" s="8">
        <v>5.7500760919916702</v>
      </c>
      <c r="AX19" s="49">
        <v>4.2768793130128211</v>
      </c>
      <c r="AZ19" s="83" t="s">
        <v>103</v>
      </c>
      <c r="BA19" s="31">
        <f t="shared" si="2"/>
        <v>-69.632569155646124</v>
      </c>
      <c r="BB19" s="49">
        <f t="shared" si="3"/>
        <v>20.726522093287159</v>
      </c>
      <c r="BF19" s="83" t="s">
        <v>103</v>
      </c>
      <c r="BG19" s="58">
        <v>54.019298775878283</v>
      </c>
      <c r="BH19" s="81">
        <v>74.670494197982094</v>
      </c>
      <c r="BI19" s="81">
        <v>91.997340358216746</v>
      </c>
      <c r="BJ19" s="81">
        <v>110.88180609266674</v>
      </c>
      <c r="BK19" s="81">
        <v>124.2353434497026</v>
      </c>
      <c r="BL19" s="81">
        <v>134.90798558391205</v>
      </c>
      <c r="BM19" s="59">
        <v>143.49356358669553</v>
      </c>
      <c r="BO19" s="83" t="s">
        <v>103</v>
      </c>
      <c r="BP19" s="36">
        <v>31.155809213678442</v>
      </c>
      <c r="BQ19" s="8">
        <v>19.668276897330077</v>
      </c>
      <c r="BR19" s="8">
        <v>18.385070530401713</v>
      </c>
      <c r="BS19" s="8">
        <v>11.140811333803988</v>
      </c>
      <c r="BT19" s="8">
        <v>8.5461383857214557</v>
      </c>
      <c r="BU19" s="8">
        <v>5.7500760919916702</v>
      </c>
      <c r="BV19" s="49">
        <v>5.3529459501282055</v>
      </c>
      <c r="BX19" s="83" t="s">
        <v>103</v>
      </c>
      <c r="BY19" s="31">
        <f t="shared" si="4"/>
        <v>-70.216044673824314</v>
      </c>
      <c r="BZ19" s="49">
        <f t="shared" si="5"/>
        <v>22.609670827956986</v>
      </c>
      <c r="CD19" s="83" t="s">
        <v>103</v>
      </c>
      <c r="CE19" s="58">
        <v>46.118738309472349</v>
      </c>
      <c r="CF19" s="81">
        <v>69.272763217211718</v>
      </c>
      <c r="CG19" s="81">
        <v>88.655077533912092</v>
      </c>
      <c r="CH19" s="81">
        <v>106.33487977375405</v>
      </c>
      <c r="CI19" s="81">
        <v>122.72861260553751</v>
      </c>
      <c r="CJ19" s="81">
        <v>136.21757574457357</v>
      </c>
      <c r="CK19" s="59">
        <v>141.17239088729681</v>
      </c>
      <c r="CM19" s="83" t="s">
        <v>103</v>
      </c>
      <c r="CN19" s="36">
        <v>33.776363364300018</v>
      </c>
      <c r="CO19" s="8">
        <v>23.94040986521436</v>
      </c>
      <c r="CP19" s="8">
        <v>15.246793768526713</v>
      </c>
      <c r="CQ19" s="8">
        <v>11.104475863766613</v>
      </c>
      <c r="CR19" s="8">
        <v>6.8996194863050544</v>
      </c>
      <c r="CS19" s="8">
        <v>2.2738379035423808</v>
      </c>
      <c r="CT19" s="49">
        <v>2.1247460387820514</v>
      </c>
      <c r="CV19" s="83" t="s">
        <v>103</v>
      </c>
      <c r="CW19" s="31">
        <f t="shared" si="12"/>
        <v>-76.609874296065158</v>
      </c>
      <c r="CX19" s="49">
        <f t="shared" si="13"/>
        <v>26.876743877994961</v>
      </c>
      <c r="DB19" s="83" t="s">
        <v>103</v>
      </c>
      <c r="DC19" s="58">
        <v>25.635501783231568</v>
      </c>
      <c r="DD19" s="81">
        <v>46.582485687996616</v>
      </c>
      <c r="DE19" s="81">
        <v>66.646592383106821</v>
      </c>
      <c r="DF19" s="81">
        <v>89.505754779714536</v>
      </c>
      <c r="DG19" s="81">
        <v>107.61752966747254</v>
      </c>
      <c r="DH19" s="81">
        <v>117.33658238520972</v>
      </c>
      <c r="DI19" s="59">
        <v>129.55955788296092</v>
      </c>
      <c r="DK19" s="83" t="s">
        <v>103</v>
      </c>
      <c r="DL19" s="36">
        <v>51.846692484753447</v>
      </c>
      <c r="DM19" s="8">
        <v>40.018364351153714</v>
      </c>
      <c r="DN19" s="8">
        <v>29.440587252424198</v>
      </c>
      <c r="DO19" s="8">
        <v>19.122637091694351</v>
      </c>
      <c r="DP19" s="8">
        <v>14.180786919482633</v>
      </c>
      <c r="DQ19" s="8">
        <v>11.550415118784908</v>
      </c>
      <c r="DR19" s="49">
        <v>8.5263713905769229</v>
      </c>
      <c r="DT19" s="83" t="s">
        <v>103</v>
      </c>
      <c r="DU19" s="31">
        <f t="shared" si="8"/>
        <v>-81.982027884240978</v>
      </c>
      <c r="DV19" s="49">
        <f t="shared" si="9"/>
        <v>37.665905565270812</v>
      </c>
      <c r="DZ19" s="83" t="s">
        <v>103</v>
      </c>
      <c r="EA19" s="58">
        <v>23.842888427761586</v>
      </c>
      <c r="EB19" s="81">
        <v>49.096748192774449</v>
      </c>
      <c r="EC19" s="81">
        <v>73.29303319692886</v>
      </c>
      <c r="ED19" s="81">
        <v>93.108790762316431</v>
      </c>
      <c r="EE19" s="81">
        <v>109.15064445578561</v>
      </c>
      <c r="EF19" s="81">
        <v>120.47262239587408</v>
      </c>
      <c r="EG19" s="59">
        <v>130.27801255983366</v>
      </c>
      <c r="EI19" s="83" t="s">
        <v>103</v>
      </c>
      <c r="EJ19" s="36">
        <v>54.709776735624409</v>
      </c>
      <c r="EK19" s="8">
        <v>41.887274156939704</v>
      </c>
      <c r="EL19" s="8">
        <v>31.032917474125412</v>
      </c>
      <c r="EM19" s="8">
        <v>23.306918198857979</v>
      </c>
      <c r="EN19" s="8">
        <v>17.992090090853306</v>
      </c>
      <c r="EO19" s="8">
        <v>14.005478623400295</v>
      </c>
      <c r="EP19" s="49">
        <v>11.645022360128207</v>
      </c>
      <c r="ER19" s="83" t="s">
        <v>103</v>
      </c>
      <c r="ES19" s="31">
        <f t="shared" si="14"/>
        <v>-85.307756028024016</v>
      </c>
      <c r="ET19" s="49">
        <f t="shared" si="15"/>
        <v>36.717686644771106</v>
      </c>
      <c r="EX19" s="83" t="s">
        <v>103</v>
      </c>
      <c r="EY19" s="58">
        <v>46.030429335545882</v>
      </c>
      <c r="EZ19" s="81">
        <v>63.60623606054272</v>
      </c>
      <c r="FA19" s="81">
        <v>78.371726695757474</v>
      </c>
      <c r="FB19" s="81">
        <v>89.921655439702349</v>
      </c>
      <c r="FC19" s="81">
        <v>105.20267148453502</v>
      </c>
      <c r="FD19" s="81">
        <v>114.30774108091389</v>
      </c>
      <c r="FE19" s="59">
        <v>121.44019285254917</v>
      </c>
      <c r="FG19" s="83" t="s">
        <v>103</v>
      </c>
      <c r="FH19" s="8">
        <v>37.68838157264311</v>
      </c>
      <c r="FI19" s="8">
        <v>27.085866793447195</v>
      </c>
      <c r="FJ19" s="8">
        <v>22.701187344564257</v>
      </c>
      <c r="FK19" s="8">
        <v>17.022756845182727</v>
      </c>
      <c r="FL19" s="8">
        <v>9.9289936469147353</v>
      </c>
      <c r="FM19" s="8">
        <v>8.3307969336109746</v>
      </c>
      <c r="FN19" s="49">
        <v>2.1521332742307693</v>
      </c>
      <c r="FP19" s="83" t="s">
        <v>103</v>
      </c>
      <c r="FQ19" s="36">
        <f t="shared" si="10"/>
        <v>-59.172242148989135</v>
      </c>
      <c r="FR19" s="31">
        <f t="shared" si="11"/>
        <v>27.759387925728376</v>
      </c>
    </row>
    <row r="20" spans="1:174" x14ac:dyDescent="0.3">
      <c r="A20" s="83" t="s">
        <v>28</v>
      </c>
      <c r="B20" s="58">
        <v>46.194456247939925</v>
      </c>
      <c r="C20" s="81">
        <v>66.837647557709474</v>
      </c>
      <c r="D20" s="81">
        <v>82.1324047169484</v>
      </c>
      <c r="E20" s="81">
        <v>95.339630895626428</v>
      </c>
      <c r="F20" s="81">
        <v>95.676073340068115</v>
      </c>
      <c r="G20" s="81">
        <v>100.67200701080579</v>
      </c>
      <c r="H20" s="59">
        <v>112.16925872547799</v>
      </c>
      <c r="J20" s="83" t="s">
        <v>28</v>
      </c>
      <c r="K20" s="36">
        <v>31.712311287040627</v>
      </c>
      <c r="L20" s="8">
        <v>19.151721751816819</v>
      </c>
      <c r="M20" s="8">
        <v>13.40642382195105</v>
      </c>
      <c r="N20" s="8">
        <v>9.3896227112752246</v>
      </c>
      <c r="O20" s="8">
        <v>9.4190656726930904</v>
      </c>
      <c r="P20" s="8">
        <v>6.6474117014285721</v>
      </c>
      <c r="Q20" s="49">
        <v>0</v>
      </c>
      <c r="R20" s="83"/>
      <c r="S20" s="83" t="s">
        <v>28</v>
      </c>
      <c r="T20" s="37">
        <v>0.1761736496718829</v>
      </c>
      <c r="U20" s="34">
        <v>0.31448763250883394</v>
      </c>
      <c r="V20" s="34">
        <v>0.26653205451792022</v>
      </c>
      <c r="W20" s="34">
        <v>0.14790509843513377</v>
      </c>
      <c r="X20" s="34">
        <v>6.5623422513881882E-2</v>
      </c>
      <c r="Y20" s="34">
        <v>2.3725391216557295E-2</v>
      </c>
      <c r="Z20" s="35">
        <v>5.552751135790005E-3</v>
      </c>
      <c r="AB20" s="83" t="s">
        <v>28</v>
      </c>
      <c r="AC20" s="36">
        <f t="shared" si="0"/>
        <v>-49.481617092128189</v>
      </c>
      <c r="AD20" s="31">
        <f t="shared" si="1"/>
        <v>22.293245614347537</v>
      </c>
      <c r="AH20" s="83" t="s">
        <v>28</v>
      </c>
      <c r="AI20" s="58">
        <v>53.578907138091935</v>
      </c>
      <c r="AJ20" s="81">
        <v>72.720566268320141</v>
      </c>
      <c r="AK20" s="81">
        <v>89.627533964385051</v>
      </c>
      <c r="AL20" s="81">
        <v>98.41892418982907</v>
      </c>
      <c r="AM20" s="81">
        <v>106.28076520586507</v>
      </c>
      <c r="AN20" s="81">
        <v>106.17191894900084</v>
      </c>
      <c r="AO20" s="59">
        <v>126.91689057761</v>
      </c>
      <c r="AQ20" s="83" t="s">
        <v>28</v>
      </c>
      <c r="AR20" s="36">
        <v>29.780685825905589</v>
      </c>
      <c r="AS20" s="8">
        <v>18.317787458778799</v>
      </c>
      <c r="AT20" s="8">
        <v>11.955162985480257</v>
      </c>
      <c r="AU20" s="8">
        <v>8.9929158730107623</v>
      </c>
      <c r="AV20" s="8">
        <v>6.1716927257215453</v>
      </c>
      <c r="AW20" s="8">
        <v>4.9439518534415585</v>
      </c>
      <c r="AX20" s="49">
        <v>0</v>
      </c>
      <c r="AZ20" s="83" t="s">
        <v>28</v>
      </c>
      <c r="BA20" s="31">
        <f t="shared" si="2"/>
        <v>-52.701858067773131</v>
      </c>
      <c r="BB20" s="49">
        <f t="shared" si="3"/>
        <v>23.608993100184044</v>
      </c>
      <c r="BF20" s="83" t="s">
        <v>28</v>
      </c>
      <c r="BG20" s="58">
        <v>72.027720647682344</v>
      </c>
      <c r="BH20" s="81">
        <v>89.479160822723003</v>
      </c>
      <c r="BI20" s="81">
        <v>101.18670034402992</v>
      </c>
      <c r="BJ20" s="81">
        <v>112.18583390635557</v>
      </c>
      <c r="BK20" s="81">
        <v>120.04696752330231</v>
      </c>
      <c r="BL20" s="81">
        <v>116.13612205239474</v>
      </c>
      <c r="BM20" s="59">
        <v>138.15959618763566</v>
      </c>
      <c r="BO20" s="83" t="s">
        <v>28</v>
      </c>
      <c r="BP20" s="36">
        <v>21.38077632671407</v>
      </c>
      <c r="BQ20" s="8">
        <v>14.194882686512454</v>
      </c>
      <c r="BR20" s="8">
        <v>9.1316544941641649</v>
      </c>
      <c r="BS20" s="8">
        <v>8.1051120592057462</v>
      </c>
      <c r="BT20" s="8">
        <v>5.5199726343597559</v>
      </c>
      <c r="BU20" s="8">
        <v>3.323705850714286</v>
      </c>
      <c r="BV20" s="49">
        <v>0</v>
      </c>
      <c r="BX20" s="83" t="s">
        <v>28</v>
      </c>
      <c r="BY20" s="31">
        <f t="shared" si="4"/>
        <v>-48.01924687561997</v>
      </c>
      <c r="BZ20" s="49">
        <f t="shared" si="5"/>
        <v>15.860803692354313</v>
      </c>
      <c r="CD20" s="83" t="s">
        <v>28</v>
      </c>
      <c r="CE20" s="58">
        <v>62.672221173993627</v>
      </c>
      <c r="CF20" s="81">
        <v>80.204620657315331</v>
      </c>
      <c r="CG20" s="81">
        <v>96.971362716717138</v>
      </c>
      <c r="CH20" s="81">
        <v>107.57162934207723</v>
      </c>
      <c r="CI20" s="81">
        <v>112.80662656284794</v>
      </c>
      <c r="CJ20" s="81">
        <v>111.02947424142792</v>
      </c>
      <c r="CK20" s="59">
        <v>113.99650913953667</v>
      </c>
      <c r="CM20" s="83" t="s">
        <v>28</v>
      </c>
      <c r="CN20" s="36">
        <v>21.524550115669239</v>
      </c>
      <c r="CO20" s="8">
        <v>12.62007074812699</v>
      </c>
      <c r="CP20" s="8">
        <v>8.5615936358069735</v>
      </c>
      <c r="CQ20" s="8">
        <v>5.0819450493220266</v>
      </c>
      <c r="CR20" s="8">
        <v>2.2725996873882117</v>
      </c>
      <c r="CS20" s="8">
        <v>3.323705850714286</v>
      </c>
      <c r="CT20" s="49">
        <v>0</v>
      </c>
      <c r="CV20" s="83" t="s">
        <v>28</v>
      </c>
      <c r="CW20" s="31">
        <f t="shared" si="12"/>
        <v>-50.134405388854312</v>
      </c>
      <c r="CX20" s="49">
        <f t="shared" si="13"/>
        <v>19.251950428281027</v>
      </c>
      <c r="DB20" s="83" t="s">
        <v>28</v>
      </c>
      <c r="DC20" s="58">
        <v>50.639993631209109</v>
      </c>
      <c r="DD20" s="81">
        <v>69.706606881080432</v>
      </c>
      <c r="DE20" s="81">
        <v>83.19139981192302</v>
      </c>
      <c r="DF20" s="81">
        <v>98.644490159718259</v>
      </c>
      <c r="DG20" s="81">
        <v>94.899690428398586</v>
      </c>
      <c r="DH20" s="81">
        <v>106.53274342192604</v>
      </c>
      <c r="DI20" s="59">
        <v>100.32358956269699</v>
      </c>
      <c r="DK20" s="83" t="s">
        <v>28</v>
      </c>
      <c r="DL20" s="36">
        <v>33.252637904071371</v>
      </c>
      <c r="DM20" s="8">
        <v>21.229723291015169</v>
      </c>
      <c r="DN20" s="8">
        <v>16.452689111168322</v>
      </c>
      <c r="DO20" s="8">
        <v>10.901206216217085</v>
      </c>
      <c r="DP20" s="8">
        <v>12.343385451443091</v>
      </c>
      <c r="DQ20" s="8">
        <v>9.887903706883117</v>
      </c>
      <c r="DR20" s="49">
        <v>8.3789385983333329</v>
      </c>
      <c r="DT20" s="83" t="s">
        <v>28</v>
      </c>
      <c r="DU20" s="31">
        <f t="shared" si="8"/>
        <v>-44.259696797189477</v>
      </c>
      <c r="DV20" s="49">
        <f t="shared" si="9"/>
        <v>20.90925245262828</v>
      </c>
      <c r="DZ20" s="83" t="s">
        <v>28</v>
      </c>
      <c r="EA20" s="58">
        <v>51.0456189949115</v>
      </c>
      <c r="EB20" s="81">
        <v>71.695360276992304</v>
      </c>
      <c r="EC20" s="81">
        <v>84.380136775922821</v>
      </c>
      <c r="ED20" s="81">
        <v>97.074473082371199</v>
      </c>
      <c r="EE20" s="81">
        <v>91.02661630073284</v>
      </c>
      <c r="EF20" s="81">
        <v>98.821871495955065</v>
      </c>
      <c r="EG20" s="59">
        <v>99.838026560246661</v>
      </c>
      <c r="EI20" s="83" t="s">
        <v>28</v>
      </c>
      <c r="EJ20" s="36">
        <v>39.512838140382513</v>
      </c>
      <c r="EK20" s="8">
        <v>26.140034032474244</v>
      </c>
      <c r="EL20" s="8">
        <v>19.314590309926114</v>
      </c>
      <c r="EM20" s="8">
        <v>14.717786902629731</v>
      </c>
      <c r="EN20" s="8">
        <v>21.107924155315043</v>
      </c>
      <c r="EO20" s="8">
        <v>14.748641715064936</v>
      </c>
      <c r="EP20" s="49">
        <v>18.324212280333331</v>
      </c>
      <c r="ER20" s="83" t="s">
        <v>28</v>
      </c>
      <c r="ES20" s="31">
        <f t="shared" si="14"/>
        <v>-39.98099730582134</v>
      </c>
      <c r="ET20" s="49">
        <f t="shared" si="15"/>
        <v>18.40491398506747</v>
      </c>
      <c r="EX20" s="83" t="s">
        <v>28</v>
      </c>
      <c r="EY20" s="58">
        <v>57.859884569832722</v>
      </c>
      <c r="EZ20" s="81">
        <v>74.221218286331634</v>
      </c>
      <c r="FA20" s="81">
        <v>86.30995714933934</v>
      </c>
      <c r="FB20" s="81">
        <v>96.572955326465234</v>
      </c>
      <c r="FC20" s="81">
        <v>93.114454653521975</v>
      </c>
      <c r="FD20" s="81">
        <v>98.508890934625327</v>
      </c>
      <c r="FE20" s="59">
        <v>119.61754971224499</v>
      </c>
      <c r="FG20" s="83" t="s">
        <v>28</v>
      </c>
      <c r="FH20" s="8">
        <v>24.184178248234247</v>
      </c>
      <c r="FI20" s="8">
        <v>14.062727831069488</v>
      </c>
      <c r="FJ20" s="8">
        <v>12.783687509176863</v>
      </c>
      <c r="FK20" s="8">
        <v>5.8001148777349609</v>
      </c>
      <c r="FL20" s="8">
        <v>9.4190656726930904</v>
      </c>
      <c r="FM20" s="8">
        <v>6.6474117014285721</v>
      </c>
      <c r="FN20" s="49">
        <v>0</v>
      </c>
      <c r="FP20" s="83" t="s">
        <v>28</v>
      </c>
      <c r="FQ20" s="36">
        <f t="shared" si="10"/>
        <v>-35.254570083689252</v>
      </c>
      <c r="FR20" s="31">
        <f t="shared" si="11"/>
        <v>14.765112575541156</v>
      </c>
    </row>
    <row r="21" spans="1:174" x14ac:dyDescent="0.3">
      <c r="A21" s="83" t="s">
        <v>104</v>
      </c>
      <c r="B21" s="58">
        <v>44.426559758648146</v>
      </c>
      <c r="C21" s="81">
        <v>73.42524758219102</v>
      </c>
      <c r="D21" s="81">
        <v>92.921663741566789</v>
      </c>
      <c r="E21" s="81">
        <v>106.92190426124263</v>
      </c>
      <c r="F21" s="81">
        <v>115.38243671509773</v>
      </c>
      <c r="G21" s="81">
        <v>121.7710845896831</v>
      </c>
      <c r="H21" s="59">
        <v>112.63034234534248</v>
      </c>
      <c r="J21" s="83" t="s">
        <v>104</v>
      </c>
      <c r="K21" s="36">
        <v>36.76959613187055</v>
      </c>
      <c r="L21" s="8">
        <v>23.632905337909733</v>
      </c>
      <c r="M21" s="8">
        <v>15.806676982854146</v>
      </c>
      <c r="N21" s="8">
        <v>11.500357896621399</v>
      </c>
      <c r="O21" s="8">
        <v>7.808648776678889</v>
      </c>
      <c r="P21" s="8">
        <v>5.5835624434034283</v>
      </c>
      <c r="Q21" s="49">
        <v>10.38568227938619</v>
      </c>
      <c r="R21" s="83"/>
      <c r="S21" s="83" t="s">
        <v>104</v>
      </c>
      <c r="T21" s="37">
        <v>0.1229306093694963</v>
      </c>
      <c r="U21" s="34">
        <v>0.14617823177175063</v>
      </c>
      <c r="V21" s="34">
        <v>0.2138076787601268</v>
      </c>
      <c r="W21" s="34">
        <v>0.20464952448045087</v>
      </c>
      <c r="X21" s="34">
        <v>0.19795702712222613</v>
      </c>
      <c r="Y21" s="34">
        <v>0.1003874603733709</v>
      </c>
      <c r="Z21" s="35">
        <v>1.4089468122578372E-2</v>
      </c>
      <c r="AB21" s="83" t="s">
        <v>104</v>
      </c>
      <c r="AC21" s="36">
        <f t="shared" si="0"/>
        <v>-70.955876956449572</v>
      </c>
      <c r="AD21" s="31">
        <f t="shared" si="1"/>
        <v>28.96094735519166</v>
      </c>
      <c r="AH21" s="83" t="s">
        <v>104</v>
      </c>
      <c r="AI21" s="58">
        <v>59.07494745287616</v>
      </c>
      <c r="AJ21" s="81">
        <v>86.154936748312252</v>
      </c>
      <c r="AK21" s="81">
        <v>105.2483997193746</v>
      </c>
      <c r="AL21" s="81">
        <v>117.96143822363443</v>
      </c>
      <c r="AM21" s="81">
        <v>124.63153451234493</v>
      </c>
      <c r="AN21" s="81">
        <v>128.63032103625125</v>
      </c>
      <c r="AO21" s="59">
        <v>119.47013336773483</v>
      </c>
      <c r="AQ21" s="83" t="s">
        <v>104</v>
      </c>
      <c r="AR21" s="36">
        <v>30.15421648467742</v>
      </c>
      <c r="AS21" s="8">
        <v>21.971198010538838</v>
      </c>
      <c r="AT21" s="8">
        <v>13.791418917712134</v>
      </c>
      <c r="AU21" s="8">
        <v>9.0771987111213868</v>
      </c>
      <c r="AV21" s="8">
        <v>6.5648697192705896</v>
      </c>
      <c r="AW21" s="8">
        <v>5.2475575648823005</v>
      </c>
      <c r="AX21" s="49">
        <v>12.339299050255754</v>
      </c>
      <c r="AZ21" s="83" t="s">
        <v>104</v>
      </c>
      <c r="BA21" s="31">
        <f t="shared" si="2"/>
        <v>-65.556587059468768</v>
      </c>
      <c r="BB21" s="49">
        <f t="shared" si="3"/>
        <v>23.58934676540683</v>
      </c>
      <c r="BF21" s="83" t="s">
        <v>104</v>
      </c>
      <c r="BG21" s="58">
        <v>71.15598214858953</v>
      </c>
      <c r="BH21" s="81">
        <v>99.436089896870129</v>
      </c>
      <c r="BI21" s="81">
        <v>114.12309856148379</v>
      </c>
      <c r="BJ21" s="81">
        <v>127.4263130885917</v>
      </c>
      <c r="BK21" s="81">
        <v>131.58568367718209</v>
      </c>
      <c r="BL21" s="81">
        <v>136.77378072008014</v>
      </c>
      <c r="BM21" s="59">
        <v>131.6174210527312</v>
      </c>
      <c r="BO21" s="83" t="s">
        <v>104</v>
      </c>
      <c r="BP21" s="36">
        <v>21.930339261583576</v>
      </c>
      <c r="BQ21" s="8">
        <v>14.165259091307128</v>
      </c>
      <c r="BR21" s="8">
        <v>10.523020720360249</v>
      </c>
      <c r="BS21" s="8">
        <v>8.295207607964473</v>
      </c>
      <c r="BT21" s="8">
        <v>6.4045242510816198</v>
      </c>
      <c r="BU21" s="8">
        <v>5.3068388183295578</v>
      </c>
      <c r="BV21" s="49">
        <v>8.4320655085166241</v>
      </c>
      <c r="BX21" s="83" t="s">
        <v>104</v>
      </c>
      <c r="BY21" s="31">
        <f t="shared" si="4"/>
        <v>-60.42970152859256</v>
      </c>
      <c r="BZ21" s="49">
        <f t="shared" si="5"/>
        <v>15.525815010501956</v>
      </c>
      <c r="CD21" s="83" t="s">
        <v>104</v>
      </c>
      <c r="CE21" s="58">
        <v>66.386100409523166</v>
      </c>
      <c r="CF21" s="81">
        <v>90.003249112152943</v>
      </c>
      <c r="CG21" s="81">
        <v>110.92016754882604</v>
      </c>
      <c r="CH21" s="81">
        <v>123.68322206815182</v>
      </c>
      <c r="CI21" s="81">
        <v>131.66011766761568</v>
      </c>
      <c r="CJ21" s="81">
        <v>132.40045354279727</v>
      </c>
      <c r="CK21" s="59">
        <v>125.59580751134237</v>
      </c>
      <c r="CM21" s="83" t="s">
        <v>104</v>
      </c>
      <c r="CN21" s="36">
        <v>23.085718904765397</v>
      </c>
      <c r="CO21" s="8">
        <v>17.450589108871856</v>
      </c>
      <c r="CP21" s="8">
        <v>9.0377317532343682</v>
      </c>
      <c r="CQ21" s="8">
        <v>5.8895661042748779</v>
      </c>
      <c r="CR21" s="8">
        <v>3.8967393395841006</v>
      </c>
      <c r="CS21" s="8">
        <v>1.7985868995001479</v>
      </c>
      <c r="CT21" s="49">
        <v>3.9072335417391302</v>
      </c>
      <c r="CV21" s="83" t="s">
        <v>104</v>
      </c>
      <c r="CW21" s="31">
        <f t="shared" si="12"/>
        <v>-65.274017258092513</v>
      </c>
      <c r="CX21" s="49">
        <f t="shared" si="13"/>
        <v>19.188979565181295</v>
      </c>
      <c r="DB21" s="83" t="s">
        <v>104</v>
      </c>
      <c r="DC21" s="58">
        <v>44.266321449621323</v>
      </c>
      <c r="DD21" s="81">
        <v>71.212911152455675</v>
      </c>
      <c r="DE21" s="81">
        <v>89.414050743713446</v>
      </c>
      <c r="DF21" s="81">
        <v>103.52904784998147</v>
      </c>
      <c r="DG21" s="81">
        <v>114.2161549426484</v>
      </c>
      <c r="DH21" s="81">
        <v>120.35805687179455</v>
      </c>
      <c r="DI21" s="59">
        <v>117.60781900700435</v>
      </c>
      <c r="DK21" s="83" t="s">
        <v>104</v>
      </c>
      <c r="DL21" s="36">
        <v>38.899203025481775</v>
      </c>
      <c r="DM21" s="8">
        <v>28.406687456968356</v>
      </c>
      <c r="DN21" s="8">
        <v>19.025438469689345</v>
      </c>
      <c r="DO21" s="8">
        <v>13.960331232939145</v>
      </c>
      <c r="DP21" s="8">
        <v>8.8667988700470701</v>
      </c>
      <c r="DQ21" s="8">
        <v>7.2635868360090603</v>
      </c>
      <c r="DR21" s="49">
        <v>14.292915821125318</v>
      </c>
      <c r="DT21" s="83" t="s">
        <v>104</v>
      </c>
      <c r="DU21" s="31">
        <f t="shared" si="8"/>
        <v>-69.949833493027086</v>
      </c>
      <c r="DV21" s="49">
        <f t="shared" si="9"/>
        <v>30.032404155434705</v>
      </c>
      <c r="DZ21" s="83" t="s">
        <v>104</v>
      </c>
      <c r="EA21" s="58">
        <v>44.083660775991959</v>
      </c>
      <c r="EB21" s="81">
        <v>79.11647480209183</v>
      </c>
      <c r="EC21" s="81">
        <v>96.789505716964186</v>
      </c>
      <c r="ED21" s="81">
        <v>108.74807988878986</v>
      </c>
      <c r="EE21" s="81">
        <v>117.17672061777374</v>
      </c>
      <c r="EF21" s="81">
        <v>122.36103463378564</v>
      </c>
      <c r="EG21" s="59">
        <v>113.67954857635404</v>
      </c>
      <c r="EI21" s="83" t="s">
        <v>104</v>
      </c>
      <c r="EJ21" s="36">
        <v>42.659892306378296</v>
      </c>
      <c r="EK21" s="8">
        <v>28.309601505445457</v>
      </c>
      <c r="EL21" s="8">
        <v>23.226244355079992</v>
      </c>
      <c r="EM21" s="8">
        <v>19.031092083239376</v>
      </c>
      <c r="EN21" s="8">
        <v>15.45695208516881</v>
      </c>
      <c r="EO21" s="8">
        <v>12.629706907785877</v>
      </c>
      <c r="EP21" s="49">
        <v>16.246532591994885</v>
      </c>
      <c r="ER21" s="83" t="s">
        <v>104</v>
      </c>
      <c r="ES21" s="31">
        <f t="shared" si="14"/>
        <v>-73.093059841781781</v>
      </c>
      <c r="ET21" s="49">
        <f t="shared" si="15"/>
        <v>27.202940221209488</v>
      </c>
      <c r="EX21" s="83" t="s">
        <v>104</v>
      </c>
      <c r="EY21" s="58">
        <v>63.119410582785136</v>
      </c>
      <c r="EZ21" s="81">
        <v>78.344535370556017</v>
      </c>
      <c r="FA21" s="81">
        <v>91.95827948820407</v>
      </c>
      <c r="FB21" s="81">
        <v>104.9060220950128</v>
      </c>
      <c r="FC21" s="81">
        <v>110.6752939872185</v>
      </c>
      <c r="FD21" s="81">
        <v>119.13375489143053</v>
      </c>
      <c r="FE21" s="59">
        <v>116.16955270944466</v>
      </c>
      <c r="FG21" s="83" t="s">
        <v>104</v>
      </c>
      <c r="FH21" s="8">
        <v>25.192977937829912</v>
      </c>
      <c r="FI21" s="8">
        <v>21.010009020997028</v>
      </c>
      <c r="FJ21" s="8">
        <v>15.498166907975746</v>
      </c>
      <c r="FK21" s="8">
        <v>9.5225260953279971</v>
      </c>
      <c r="FL21" s="8">
        <v>9.3933455671460475</v>
      </c>
      <c r="FM21" s="8">
        <v>4.6644696880109331</v>
      </c>
      <c r="FN21" s="49">
        <v>10.385682279386188</v>
      </c>
      <c r="FP21" s="83" t="s">
        <v>104</v>
      </c>
      <c r="FQ21" s="36">
        <f t="shared" si="10"/>
        <v>-47.555883404433359</v>
      </c>
      <c r="FR21" s="31">
        <f t="shared" si="11"/>
        <v>15.799632370683865</v>
      </c>
    </row>
    <row r="22" spans="1:174" x14ac:dyDescent="0.3">
      <c r="A22" s="83" t="s">
        <v>26</v>
      </c>
      <c r="B22" s="58">
        <v>24.828947367540735</v>
      </c>
      <c r="C22" s="81">
        <v>52.061375815567949</v>
      </c>
      <c r="D22" s="81">
        <v>78.540270429827743</v>
      </c>
      <c r="E22" s="81">
        <v>100.29336507168975</v>
      </c>
      <c r="F22" s="81">
        <v>116.85081469661128</v>
      </c>
      <c r="G22" s="81">
        <v>120.0810186067866</v>
      </c>
      <c r="H22" s="59">
        <v>117.07378009310682</v>
      </c>
      <c r="J22" s="83" t="s">
        <v>26</v>
      </c>
      <c r="K22" s="36">
        <v>47.609809442572391</v>
      </c>
      <c r="L22" s="8">
        <v>31.326124740365685</v>
      </c>
      <c r="M22" s="8">
        <v>21.79543313541221</v>
      </c>
      <c r="N22" s="8">
        <v>13.802084167298558</v>
      </c>
      <c r="O22" s="8">
        <v>7.4536555566749403</v>
      </c>
      <c r="P22" s="8">
        <v>7.1127353499119339</v>
      </c>
      <c r="Q22" s="49">
        <v>5.875540550454545</v>
      </c>
      <c r="R22" s="83"/>
      <c r="S22" s="83" t="s">
        <v>26</v>
      </c>
      <c r="T22" s="37">
        <v>0.14494132572153504</v>
      </c>
      <c r="U22" s="34">
        <v>9.800190294957184E-2</v>
      </c>
      <c r="V22" s="34">
        <v>0.12305740564541706</v>
      </c>
      <c r="W22" s="34">
        <v>0.17633999365683475</v>
      </c>
      <c r="X22" s="34">
        <v>0.2756105296542975</v>
      </c>
      <c r="Y22" s="34">
        <v>0.15509039010466222</v>
      </c>
      <c r="Z22" s="35">
        <v>2.6958452267681572E-2</v>
      </c>
      <c r="AB22" s="83" t="s">
        <v>26</v>
      </c>
      <c r="AC22" s="36">
        <f t="shared" si="0"/>
        <v>-92.021867329070545</v>
      </c>
      <c r="AD22" s="31">
        <f t="shared" si="1"/>
        <v>40.156153885897453</v>
      </c>
      <c r="AH22" s="83" t="s">
        <v>26</v>
      </c>
      <c r="AI22" s="58">
        <v>41.794739731818595</v>
      </c>
      <c r="AJ22" s="81">
        <v>68.662173670237451</v>
      </c>
      <c r="AK22" s="81">
        <v>94.113342871715147</v>
      </c>
      <c r="AL22" s="81">
        <v>112.19827147179311</v>
      </c>
      <c r="AM22" s="81">
        <v>126.10289305050333</v>
      </c>
      <c r="AN22" s="81">
        <v>128.10444919501077</v>
      </c>
      <c r="AO22" s="59">
        <v>122.6569182859741</v>
      </c>
      <c r="AQ22" s="83" t="s">
        <v>26</v>
      </c>
      <c r="AR22" s="36">
        <v>42.336920116377101</v>
      </c>
      <c r="AS22" s="8">
        <v>24.341062430387904</v>
      </c>
      <c r="AT22" s="8">
        <v>17.109549212278164</v>
      </c>
      <c r="AU22" s="8">
        <v>9.9256146848636195</v>
      </c>
      <c r="AV22" s="8">
        <v>5.1972153063811186</v>
      </c>
      <c r="AW22" s="8">
        <v>5.398243800519789</v>
      </c>
      <c r="AX22" s="49">
        <v>5.8755405504545459</v>
      </c>
      <c r="AZ22" s="83" t="s">
        <v>26</v>
      </c>
      <c r="BA22" s="31">
        <f t="shared" si="2"/>
        <v>-84.308153318684731</v>
      </c>
      <c r="BB22" s="49">
        <f t="shared" si="3"/>
        <v>37.139704809995983</v>
      </c>
      <c r="BF22" s="83" t="s">
        <v>26</v>
      </c>
      <c r="BG22" s="58">
        <v>55.006938617452604</v>
      </c>
      <c r="BH22" s="81">
        <v>80.446347785370847</v>
      </c>
      <c r="BI22" s="81">
        <v>102.9310162067856</v>
      </c>
      <c r="BJ22" s="81">
        <v>124.90275767853458</v>
      </c>
      <c r="BK22" s="81">
        <v>137.06253619616743</v>
      </c>
      <c r="BL22" s="81">
        <v>142.25889332603546</v>
      </c>
      <c r="BM22" s="59">
        <v>139.49118787863546</v>
      </c>
      <c r="BO22" s="83" t="s">
        <v>26</v>
      </c>
      <c r="BP22" s="36">
        <v>29.793296630164981</v>
      </c>
      <c r="BQ22" s="8">
        <v>18.119874677652085</v>
      </c>
      <c r="BR22" s="8">
        <v>14.233602858489618</v>
      </c>
      <c r="BS22" s="8">
        <v>7.8864006368118558</v>
      </c>
      <c r="BT22" s="8">
        <v>4.7001361284694774</v>
      </c>
      <c r="BU22" s="8">
        <v>3.7285038527710292</v>
      </c>
      <c r="BV22" s="49">
        <v>1.6056045581818181</v>
      </c>
      <c r="BX22" s="83" t="s">
        <v>26</v>
      </c>
      <c r="BY22" s="31">
        <f t="shared" si="4"/>
        <v>-82.055597578714824</v>
      </c>
      <c r="BZ22" s="49">
        <f t="shared" si="5"/>
        <v>25.093160501695504</v>
      </c>
      <c r="CD22" s="83" t="s">
        <v>26</v>
      </c>
      <c r="CE22" s="58">
        <v>43.383949312918531</v>
      </c>
      <c r="CF22" s="81">
        <v>68.90773664177577</v>
      </c>
      <c r="CG22" s="81">
        <v>98.760124571707351</v>
      </c>
      <c r="CH22" s="81">
        <v>119.39556073606181</v>
      </c>
      <c r="CI22" s="81">
        <v>131.92059336239197</v>
      </c>
      <c r="CJ22" s="81">
        <v>136.46443327957962</v>
      </c>
      <c r="CK22" s="59">
        <v>132.25133073923729</v>
      </c>
      <c r="CM22" s="83" t="s">
        <v>26</v>
      </c>
      <c r="CN22" s="36">
        <v>38.525891511063975</v>
      </c>
      <c r="CO22" s="8">
        <v>21.884250122918665</v>
      </c>
      <c r="CP22" s="8">
        <v>13.042069663429828</v>
      </c>
      <c r="CQ22" s="8">
        <v>5.5193224396244416</v>
      </c>
      <c r="CR22" s="8">
        <v>2.5807338544271539</v>
      </c>
      <c r="CS22" s="8">
        <v>2.1924620433414312</v>
      </c>
      <c r="CT22" s="49">
        <v>0</v>
      </c>
      <c r="CV22" s="83" t="s">
        <v>26</v>
      </c>
      <c r="CW22" s="31">
        <f t="shared" si="12"/>
        <v>-88.536644049473438</v>
      </c>
      <c r="CX22" s="49">
        <f t="shared" si="13"/>
        <v>35.945157656636823</v>
      </c>
      <c r="DB22" s="83" t="s">
        <v>26</v>
      </c>
      <c r="DC22" s="58">
        <v>27.847048297314352</v>
      </c>
      <c r="DD22" s="81">
        <v>48.52798335828394</v>
      </c>
      <c r="DE22" s="81">
        <v>74.916723073096406</v>
      </c>
      <c r="DF22" s="81">
        <v>97.709316039932745</v>
      </c>
      <c r="DG22" s="81">
        <v>114.50788883225852</v>
      </c>
      <c r="DH22" s="81">
        <v>118.37115666052614</v>
      </c>
      <c r="DI22" s="59">
        <v>116.2753335514191</v>
      </c>
      <c r="DK22" s="83" t="s">
        <v>26</v>
      </c>
      <c r="DL22" s="36">
        <v>50.430915167999999</v>
      </c>
      <c r="DM22" s="8">
        <v>38.207968729618074</v>
      </c>
      <c r="DN22" s="8">
        <v>25.465734952573946</v>
      </c>
      <c r="DO22" s="8">
        <v>16.786618266930301</v>
      </c>
      <c r="DP22" s="8">
        <v>9.7747835127026246</v>
      </c>
      <c r="DQ22" s="8">
        <v>9.419954845130075</v>
      </c>
      <c r="DR22" s="49">
        <v>8.5398719845454547</v>
      </c>
      <c r="DT22" s="83" t="s">
        <v>26</v>
      </c>
      <c r="DU22" s="31">
        <f t="shared" si="8"/>
        <v>-86.660840534944157</v>
      </c>
      <c r="DV22" s="49">
        <f t="shared" si="9"/>
        <v>40.656131655297372</v>
      </c>
      <c r="DZ22" s="83" t="s">
        <v>26</v>
      </c>
      <c r="EA22" s="58">
        <v>24.867647188451738</v>
      </c>
      <c r="EB22" s="81">
        <v>53.752639882541814</v>
      </c>
      <c r="EC22" s="81">
        <v>76.894732993540913</v>
      </c>
      <c r="ED22" s="81">
        <v>99.943063004279836</v>
      </c>
      <c r="EE22" s="81">
        <v>113.28251383075511</v>
      </c>
      <c r="EF22" s="81">
        <v>117.62417048835412</v>
      </c>
      <c r="EG22" s="59">
        <v>119.54927304253546</v>
      </c>
      <c r="EI22" s="83" t="s">
        <v>26</v>
      </c>
      <c r="EJ22" s="36">
        <v>55.413956419235689</v>
      </c>
      <c r="EK22" s="8">
        <v>41.428655594329285</v>
      </c>
      <c r="EL22" s="8">
        <v>30.412969946859658</v>
      </c>
      <c r="EM22" s="8">
        <v>21.151105904831269</v>
      </c>
      <c r="EN22" s="8">
        <v>16.377271103661521</v>
      </c>
      <c r="EO22" s="8">
        <v>14.22547069982387</v>
      </c>
      <c r="EP22" s="49">
        <v>11.751081100909092</v>
      </c>
      <c r="ER22" s="83" t="s">
        <v>26</v>
      </c>
      <c r="ES22" s="31">
        <f t="shared" si="14"/>
        <v>-88.414866642303366</v>
      </c>
      <c r="ET22" s="49">
        <f t="shared" si="15"/>
        <v>39.036685315574168</v>
      </c>
      <c r="EX22" s="83" t="s">
        <v>26</v>
      </c>
      <c r="EY22" s="58">
        <v>50.830790856417657</v>
      </c>
      <c r="EZ22" s="81">
        <v>66.558087232863386</v>
      </c>
      <c r="FA22" s="81">
        <v>87.598624087363063</v>
      </c>
      <c r="FB22" s="81">
        <v>102.39946914002701</v>
      </c>
      <c r="FC22" s="81">
        <v>115.02717604851166</v>
      </c>
      <c r="FD22" s="81">
        <v>117.68108346054684</v>
      </c>
      <c r="FE22" s="59">
        <v>111.81454184204136</v>
      </c>
      <c r="FG22" s="83" t="s">
        <v>26</v>
      </c>
      <c r="FH22" s="8">
        <v>31.447532302255894</v>
      </c>
      <c r="FI22" s="8">
        <v>24.981094664050755</v>
      </c>
      <c r="FJ22" s="8">
        <v>17.818504693587158</v>
      </c>
      <c r="FK22" s="8">
        <v>9.9598631557269197</v>
      </c>
      <c r="FL22" s="8">
        <v>5.8321875360082736</v>
      </c>
      <c r="FM22" s="8">
        <v>4.8439538941896947</v>
      </c>
      <c r="FN22" s="49">
        <v>4.5258605890909083</v>
      </c>
      <c r="FP22" s="83" t="s">
        <v>26</v>
      </c>
      <c r="FQ22" s="36">
        <f t="shared" si="10"/>
        <v>-64.196385192093999</v>
      </c>
      <c r="FR22" s="31">
        <f t="shared" si="11"/>
        <v>25.61534476624762</v>
      </c>
    </row>
    <row r="23" spans="1:174" x14ac:dyDescent="0.3">
      <c r="A23" s="83" t="s">
        <v>15</v>
      </c>
      <c r="B23" s="58">
        <v>27.865332294787613</v>
      </c>
      <c r="C23" s="81">
        <v>41.408762237218532</v>
      </c>
      <c r="D23" s="81">
        <v>59.334278910744189</v>
      </c>
      <c r="E23" s="81">
        <v>75.409076840753045</v>
      </c>
      <c r="F23" s="81">
        <v>91.639552715940368</v>
      </c>
      <c r="G23" s="81">
        <v>101.88234376596158</v>
      </c>
      <c r="H23" s="59">
        <v>109.46071478903563</v>
      </c>
      <c r="J23" s="83" t="s">
        <v>15</v>
      </c>
      <c r="K23" s="36">
        <v>44.656691807929569</v>
      </c>
      <c r="L23" s="8">
        <v>35.729059967081454</v>
      </c>
      <c r="M23" s="8">
        <v>25.632359716115324</v>
      </c>
      <c r="N23" s="8">
        <v>17.659837247519924</v>
      </c>
      <c r="O23" s="8">
        <v>12.511740731138811</v>
      </c>
      <c r="P23" s="8">
        <v>8.9246935691322111</v>
      </c>
      <c r="Q23" s="49">
        <v>9.2751334393611113</v>
      </c>
      <c r="R23" s="83"/>
      <c r="S23" s="83" t="s">
        <v>15</v>
      </c>
      <c r="T23" s="37">
        <v>0.16337662337662337</v>
      </c>
      <c r="U23" s="34">
        <v>0.18222634508348795</v>
      </c>
      <c r="V23" s="34">
        <v>0.29298701298701296</v>
      </c>
      <c r="W23" s="34">
        <v>0.20905380333951762</v>
      </c>
      <c r="X23" s="34">
        <v>0.11109461966604824</v>
      </c>
      <c r="Y23" s="34">
        <v>3.6141001855287569E-2</v>
      </c>
      <c r="Z23" s="35">
        <v>5.1205936920222638E-3</v>
      </c>
      <c r="AB23" s="83" t="s">
        <v>15</v>
      </c>
      <c r="AC23" s="36">
        <f t="shared" si="0"/>
        <v>-63.774220421152755</v>
      </c>
      <c r="AD23" s="31">
        <f t="shared" si="1"/>
        <v>32.144951076790761</v>
      </c>
      <c r="AH23" s="83" t="s">
        <v>15</v>
      </c>
      <c r="AI23" s="58">
        <v>43.449885976282644</v>
      </c>
      <c r="AJ23" s="81">
        <v>57.392598088963695</v>
      </c>
      <c r="AK23" s="81">
        <v>73.477516542977824</v>
      </c>
      <c r="AL23" s="81">
        <v>86.964355730938379</v>
      </c>
      <c r="AM23" s="81">
        <v>102.64468502933872</v>
      </c>
      <c r="AN23" s="81">
        <v>114.85586223366671</v>
      </c>
      <c r="AO23" s="59">
        <v>115.78720673938962</v>
      </c>
      <c r="AQ23" s="83" t="s">
        <v>15</v>
      </c>
      <c r="AR23" s="36">
        <v>39.374850827811194</v>
      </c>
      <c r="AS23" s="8">
        <v>29.704357345468715</v>
      </c>
      <c r="AT23" s="8">
        <v>21.742121875264065</v>
      </c>
      <c r="AU23" s="8">
        <v>15.958620212511393</v>
      </c>
      <c r="AV23" s="8">
        <v>10.635057306750159</v>
      </c>
      <c r="AW23" s="8">
        <v>6.4061637037923749</v>
      </c>
      <c r="AX23" s="49">
        <v>7.1361989584305565</v>
      </c>
      <c r="AZ23" s="83" t="s">
        <v>15</v>
      </c>
      <c r="BA23" s="31">
        <f t="shared" si="2"/>
        <v>-59.194799053056073</v>
      </c>
      <c r="BB23" s="49">
        <f t="shared" si="3"/>
        <v>28.739793521061035</v>
      </c>
      <c r="BF23" s="83" t="s">
        <v>15</v>
      </c>
      <c r="BG23" s="58">
        <v>55.349626934266112</v>
      </c>
      <c r="BH23" s="81">
        <v>69.101739902153781</v>
      </c>
      <c r="BI23" s="81">
        <v>85.138407640556323</v>
      </c>
      <c r="BJ23" s="81">
        <v>99.613056433005767</v>
      </c>
      <c r="BK23" s="81">
        <v>113.27074654724775</v>
      </c>
      <c r="BL23" s="81">
        <v>120.04382754721752</v>
      </c>
      <c r="BM23" s="59">
        <v>120.49906561649068</v>
      </c>
      <c r="BO23" s="83" t="s">
        <v>15</v>
      </c>
      <c r="BP23" s="36">
        <v>31.774546797862037</v>
      </c>
      <c r="BQ23" s="8">
        <v>23.569315062600836</v>
      </c>
      <c r="BR23" s="8">
        <v>16.573452142014776</v>
      </c>
      <c r="BS23" s="8">
        <v>10.408422118267445</v>
      </c>
      <c r="BT23" s="8">
        <v>7.2815785873285659</v>
      </c>
      <c r="BU23" s="8">
        <v>5.2852244824851038</v>
      </c>
      <c r="BV23" s="49">
        <v>8.4706265007638901</v>
      </c>
      <c r="BX23" s="83" t="s">
        <v>15</v>
      </c>
      <c r="BY23" s="31">
        <f t="shared" si="4"/>
        <v>-57.921119612981641</v>
      </c>
      <c r="BZ23" s="49">
        <f t="shared" si="5"/>
        <v>24.492968210533469</v>
      </c>
      <c r="CD23" s="83" t="s">
        <v>15</v>
      </c>
      <c r="CE23" s="58">
        <v>51.052044804536919</v>
      </c>
      <c r="CF23" s="81">
        <v>59.571016245498896</v>
      </c>
      <c r="CG23" s="81">
        <v>74.581047321127699</v>
      </c>
      <c r="CH23" s="81">
        <v>87.53365079945327</v>
      </c>
      <c r="CI23" s="81">
        <v>103.00815389961828</v>
      </c>
      <c r="CJ23" s="81">
        <v>113.61804238236682</v>
      </c>
      <c r="CK23" s="59">
        <v>115.75185188262111</v>
      </c>
      <c r="CM23" s="83" t="s">
        <v>15</v>
      </c>
      <c r="CN23" s="36">
        <v>31.287330005918601</v>
      </c>
      <c r="CO23" s="8">
        <v>25.983110086431157</v>
      </c>
      <c r="CP23" s="8">
        <v>18.585571502999315</v>
      </c>
      <c r="CQ23" s="8">
        <v>13.35770764592875</v>
      </c>
      <c r="CR23" s="8">
        <v>7.9965900695995726</v>
      </c>
      <c r="CS23" s="8">
        <v>4.4751808189710722</v>
      </c>
      <c r="CT23" s="49">
        <v>7.5810081392083335</v>
      </c>
      <c r="CV23" s="83" t="s">
        <v>15</v>
      </c>
      <c r="CW23" s="31">
        <f t="shared" si="12"/>
        <v>-51.956109095081359</v>
      </c>
      <c r="CX23" s="49">
        <f t="shared" si="13"/>
        <v>23.290739936319028</v>
      </c>
      <c r="DB23" s="83" t="s">
        <v>15</v>
      </c>
      <c r="DC23" s="58">
        <v>30.38770981340884</v>
      </c>
      <c r="DD23" s="81">
        <v>39.456138595700949</v>
      </c>
      <c r="DE23" s="81">
        <v>55.814245430687791</v>
      </c>
      <c r="DF23" s="81">
        <v>72.291357073249245</v>
      </c>
      <c r="DG23" s="81">
        <v>89.346007170137497</v>
      </c>
      <c r="DH23" s="81">
        <v>98.92132564034101</v>
      </c>
      <c r="DI23" s="59">
        <v>109.3860425346932</v>
      </c>
      <c r="DK23" s="83" t="s">
        <v>15</v>
      </c>
      <c r="DL23" s="36">
        <v>47.432241888741736</v>
      </c>
      <c r="DM23" s="8">
        <v>40.652214167111282</v>
      </c>
      <c r="DN23" s="8">
        <v>29.913079493977417</v>
      </c>
      <c r="DO23" s="8">
        <v>21.1101218541619</v>
      </c>
      <c r="DP23" s="8">
        <v>14.442188161413519</v>
      </c>
      <c r="DQ23" s="8">
        <v>11.748421658081316</v>
      </c>
      <c r="DR23" s="49">
        <v>9.2751334393611113</v>
      </c>
      <c r="DT23" s="83" t="s">
        <v>15</v>
      </c>
      <c r="DU23" s="31">
        <f t="shared" si="8"/>
        <v>-58.958297356728657</v>
      </c>
      <c r="DV23" s="49">
        <f t="shared" si="9"/>
        <v>32.990053727328217</v>
      </c>
      <c r="DZ23" s="83" t="s">
        <v>15</v>
      </c>
      <c r="EA23" s="58">
        <v>36.818176399971826</v>
      </c>
      <c r="EB23" s="81">
        <v>50.765968545301817</v>
      </c>
      <c r="EC23" s="81">
        <v>69.057461142413658</v>
      </c>
      <c r="ED23" s="81">
        <v>83.780881087128691</v>
      </c>
      <c r="EE23" s="81">
        <v>96.425576322822323</v>
      </c>
      <c r="EF23" s="81">
        <v>103.84825031706572</v>
      </c>
      <c r="EG23" s="59">
        <v>115.04811243296838</v>
      </c>
      <c r="EI23" s="83" t="s">
        <v>15</v>
      </c>
      <c r="EJ23" s="36">
        <v>45.560059149377253</v>
      </c>
      <c r="EK23" s="8">
        <v>38.40934934134836</v>
      </c>
      <c r="EL23" s="8">
        <v>27.607140460457003</v>
      </c>
      <c r="EM23" s="8">
        <v>20.047165071569484</v>
      </c>
      <c r="EN23" s="8">
        <v>16.033737647116627</v>
      </c>
      <c r="EO23" s="8">
        <v>13.414147788545273</v>
      </c>
      <c r="EP23" s="49">
        <v>10.609560981694443</v>
      </c>
      <c r="ER23" s="83" t="s">
        <v>15</v>
      </c>
      <c r="ES23" s="31">
        <f t="shared" si="14"/>
        <v>-59.607399922850497</v>
      </c>
      <c r="ET23" s="49">
        <f t="shared" si="15"/>
        <v>29.526321502260625</v>
      </c>
      <c r="EX23" s="83" t="s">
        <v>15</v>
      </c>
      <c r="EY23" s="58">
        <v>41.452853991382497</v>
      </c>
      <c r="EZ23" s="81">
        <v>48.603557789965315</v>
      </c>
      <c r="FA23" s="81">
        <v>60.119679708651425</v>
      </c>
      <c r="FB23" s="81">
        <v>70.882724525118604</v>
      </c>
      <c r="FC23" s="81">
        <v>85.099595812129337</v>
      </c>
      <c r="FD23" s="81">
        <v>91.461102277625855</v>
      </c>
      <c r="FE23" s="59">
        <v>98.012183003461629</v>
      </c>
      <c r="FG23" s="83" t="s">
        <v>15</v>
      </c>
      <c r="FH23" s="8">
        <v>37.146556245404732</v>
      </c>
      <c r="FI23" s="8">
        <v>31.653651333136139</v>
      </c>
      <c r="FJ23" s="8">
        <v>24.901585206150706</v>
      </c>
      <c r="FK23" s="8">
        <v>19.270125061215456</v>
      </c>
      <c r="FL23" s="8">
        <v>13.862671392495111</v>
      </c>
      <c r="FM23" s="8">
        <v>10.302313478538816</v>
      </c>
      <c r="FN23" s="49">
        <v>11.054370162472221</v>
      </c>
      <c r="FP23" s="83" t="s">
        <v>15</v>
      </c>
      <c r="FQ23" s="36">
        <f t="shared" si="10"/>
        <v>-43.64674182074684</v>
      </c>
      <c r="FR23" s="31">
        <f t="shared" si="11"/>
        <v>23.283884852909623</v>
      </c>
    </row>
    <row r="24" spans="1:174" x14ac:dyDescent="0.3">
      <c r="A24" s="83" t="s">
        <v>105</v>
      </c>
      <c r="B24" s="58">
        <v>21.216105039691215</v>
      </c>
      <c r="C24" s="81">
        <v>57.858257905343464</v>
      </c>
      <c r="D24" s="81">
        <v>86.161289868539697</v>
      </c>
      <c r="E24" s="81">
        <v>108.44260110052223</v>
      </c>
      <c r="F24" s="81">
        <v>115.25092081893071</v>
      </c>
      <c r="G24" s="81">
        <v>125.87449262758895</v>
      </c>
      <c r="H24" s="59">
        <v>111.87499400631451</v>
      </c>
      <c r="J24" s="83" t="s">
        <v>105</v>
      </c>
      <c r="K24" s="36">
        <v>51.005507312682511</v>
      </c>
      <c r="L24" s="8">
        <v>31.776981416548324</v>
      </c>
      <c r="M24" s="8">
        <v>20.277931650849116</v>
      </c>
      <c r="N24" s="8">
        <v>8.9720627090100606</v>
      </c>
      <c r="O24" s="8">
        <v>9.1290321277115609</v>
      </c>
      <c r="P24" s="8">
        <v>4.4314608950534113</v>
      </c>
      <c r="Q24" s="49">
        <v>12.949125231771427</v>
      </c>
      <c r="R24" s="83"/>
      <c r="S24" s="83" t="s">
        <v>105</v>
      </c>
      <c r="T24" s="37">
        <v>0.10366155368629391</v>
      </c>
      <c r="U24" s="34">
        <v>0.16006927263730827</v>
      </c>
      <c r="V24" s="34">
        <v>0.19495299356754081</v>
      </c>
      <c r="W24" s="34">
        <v>0.24666006927263731</v>
      </c>
      <c r="X24" s="34">
        <v>0.19619000494804553</v>
      </c>
      <c r="Y24" s="34">
        <v>8.3621969322117767E-2</v>
      </c>
      <c r="Z24" s="35">
        <v>1.4844136566056407E-2</v>
      </c>
      <c r="AB24" s="83" t="s">
        <v>105</v>
      </c>
      <c r="AC24" s="36">
        <f t="shared" si="0"/>
        <v>-94.034815779239494</v>
      </c>
      <c r="AD24" s="31">
        <f t="shared" si="1"/>
        <v>41.87647518497095</v>
      </c>
      <c r="AH24" s="83" t="s">
        <v>105</v>
      </c>
      <c r="AI24" s="58">
        <v>40.851843125620697</v>
      </c>
      <c r="AJ24" s="81">
        <v>74.679388095532587</v>
      </c>
      <c r="AK24" s="81">
        <v>102.64854536716531</v>
      </c>
      <c r="AL24" s="81">
        <v>117.0165544776454</v>
      </c>
      <c r="AM24" s="81">
        <v>122.83274649576757</v>
      </c>
      <c r="AN24" s="81">
        <v>132.19682871209372</v>
      </c>
      <c r="AO24" s="59">
        <v>118.23504079035378</v>
      </c>
      <c r="AQ24" s="83" t="s">
        <v>105</v>
      </c>
      <c r="AR24" s="36">
        <v>41.499714194656192</v>
      </c>
      <c r="AS24" s="8">
        <v>24.764093964804253</v>
      </c>
      <c r="AT24" s="8">
        <v>13.472057369801519</v>
      </c>
      <c r="AU24" s="8">
        <v>8.1808392514470256</v>
      </c>
      <c r="AV24" s="8">
        <v>6.6491087105466065</v>
      </c>
      <c r="AW24" s="8">
        <v>2.936695739206769</v>
      </c>
      <c r="AX24" s="49">
        <v>7.0846570032571412</v>
      </c>
      <c r="AZ24" s="83" t="s">
        <v>105</v>
      </c>
      <c r="BA24" s="31">
        <f t="shared" si="2"/>
        <v>-81.980903370146876</v>
      </c>
      <c r="BB24" s="49">
        <f t="shared" si="3"/>
        <v>34.850605484109586</v>
      </c>
      <c r="BF24" s="83" t="s">
        <v>105</v>
      </c>
      <c r="BG24" s="58">
        <v>54.112096249767902</v>
      </c>
      <c r="BH24" s="81">
        <v>87.283024214642552</v>
      </c>
      <c r="BI24" s="81">
        <v>112.76560293678455</v>
      </c>
      <c r="BJ24" s="81">
        <v>129.24822903447316</v>
      </c>
      <c r="BK24" s="81">
        <v>133.03526769656196</v>
      </c>
      <c r="BL24" s="81">
        <v>142.10730421252032</v>
      </c>
      <c r="BM24" s="59">
        <v>135.78976426078719</v>
      </c>
      <c r="BO24" s="83" t="s">
        <v>105</v>
      </c>
      <c r="BP24" s="36">
        <v>32.029422536438879</v>
      </c>
      <c r="BQ24" s="8">
        <v>18.653009317976174</v>
      </c>
      <c r="BR24" s="8">
        <v>9.9696592673936966</v>
      </c>
      <c r="BS24" s="8">
        <v>6.0133746021314121</v>
      </c>
      <c r="BT24" s="8">
        <v>7.0360738953758242</v>
      </c>
      <c r="BU24" s="8">
        <v>2.1349388761745107</v>
      </c>
      <c r="BV24" s="49">
        <v>5.8982504635428565</v>
      </c>
      <c r="BX24" s="83" t="s">
        <v>105</v>
      </c>
      <c r="BY24" s="31">
        <f t="shared" si="4"/>
        <v>-78.923171446794058</v>
      </c>
      <c r="BZ24" s="49">
        <f t="shared" si="5"/>
        <v>24.993348641063054</v>
      </c>
      <c r="CD24" s="83" t="s">
        <v>105</v>
      </c>
      <c r="CE24" s="58">
        <v>43.149997556366948</v>
      </c>
      <c r="CF24" s="81">
        <v>77.571776562037414</v>
      </c>
      <c r="CG24" s="81">
        <v>106.72488976749676</v>
      </c>
      <c r="CH24" s="81">
        <v>124.18403874915576</v>
      </c>
      <c r="CI24" s="81">
        <v>134.02826548747186</v>
      </c>
      <c r="CJ24" s="81">
        <v>139.57432170431036</v>
      </c>
      <c r="CK24" s="59">
        <v>134.80286435021307</v>
      </c>
      <c r="CM24" s="83" t="s">
        <v>105</v>
      </c>
      <c r="CN24" s="36">
        <v>38.445000461897287</v>
      </c>
      <c r="CO24" s="8">
        <v>21.638162678772357</v>
      </c>
      <c r="CP24" s="8">
        <v>10.07973509395018</v>
      </c>
      <c r="CQ24" s="8">
        <v>4.9775460658452353</v>
      </c>
      <c r="CR24" s="8">
        <v>3.0031629752488875</v>
      </c>
      <c r="CS24" s="8">
        <v>0.58733914784135377</v>
      </c>
      <c r="CT24" s="49">
        <v>4.711843923828571</v>
      </c>
      <c r="CV24" s="83" t="s">
        <v>105</v>
      </c>
      <c r="CW24" s="31">
        <f t="shared" si="12"/>
        <v>-90.878267931104915</v>
      </c>
      <c r="CX24" s="49">
        <f t="shared" si="13"/>
        <v>35.441837486648396</v>
      </c>
      <c r="DB24" s="83" t="s">
        <v>105</v>
      </c>
      <c r="DC24" s="58">
        <v>24.231515151399218</v>
      </c>
      <c r="DD24" s="81">
        <v>55.147454984899994</v>
      </c>
      <c r="DE24" s="81">
        <v>82.556776901176804</v>
      </c>
      <c r="DF24" s="81">
        <v>106.48593687373682</v>
      </c>
      <c r="DG24" s="81">
        <v>114.64701409339909</v>
      </c>
      <c r="DH24" s="81">
        <v>125.88692380251891</v>
      </c>
      <c r="DI24" s="59">
        <v>113.75154171743949</v>
      </c>
      <c r="DK24" s="83" t="s">
        <v>105</v>
      </c>
      <c r="DL24" s="36">
        <v>53.5406647793506</v>
      </c>
      <c r="DM24" s="8">
        <v>34.529315806374882</v>
      </c>
      <c r="DN24" s="8">
        <v>23.9848421012865</v>
      </c>
      <c r="DO24" s="8">
        <v>11.271429736524656</v>
      </c>
      <c r="DP24" s="8">
        <v>10.496902623903843</v>
      </c>
      <c r="DQ24" s="8">
        <v>5.9262260509000537</v>
      </c>
      <c r="DR24" s="49">
        <v>12.949125231771429</v>
      </c>
      <c r="DT24" s="83" t="s">
        <v>105</v>
      </c>
      <c r="DU24" s="31">
        <f t="shared" si="8"/>
        <v>-90.415498941999871</v>
      </c>
      <c r="DV24" s="49">
        <f t="shared" si="9"/>
        <v>43.043762155446757</v>
      </c>
      <c r="DZ24" s="83" t="s">
        <v>105</v>
      </c>
      <c r="EA24" s="58">
        <v>24.729311089825742</v>
      </c>
      <c r="EB24" s="81">
        <v>58.865514816651547</v>
      </c>
      <c r="EC24" s="81">
        <v>87.114174752995012</v>
      </c>
      <c r="ED24" s="81">
        <v>109.94369945007469</v>
      </c>
      <c r="EE24" s="81">
        <v>117.26349584545098</v>
      </c>
      <c r="EF24" s="81">
        <v>123.22186641582728</v>
      </c>
      <c r="EG24" s="59">
        <v>112.21226478504154</v>
      </c>
      <c r="EI24" s="83" t="s">
        <v>105</v>
      </c>
      <c r="EJ24" s="36">
        <v>57.49667473297113</v>
      </c>
      <c r="EK24" s="8">
        <v>37.158325167081827</v>
      </c>
      <c r="EL24" s="8">
        <v>26.54068046780543</v>
      </c>
      <c r="EM24" s="8">
        <v>17.352003210517946</v>
      </c>
      <c r="EN24" s="8">
        <v>14.649356745995679</v>
      </c>
      <c r="EO24" s="8">
        <v>13.135878967700688</v>
      </c>
      <c r="EP24" s="49">
        <v>17.627186920571425</v>
      </c>
      <c r="ER24" s="83" t="s">
        <v>105</v>
      </c>
      <c r="ES24" s="31">
        <f t="shared" si="14"/>
        <v>-92.534184755625233</v>
      </c>
      <c r="ET24" s="49">
        <f t="shared" si="15"/>
        <v>42.847317986975455</v>
      </c>
      <c r="EX24" s="83" t="s">
        <v>105</v>
      </c>
      <c r="EY24" s="58">
        <v>44.326022666233307</v>
      </c>
      <c r="EZ24" s="81">
        <v>66.913239613316392</v>
      </c>
      <c r="FA24" s="81">
        <v>85.138282112017492</v>
      </c>
      <c r="FB24" s="81">
        <v>103.18294772096773</v>
      </c>
      <c r="FC24" s="81">
        <v>107.92243033005575</v>
      </c>
      <c r="FD24" s="81">
        <v>120.9547717704384</v>
      </c>
      <c r="FE24" s="59">
        <v>108.03167034547748</v>
      </c>
      <c r="FG24" s="83" t="s">
        <v>105</v>
      </c>
      <c r="FH24" s="8">
        <v>35.55901792505518</v>
      </c>
      <c r="FI24" s="8">
        <v>27.545901433593297</v>
      </c>
      <c r="FJ24" s="8">
        <v>17.923810420228985</v>
      </c>
      <c r="FK24" s="8">
        <v>11.125127600069558</v>
      </c>
      <c r="FL24" s="8">
        <v>8.8025139840420294</v>
      </c>
      <c r="FM24" s="8">
        <v>3.4183657420750921</v>
      </c>
      <c r="FN24" s="49">
        <v>9.423687847657142</v>
      </c>
      <c r="FP24" s="83" t="s">
        <v>105</v>
      </c>
      <c r="FQ24" s="36">
        <f t="shared" si="10"/>
        <v>-63.59640766382244</v>
      </c>
      <c r="FR24" s="31">
        <f t="shared" si="11"/>
        <v>26.75650394101315</v>
      </c>
    </row>
    <row r="25" spans="1:174" x14ac:dyDescent="0.3">
      <c r="A25" s="83" t="s">
        <v>20</v>
      </c>
      <c r="B25" s="58">
        <v>22.559954205708976</v>
      </c>
      <c r="C25" s="81">
        <v>57.627369193911477</v>
      </c>
      <c r="D25" s="81">
        <v>69.53735070951663</v>
      </c>
      <c r="E25" s="81">
        <v>72.275567939125438</v>
      </c>
      <c r="F25" s="81">
        <v>89.522973026599644</v>
      </c>
      <c r="G25" s="81">
        <v>95.882756627177741</v>
      </c>
      <c r="H25" s="59">
        <v>99.709288938420315</v>
      </c>
      <c r="J25" s="83" t="s">
        <v>20</v>
      </c>
      <c r="K25" s="36">
        <v>47.60794520318467</v>
      </c>
      <c r="L25" s="8">
        <v>26.561001619791917</v>
      </c>
      <c r="M25" s="8">
        <v>19.686204816900254</v>
      </c>
      <c r="N25" s="8">
        <v>18.371949234669849</v>
      </c>
      <c r="O25" s="8">
        <v>11.982926585923328</v>
      </c>
      <c r="P25" s="8">
        <v>9.4603840784106232</v>
      </c>
      <c r="Q25" s="49">
        <v>6.4507661893907065</v>
      </c>
      <c r="R25" s="83"/>
      <c r="S25" s="83" t="s">
        <v>20</v>
      </c>
      <c r="T25" s="37">
        <v>0.10901639344262296</v>
      </c>
      <c r="U25" s="34">
        <v>2.7959927140255008E-2</v>
      </c>
      <c r="V25" s="34">
        <v>4.5081967213114756E-2</v>
      </c>
      <c r="W25" s="34">
        <v>0.10783242258652095</v>
      </c>
      <c r="X25" s="34">
        <v>0.25218579234972677</v>
      </c>
      <c r="Y25" s="34">
        <v>0.32677595628415301</v>
      </c>
      <c r="Z25" s="35">
        <v>0.13114754098360656</v>
      </c>
      <c r="AB25" s="83" t="s">
        <v>20</v>
      </c>
      <c r="AC25" s="36">
        <f t="shared" si="0"/>
        <v>-66.963018820890667</v>
      </c>
      <c r="AD25" s="31">
        <f t="shared" si="1"/>
        <v>35.62501861726134</v>
      </c>
      <c r="AH25" s="83" t="s">
        <v>20</v>
      </c>
      <c r="AI25" s="58">
        <v>45.813842383892315</v>
      </c>
      <c r="AJ25" s="81">
        <v>73.187778458506017</v>
      </c>
      <c r="AK25" s="81">
        <v>84.067881486702987</v>
      </c>
      <c r="AL25" s="81">
        <v>87.058966136911636</v>
      </c>
      <c r="AM25" s="81">
        <v>100.61926364894279</v>
      </c>
      <c r="AN25" s="81">
        <v>105.81284001573775</v>
      </c>
      <c r="AO25" s="59">
        <v>106.99824982097539</v>
      </c>
      <c r="AQ25" s="83" t="s">
        <v>20</v>
      </c>
      <c r="AR25" s="36">
        <v>34.152731286379939</v>
      </c>
      <c r="AS25" s="8">
        <v>20.093926359940301</v>
      </c>
      <c r="AT25" s="8">
        <v>13.79236256115119</v>
      </c>
      <c r="AU25" s="8">
        <v>12.619280694676206</v>
      </c>
      <c r="AV25" s="8">
        <v>7.1766530738689145</v>
      </c>
      <c r="AW25" s="8">
        <v>6.0690591845081112</v>
      </c>
      <c r="AX25" s="49">
        <v>4.3543391463139507</v>
      </c>
      <c r="AZ25" s="83" t="s">
        <v>20</v>
      </c>
      <c r="BA25" s="31">
        <f t="shared" si="2"/>
        <v>-54.805421265050477</v>
      </c>
      <c r="BB25" s="49">
        <f t="shared" si="3"/>
        <v>26.976078212511027</v>
      </c>
      <c r="BF25" s="83" t="s">
        <v>20</v>
      </c>
      <c r="BG25" s="58">
        <v>51.82824931746957</v>
      </c>
      <c r="BH25" s="81">
        <v>74.249956516728005</v>
      </c>
      <c r="BI25" s="81">
        <v>89.789732859554661</v>
      </c>
      <c r="BJ25" s="81">
        <v>90.398851951453068</v>
      </c>
      <c r="BK25" s="81">
        <v>106.66276316086426</v>
      </c>
      <c r="BL25" s="81">
        <v>114.35666986225266</v>
      </c>
      <c r="BM25" s="59">
        <v>120.15262657468023</v>
      </c>
      <c r="BO25" s="83" t="s">
        <v>20</v>
      </c>
      <c r="BP25" s="36">
        <v>30.931499107501001</v>
      </c>
      <c r="BQ25" s="8">
        <v>20.448512281898346</v>
      </c>
      <c r="BR25" s="8">
        <v>13.802642474189829</v>
      </c>
      <c r="BS25" s="8">
        <v>14.060483197762588</v>
      </c>
      <c r="BT25" s="8">
        <v>8.6755090431225739</v>
      </c>
      <c r="BU25" s="8">
        <v>5.6699148503610974</v>
      </c>
      <c r="BV25" s="49">
        <v>4.3706637714486067</v>
      </c>
      <c r="BX25" s="83" t="s">
        <v>20</v>
      </c>
      <c r="BY25" s="31">
        <f t="shared" si="4"/>
        <v>-54.834513843394689</v>
      </c>
      <c r="BZ25" s="49">
        <f t="shared" si="5"/>
        <v>22.255990064378427</v>
      </c>
      <c r="CD25" s="83" t="s">
        <v>20</v>
      </c>
      <c r="CE25" s="58">
        <v>43.538848452885389</v>
      </c>
      <c r="CF25" s="81">
        <v>66.918672442712676</v>
      </c>
      <c r="CG25" s="81">
        <v>81.511884572380822</v>
      </c>
      <c r="CH25" s="81">
        <v>86.422623914766646</v>
      </c>
      <c r="CI25" s="81">
        <v>101.98520427223035</v>
      </c>
      <c r="CJ25" s="81">
        <v>108.05431361859044</v>
      </c>
      <c r="CK25" s="59">
        <v>110.08438597798599</v>
      </c>
      <c r="CM25" s="83" t="s">
        <v>20</v>
      </c>
      <c r="CN25" s="36">
        <v>32.109118529009024</v>
      </c>
      <c r="CO25" s="8">
        <v>20.803098203856383</v>
      </c>
      <c r="CP25" s="8">
        <v>13.434417405875221</v>
      </c>
      <c r="CQ25" s="8">
        <v>11.877734339243242</v>
      </c>
      <c r="CR25" s="8">
        <v>6.5625495422318059</v>
      </c>
      <c r="CS25" s="8">
        <v>4.651229985331061</v>
      </c>
      <c r="CT25" s="49">
        <v>2.7196415372026528</v>
      </c>
      <c r="CV25" s="83" t="s">
        <v>20</v>
      </c>
      <c r="CW25" s="31">
        <f t="shared" si="12"/>
        <v>-58.446355819344959</v>
      </c>
      <c r="CX25" s="49">
        <f t="shared" si="13"/>
        <v>25.546568986777217</v>
      </c>
      <c r="DB25" s="83" t="s">
        <v>20</v>
      </c>
      <c r="DC25" s="58">
        <v>24.241645313260602</v>
      </c>
      <c r="DD25" s="81">
        <v>55.266263137009616</v>
      </c>
      <c r="DE25" s="81">
        <v>66.017513368727123</v>
      </c>
      <c r="DF25" s="81">
        <v>70.611028354170642</v>
      </c>
      <c r="DG25" s="81">
        <v>87.73110482171171</v>
      </c>
      <c r="DH25" s="81">
        <v>94.273598225818347</v>
      </c>
      <c r="DI25" s="59">
        <v>99.321552657558769</v>
      </c>
      <c r="DK25" s="83" t="s">
        <v>20</v>
      </c>
      <c r="DL25" s="36">
        <v>52.20178411493076</v>
      </c>
      <c r="DM25" s="8">
        <v>30.954572799365508</v>
      </c>
      <c r="DN25" s="8">
        <v>24.978551067699584</v>
      </c>
      <c r="DO25" s="8">
        <v>23.468733550187597</v>
      </c>
      <c r="DP25" s="8">
        <v>14.548522393776635</v>
      </c>
      <c r="DQ25" s="8">
        <v>11.554139399748566</v>
      </c>
      <c r="DR25" s="49">
        <v>8.2638605475258071</v>
      </c>
      <c r="DT25" s="83" t="s">
        <v>20</v>
      </c>
      <c r="DU25" s="31">
        <f t="shared" si="8"/>
        <v>-63.489459508451105</v>
      </c>
      <c r="DV25" s="49">
        <f t="shared" si="9"/>
        <v>37.653261721154124</v>
      </c>
      <c r="DZ25" s="83" t="s">
        <v>20</v>
      </c>
      <c r="EA25" s="58">
        <v>17.037591729421354</v>
      </c>
      <c r="EB25" s="81">
        <v>52.803280146656135</v>
      </c>
      <c r="EC25" s="81">
        <v>63.685537287602571</v>
      </c>
      <c r="ED25" s="81">
        <v>68.091775971825939</v>
      </c>
      <c r="EE25" s="81">
        <v>85.174227147444327</v>
      </c>
      <c r="EF25" s="81">
        <v>90.678110217960125</v>
      </c>
      <c r="EG25" s="59">
        <v>94.928864405074449</v>
      </c>
      <c r="EI25" s="83" t="s">
        <v>20</v>
      </c>
      <c r="EJ25" s="36">
        <v>60.047946376728468</v>
      </c>
      <c r="EK25" s="8">
        <v>37.428671034020127</v>
      </c>
      <c r="EL25" s="8">
        <v>30.270897318498911</v>
      </c>
      <c r="EM25" s="8">
        <v>29.030073582076312</v>
      </c>
      <c r="EN25" s="8">
        <v>20.651827931071171</v>
      </c>
      <c r="EO25" s="8">
        <v>18.746225858451552</v>
      </c>
      <c r="EP25" s="49">
        <v>15.409540852962241</v>
      </c>
      <c r="ER25" s="83" t="s">
        <v>20</v>
      </c>
      <c r="ES25" s="31">
        <f t="shared" si="14"/>
        <v>-68.136635418022976</v>
      </c>
      <c r="ET25" s="49">
        <f t="shared" si="15"/>
        <v>39.396118445657294</v>
      </c>
      <c r="EX25" s="83" t="s">
        <v>20</v>
      </c>
      <c r="EY25" s="58">
        <v>47.504670059464821</v>
      </c>
      <c r="EZ25" s="81">
        <v>69.420917056268351</v>
      </c>
      <c r="FA25" s="81">
        <v>76.499496194758308</v>
      </c>
      <c r="FB25" s="81">
        <v>77.256045421265028</v>
      </c>
      <c r="FC25" s="81">
        <v>90.742527154533491</v>
      </c>
      <c r="FD25" s="81">
        <v>95.847184654017198</v>
      </c>
      <c r="FE25" s="59">
        <v>96.424059097048527</v>
      </c>
      <c r="FG25" s="83" t="s">
        <v>20</v>
      </c>
      <c r="FH25" s="8">
        <v>31.619167814045632</v>
      </c>
      <c r="FI25" s="8">
        <v>20.68805232611291</v>
      </c>
      <c r="FJ25" s="8">
        <v>14.966755994650109</v>
      </c>
      <c r="FK25" s="8">
        <v>16.137565679134074</v>
      </c>
      <c r="FL25" s="8">
        <v>9.5582778264360773</v>
      </c>
      <c r="FM25" s="8">
        <v>6.8963612996949308</v>
      </c>
      <c r="FN25" s="49">
        <v>5.5127438875112587</v>
      </c>
      <c r="FP25" s="83" t="s">
        <v>20</v>
      </c>
      <c r="FQ25" s="36">
        <f t="shared" si="10"/>
        <v>-43.237857095068669</v>
      </c>
      <c r="FR25" s="31">
        <f t="shared" si="11"/>
        <v>22.060889987609556</v>
      </c>
    </row>
    <row r="26" spans="1:174" x14ac:dyDescent="0.3">
      <c r="A26" s="83" t="s">
        <v>106</v>
      </c>
      <c r="B26" s="58">
        <v>30.735157642744749</v>
      </c>
      <c r="C26" s="81">
        <v>45.051451275137993</v>
      </c>
      <c r="D26" s="81">
        <v>51.817493731652306</v>
      </c>
      <c r="E26" s="81">
        <v>58.89572238205988</v>
      </c>
      <c r="F26" s="81">
        <v>71.919634296219073</v>
      </c>
      <c r="G26" s="81">
        <v>97.735091715248686</v>
      </c>
      <c r="H26" s="59">
        <v>98.536982881631744</v>
      </c>
      <c r="J26" s="83" t="s">
        <v>106</v>
      </c>
      <c r="K26" s="36">
        <v>47.505929465418063</v>
      </c>
      <c r="L26" s="8">
        <v>32.634624295459162</v>
      </c>
      <c r="M26" s="8">
        <v>27.990045811672509</v>
      </c>
      <c r="N26" s="8">
        <v>26.772310449654775</v>
      </c>
      <c r="O26" s="8">
        <v>21.45962903700374</v>
      </c>
      <c r="P26" s="8">
        <v>9.8147308960173145</v>
      </c>
      <c r="Q26" s="49">
        <v>10.371772226970901</v>
      </c>
      <c r="R26" s="83"/>
      <c r="S26" s="83" t="s">
        <v>106</v>
      </c>
      <c r="T26" s="37">
        <v>3.088073105404128E-2</v>
      </c>
      <c r="U26" s="34">
        <v>3.5764928312588623E-2</v>
      </c>
      <c r="V26" s="34">
        <v>9.5950842917913975E-2</v>
      </c>
      <c r="W26" s="34">
        <v>0.20781471561367576</v>
      </c>
      <c r="X26" s="34">
        <v>0.39640775169371356</v>
      </c>
      <c r="Y26" s="34">
        <v>0.1900110288325193</v>
      </c>
      <c r="Z26" s="35">
        <v>4.3170001575547505E-2</v>
      </c>
      <c r="AB26" s="83" t="s">
        <v>106</v>
      </c>
      <c r="AC26" s="36">
        <f t="shared" si="0"/>
        <v>-41.18447665347432</v>
      </c>
      <c r="AD26" s="31">
        <f t="shared" si="1"/>
        <v>26.046300428414323</v>
      </c>
      <c r="AH26" s="83" t="s">
        <v>106</v>
      </c>
      <c r="AI26" s="58">
        <v>56.761425059939803</v>
      </c>
      <c r="AJ26" s="81">
        <v>65.808440145838361</v>
      </c>
      <c r="AK26" s="81">
        <v>74.825209485813232</v>
      </c>
      <c r="AL26" s="81">
        <v>80.317612016808027</v>
      </c>
      <c r="AM26" s="81">
        <v>92.510499214081221</v>
      </c>
      <c r="AN26" s="81">
        <v>113.6017263831887</v>
      </c>
      <c r="AO26" s="59">
        <v>112.36527715013494</v>
      </c>
      <c r="AQ26" s="83" t="s">
        <v>106</v>
      </c>
      <c r="AR26" s="36">
        <v>28.430067110501675</v>
      </c>
      <c r="AS26" s="8">
        <v>22.460753009570183</v>
      </c>
      <c r="AT26" s="8">
        <v>15.81590909691394</v>
      </c>
      <c r="AU26" s="8">
        <v>17.224376058675219</v>
      </c>
      <c r="AV26" s="8">
        <v>12.699504616169355</v>
      </c>
      <c r="AW26" s="8">
        <v>5.3972497903516361</v>
      </c>
      <c r="AX26" s="49">
        <v>5.4382644725595242</v>
      </c>
      <c r="AZ26" s="83" t="s">
        <v>106</v>
      </c>
      <c r="BA26" s="31">
        <f t="shared" si="2"/>
        <v>-35.749074154141418</v>
      </c>
      <c r="BB26" s="49">
        <f t="shared" si="3"/>
        <v>15.73056249433232</v>
      </c>
      <c r="BF26" s="83" t="s">
        <v>106</v>
      </c>
      <c r="BG26" s="58">
        <v>50.216924734446692</v>
      </c>
      <c r="BH26" s="81">
        <v>59.611610537743324</v>
      </c>
      <c r="BI26" s="81">
        <v>65.453637841015777</v>
      </c>
      <c r="BJ26" s="81">
        <v>72.818909612404241</v>
      </c>
      <c r="BK26" s="81">
        <v>84.750628796217711</v>
      </c>
      <c r="BL26" s="81">
        <v>108.29433613874363</v>
      </c>
      <c r="BM26" s="59">
        <v>114.55305802275103</v>
      </c>
      <c r="BO26" s="83" t="s">
        <v>106</v>
      </c>
      <c r="BP26" s="36">
        <v>30.355593912909701</v>
      </c>
      <c r="BQ26" s="8">
        <v>26.772336284870736</v>
      </c>
      <c r="BR26" s="8">
        <v>21.994802678397587</v>
      </c>
      <c r="BS26" s="8">
        <v>19.294513292763398</v>
      </c>
      <c r="BT26" s="8">
        <v>16.226937101938027</v>
      </c>
      <c r="BU26" s="8">
        <v>7.8708529075187963</v>
      </c>
      <c r="BV26" s="49">
        <v>6.4938842195238102</v>
      </c>
      <c r="BX26" s="83" t="s">
        <v>106</v>
      </c>
      <c r="BY26" s="31">
        <f t="shared" si="4"/>
        <v>-34.533704061771019</v>
      </c>
      <c r="BZ26" s="49">
        <f t="shared" si="5"/>
        <v>14.128656810971673</v>
      </c>
      <c r="CD26" s="83" t="s">
        <v>106</v>
      </c>
      <c r="CE26" s="58">
        <v>50.002731356559067</v>
      </c>
      <c r="CF26" s="81">
        <v>53.418401172880905</v>
      </c>
      <c r="CG26" s="81">
        <v>62.306150637572379</v>
      </c>
      <c r="CH26" s="81">
        <v>70.132983716460345</v>
      </c>
      <c r="CI26" s="81">
        <v>83.00914621685375</v>
      </c>
      <c r="CJ26" s="81">
        <v>106.40149280325348</v>
      </c>
      <c r="CK26" s="59">
        <v>107.81601227842715</v>
      </c>
      <c r="CM26" s="83" t="s">
        <v>106</v>
      </c>
      <c r="CN26" s="36">
        <v>27.402927449096985</v>
      </c>
      <c r="CO26" s="8">
        <v>26.346242954591595</v>
      </c>
      <c r="CP26" s="8">
        <v>19.526550397147584</v>
      </c>
      <c r="CQ26" s="8">
        <v>18.63743415455853</v>
      </c>
      <c r="CR26" s="8">
        <v>13.987568945904908</v>
      </c>
      <c r="CS26" s="8">
        <v>5.655302286577049</v>
      </c>
      <c r="CT26" s="49">
        <v>4.4056978809292326</v>
      </c>
      <c r="CV26" s="83" t="s">
        <v>106</v>
      </c>
      <c r="CW26" s="31">
        <f t="shared" si="12"/>
        <v>-33.006414860294683</v>
      </c>
      <c r="CX26" s="49">
        <f t="shared" si="13"/>
        <v>13.415358503192078</v>
      </c>
      <c r="DB26" s="83" t="s">
        <v>106</v>
      </c>
      <c r="DC26" s="58">
        <v>29.058717232529901</v>
      </c>
      <c r="DD26" s="81">
        <v>39.257270798862848</v>
      </c>
      <c r="DE26" s="81">
        <v>46.09027341504283</v>
      </c>
      <c r="DF26" s="81">
        <v>55.138106445356101</v>
      </c>
      <c r="DG26" s="81">
        <v>68.289350871261249</v>
      </c>
      <c r="DH26" s="81">
        <v>95.012279523108234</v>
      </c>
      <c r="DI26" s="59">
        <v>97.240425437412924</v>
      </c>
      <c r="DK26" s="83" t="s">
        <v>106</v>
      </c>
      <c r="DL26" s="36">
        <v>48.423121323879599</v>
      </c>
      <c r="DM26" s="8">
        <v>40.499321802586046</v>
      </c>
      <c r="DN26" s="8">
        <v>34.115680067270247</v>
      </c>
      <c r="DO26" s="8">
        <v>31.674762923274493</v>
      </c>
      <c r="DP26" s="8">
        <v>26.512224071741478</v>
      </c>
      <c r="DQ26" s="8">
        <v>13.741308037012226</v>
      </c>
      <c r="DR26" s="49">
        <v>12.207580206491404</v>
      </c>
      <c r="DT26" s="83" t="s">
        <v>106</v>
      </c>
      <c r="DU26" s="31">
        <f t="shared" si="8"/>
        <v>-39.230633638731348</v>
      </c>
      <c r="DV26" s="49">
        <f t="shared" si="9"/>
        <v>21.91089725213812</v>
      </c>
      <c r="DZ26" s="83" t="s">
        <v>106</v>
      </c>
      <c r="EA26" s="58">
        <v>21.884439368422342</v>
      </c>
      <c r="EB26" s="81">
        <v>45.411050085474415</v>
      </c>
      <c r="EC26" s="81">
        <v>52.0237402937151</v>
      </c>
      <c r="ED26" s="81">
        <v>61.233405837652015</v>
      </c>
      <c r="EE26" s="81">
        <v>73.523142043408882</v>
      </c>
      <c r="EF26" s="81">
        <v>98.642872360634414</v>
      </c>
      <c r="EG26" s="59">
        <v>97.893313392336708</v>
      </c>
      <c r="EI26" s="83" t="s">
        <v>106</v>
      </c>
      <c r="EJ26" s="36">
        <v>58.107169488294318</v>
      </c>
      <c r="EK26" s="8">
        <v>39.510922769802541</v>
      </c>
      <c r="EL26" s="8">
        <v>37.841014795171347</v>
      </c>
      <c r="EM26" s="8">
        <v>33.999336098051181</v>
      </c>
      <c r="EN26" s="8">
        <v>27.701560701525217</v>
      </c>
      <c r="EO26" s="8">
        <v>17.106841287591706</v>
      </c>
      <c r="EP26" s="49">
        <v>17.094981650234789</v>
      </c>
      <c r="ER26" s="83" t="s">
        <v>106</v>
      </c>
      <c r="ES26" s="31">
        <f t="shared" si="14"/>
        <v>-51.63870267498654</v>
      </c>
      <c r="ET26" s="49">
        <f t="shared" si="15"/>
        <v>30.405608786769101</v>
      </c>
      <c r="EX26" s="83" t="s">
        <v>106</v>
      </c>
      <c r="EY26" s="58">
        <v>56.723794702457262</v>
      </c>
      <c r="EZ26" s="81">
        <v>58.019082268570287</v>
      </c>
      <c r="FA26" s="81">
        <v>56.765615083768395</v>
      </c>
      <c r="FB26" s="81">
        <v>57.465740509045894</v>
      </c>
      <c r="FC26" s="81">
        <v>65.975484134006962</v>
      </c>
      <c r="FD26" s="81">
        <v>88.796126269400631</v>
      </c>
      <c r="FE26" s="59">
        <v>89.006701613910238</v>
      </c>
      <c r="FG26" s="83" t="s">
        <v>106</v>
      </c>
      <c r="FH26" s="8">
        <v>22.047333536187292</v>
      </c>
      <c r="FI26" s="8">
        <v>22.060271110262491</v>
      </c>
      <c r="FJ26" s="8">
        <v>24.042494737344239</v>
      </c>
      <c r="FK26" s="8">
        <v>25.49252689949811</v>
      </c>
      <c r="FL26" s="8">
        <v>23.118021891864853</v>
      </c>
      <c r="FM26" s="8">
        <v>12.51302850300752</v>
      </c>
      <c r="FN26" s="49">
        <v>10.922635255787036</v>
      </c>
      <c r="FP26" s="83" t="s">
        <v>106</v>
      </c>
      <c r="FQ26" s="36">
        <f t="shared" si="10"/>
        <v>-9.2516894315496998</v>
      </c>
      <c r="FR26" s="31">
        <f t="shared" si="11"/>
        <v>-1.0706883556775608</v>
      </c>
    </row>
    <row r="27" spans="1:174" x14ac:dyDescent="0.3">
      <c r="A27" s="83" t="s">
        <v>107</v>
      </c>
      <c r="B27" s="58">
        <v>55.555032493462463</v>
      </c>
      <c r="C27" s="81">
        <v>90.679263028263676</v>
      </c>
      <c r="D27" s="81">
        <v>99.360452979097175</v>
      </c>
      <c r="E27" s="81">
        <v>111.71921507196816</v>
      </c>
      <c r="F27" s="81">
        <v>119.81219088893545</v>
      </c>
      <c r="G27" s="81">
        <v>124.66327080730953</v>
      </c>
      <c r="H27" s="59">
        <v>124.24148022802429</v>
      </c>
      <c r="J27" s="83" t="s">
        <v>107</v>
      </c>
      <c r="K27" s="36">
        <v>22.620510330429862</v>
      </c>
      <c r="L27" s="8">
        <v>13.452982776439409</v>
      </c>
      <c r="M27" s="8">
        <v>12.896132800648004</v>
      </c>
      <c r="N27" s="8">
        <v>10.142634839862914</v>
      </c>
      <c r="O27" s="8">
        <v>4.1029578232107022</v>
      </c>
      <c r="P27" s="8">
        <v>4.4657496177254909</v>
      </c>
      <c r="Q27" s="49">
        <v>6.225759152857143</v>
      </c>
      <c r="R27" s="83"/>
      <c r="S27" s="83" t="s">
        <v>107</v>
      </c>
      <c r="T27" s="37">
        <v>4.7379032258064516E-2</v>
      </c>
      <c r="U27" s="34">
        <v>0.21068548387096775</v>
      </c>
      <c r="V27" s="34">
        <v>0.34979838709677419</v>
      </c>
      <c r="W27" s="34">
        <v>0.18447580645161291</v>
      </c>
      <c r="X27" s="34">
        <v>0.125</v>
      </c>
      <c r="Y27" s="34">
        <v>6.6532258064516125E-2</v>
      </c>
      <c r="Z27" s="35">
        <v>1.6129032258064516E-2</v>
      </c>
      <c r="AB27" s="83" t="s">
        <v>107</v>
      </c>
      <c r="AC27" s="36">
        <f t="shared" si="0"/>
        <v>-64.257158395472985</v>
      </c>
      <c r="AD27" s="31">
        <f t="shared" si="1"/>
        <v>18.517552507219161</v>
      </c>
      <c r="AH27" s="83" t="s">
        <v>107</v>
      </c>
      <c r="AI27" s="58">
        <v>73.25821863960185</v>
      </c>
      <c r="AJ27" s="81">
        <v>98.427242933442386</v>
      </c>
      <c r="AK27" s="81">
        <v>108.24440375202107</v>
      </c>
      <c r="AL27" s="81">
        <v>118.75995609072559</v>
      </c>
      <c r="AM27" s="81">
        <v>122.1113244699614</v>
      </c>
      <c r="AN27" s="81">
        <v>122.62707794895506</v>
      </c>
      <c r="AO27" s="59">
        <v>128.89581697511642</v>
      </c>
      <c r="AQ27" s="83" t="s">
        <v>107</v>
      </c>
      <c r="AR27" s="36">
        <v>19.745449081606335</v>
      </c>
      <c r="AS27" s="8">
        <v>13.546267816769733</v>
      </c>
      <c r="AT27" s="8">
        <v>10.599278018160959</v>
      </c>
      <c r="AU27" s="8">
        <v>6.9304187597402596</v>
      </c>
      <c r="AV27" s="8">
        <v>5.8415495089186171</v>
      </c>
      <c r="AW27" s="8">
        <v>9.8485480058431367</v>
      </c>
      <c r="AX27" s="49">
        <v>6.225759152857143</v>
      </c>
      <c r="AZ27" s="83" t="s">
        <v>107</v>
      </c>
      <c r="BA27" s="31">
        <f t="shared" si="2"/>
        <v>-48.853105830359553</v>
      </c>
      <c r="BB27" s="49">
        <f t="shared" si="3"/>
        <v>13.903899572687717</v>
      </c>
      <c r="BF27" s="83" t="s">
        <v>107</v>
      </c>
      <c r="BG27" s="58">
        <v>82.110721870400411</v>
      </c>
      <c r="BH27" s="81">
        <v>98.871893878051281</v>
      </c>
      <c r="BI27" s="81">
        <v>112.42506582436354</v>
      </c>
      <c r="BJ27" s="81">
        <v>124.57106881627601</v>
      </c>
      <c r="BK27" s="81">
        <v>131.54138581393784</v>
      </c>
      <c r="BL27" s="81">
        <v>133.69697373869906</v>
      </c>
      <c r="BM27" s="59">
        <v>126.78790618182214</v>
      </c>
      <c r="BO27" s="83" t="s">
        <v>107</v>
      </c>
      <c r="BP27" s="36">
        <v>15.43285720837104</v>
      </c>
      <c r="BQ27" s="8">
        <v>15.21921984477626</v>
      </c>
      <c r="BR27" s="8">
        <v>10.163174206812464</v>
      </c>
      <c r="BS27" s="8">
        <v>5.4124589612554113</v>
      </c>
      <c r="BT27" s="8">
        <v>3.1288722589743592</v>
      </c>
      <c r="BU27" s="8">
        <v>5.3827983881176475</v>
      </c>
      <c r="BV27" s="49">
        <v>3.1128795764285715</v>
      </c>
      <c r="BX27" s="83" t="s">
        <v>107</v>
      </c>
      <c r="BY27" s="31">
        <f t="shared" si="4"/>
        <v>-49.430663943537425</v>
      </c>
      <c r="BZ27" s="49">
        <f t="shared" si="5"/>
        <v>12.30398494939668</v>
      </c>
      <c r="CD27" s="83" t="s">
        <v>107</v>
      </c>
      <c r="CE27" s="58">
        <v>72.856939482545741</v>
      </c>
      <c r="CF27" s="81">
        <v>98.783587968344207</v>
      </c>
      <c r="CG27" s="81">
        <v>112.39011802981743</v>
      </c>
      <c r="CH27" s="81">
        <v>121.86730014094432</v>
      </c>
      <c r="CI27" s="81">
        <v>125.34570678355503</v>
      </c>
      <c r="CJ27" s="81">
        <v>127.49732666355425</v>
      </c>
      <c r="CK27" s="59">
        <v>125.961919993685</v>
      </c>
      <c r="CM27" s="83" t="s">
        <v>107</v>
      </c>
      <c r="CN27" s="36">
        <v>15.432857208371042</v>
      </c>
      <c r="CO27" s="8">
        <v>11.197198322321876</v>
      </c>
      <c r="CP27" s="8">
        <v>7.1232357989502724</v>
      </c>
      <c r="CQ27" s="8">
        <v>2.7062294806277056</v>
      </c>
      <c r="CR27" s="8">
        <v>1.2515489035897438</v>
      </c>
      <c r="CS27" s="8">
        <v>2.7511463111764707</v>
      </c>
      <c r="CT27" s="49">
        <v>0</v>
      </c>
      <c r="CV27" s="83" t="s">
        <v>107</v>
      </c>
      <c r="CW27" s="31">
        <f t="shared" si="12"/>
        <v>-52.48876730100929</v>
      </c>
      <c r="CX27" s="49">
        <f t="shared" si="13"/>
        <v>14.181308304781298</v>
      </c>
      <c r="DB27" s="83" t="s">
        <v>107</v>
      </c>
      <c r="DC27" s="58">
        <v>51.373888713003502</v>
      </c>
      <c r="DD27" s="81">
        <v>87.879675983615698</v>
      </c>
      <c r="DE27" s="81">
        <v>96.818285488889259</v>
      </c>
      <c r="DF27" s="81">
        <v>110.98214778944842</v>
      </c>
      <c r="DG27" s="81">
        <v>122.44253630577755</v>
      </c>
      <c r="DH27" s="81">
        <v>128.7709101015293</v>
      </c>
      <c r="DI27" s="59">
        <v>129.53114180198287</v>
      </c>
      <c r="DK27" s="83" t="s">
        <v>107</v>
      </c>
      <c r="DL27" s="36">
        <v>29.428183792330316</v>
      </c>
      <c r="DM27" s="8">
        <v>15.522197149896293</v>
      </c>
      <c r="DN27" s="8">
        <v>14.682575409249042</v>
      </c>
      <c r="DO27" s="8">
        <v>10.913066164087301</v>
      </c>
      <c r="DP27" s="8">
        <v>5.3545067268004463</v>
      </c>
      <c r="DQ27" s="8">
        <v>4.4657496177254909</v>
      </c>
      <c r="DR27" s="49">
        <v>6.225759152857143</v>
      </c>
      <c r="DT27" s="83" t="s">
        <v>107</v>
      </c>
      <c r="DU27" s="31">
        <f t="shared" si="8"/>
        <v>-71.068647592774056</v>
      </c>
      <c r="DV27" s="49">
        <f t="shared" si="9"/>
        <v>24.073677065529871</v>
      </c>
      <c r="DZ27" s="83" t="s">
        <v>107</v>
      </c>
      <c r="EA27" s="58">
        <v>56.413077045595088</v>
      </c>
      <c r="EB27" s="81">
        <v>99.889008882006479</v>
      </c>
      <c r="EC27" s="81">
        <v>102.35284378897829</v>
      </c>
      <c r="ED27" s="81">
        <v>115.97644350508529</v>
      </c>
      <c r="EE27" s="81">
        <v>122.62213625205628</v>
      </c>
      <c r="EF27" s="81">
        <v>128.38238432711043</v>
      </c>
      <c r="EG27" s="59">
        <v>113.91492231069785</v>
      </c>
      <c r="EI27" s="83" t="s">
        <v>107</v>
      </c>
      <c r="EJ27" s="36">
        <v>31.923265380995474</v>
      </c>
      <c r="EK27" s="8">
        <v>16.38488469699827</v>
      </c>
      <c r="EL27" s="8">
        <v>18.265206990327705</v>
      </c>
      <c r="EM27" s="8">
        <v>11.9250393630772</v>
      </c>
      <c r="EN27" s="8">
        <v>7.2318300821850618</v>
      </c>
      <c r="EO27" s="8">
        <v>7.0974016946666669</v>
      </c>
      <c r="EP27" s="49">
        <v>6.225759152857143</v>
      </c>
      <c r="ER27" s="83" t="s">
        <v>107</v>
      </c>
      <c r="ES27" s="31">
        <f t="shared" si="14"/>
        <v>-66.209059206461191</v>
      </c>
      <c r="ET27" s="49">
        <f t="shared" si="15"/>
        <v>24.691435298810411</v>
      </c>
      <c r="EX27" s="83" t="s">
        <v>107</v>
      </c>
      <c r="EY27" s="58">
        <v>63.527673957931064</v>
      </c>
      <c r="EZ27" s="81">
        <v>91.508453666314068</v>
      </c>
      <c r="FA27" s="81">
        <v>101.56804893651316</v>
      </c>
      <c r="FB27" s="81">
        <v>108.15474656518398</v>
      </c>
      <c r="FC27" s="81">
        <v>113.97993736892138</v>
      </c>
      <c r="FD27" s="81">
        <v>116.61506183136117</v>
      </c>
      <c r="FE27" s="59">
        <v>116.12938640984642</v>
      </c>
      <c r="FG27" s="83" t="s">
        <v>107</v>
      </c>
      <c r="FH27" s="8">
        <v>21.182979706018095</v>
      </c>
      <c r="FI27" s="8">
        <v>16.623877843856349</v>
      </c>
      <c r="FJ27" s="8">
        <v>8.5801639580707878</v>
      </c>
      <c r="FK27" s="8">
        <v>6.600728643398269</v>
      </c>
      <c r="FL27" s="8">
        <v>6.9543667428316613</v>
      </c>
      <c r="FM27" s="8">
        <v>4.4657496177254909</v>
      </c>
      <c r="FN27" s="49">
        <v>0</v>
      </c>
      <c r="FP27" s="83" t="s">
        <v>107</v>
      </c>
      <c r="FQ27" s="36">
        <f t="shared" si="10"/>
        <v>-50.452263410990319</v>
      </c>
      <c r="FR27" s="31">
        <f t="shared" si="11"/>
        <v>14.228612963186434</v>
      </c>
    </row>
    <row r="28" spans="1:174" x14ac:dyDescent="0.3">
      <c r="A28" s="83" t="s">
        <v>24</v>
      </c>
      <c r="B28" s="58">
        <v>21.944733190956448</v>
      </c>
      <c r="C28" s="81">
        <v>58.161359115927574</v>
      </c>
      <c r="D28" s="81">
        <v>80.742660293641137</v>
      </c>
      <c r="E28" s="81">
        <v>102.69576482038137</v>
      </c>
      <c r="F28" s="81">
        <v>113.21298559850409</v>
      </c>
      <c r="G28" s="81">
        <v>120.07716233624062</v>
      </c>
      <c r="H28" s="59">
        <v>119.30786847560194</v>
      </c>
      <c r="J28" s="83" t="s">
        <v>24</v>
      </c>
      <c r="K28" s="36">
        <v>48.838765389363346</v>
      </c>
      <c r="L28" s="8">
        <v>30.460059748426197</v>
      </c>
      <c r="M28" s="8">
        <v>19.622571911767388</v>
      </c>
      <c r="N28" s="8">
        <v>11.10484056524658</v>
      </c>
      <c r="O28" s="8">
        <v>8.0938549804112174</v>
      </c>
      <c r="P28" s="8">
        <v>6.0481452654478796</v>
      </c>
      <c r="Q28" s="49">
        <v>2.0000020110714285</v>
      </c>
      <c r="R28" s="83"/>
      <c r="S28" s="83" t="s">
        <v>24</v>
      </c>
      <c r="T28" s="37">
        <v>0.13290322580645161</v>
      </c>
      <c r="U28" s="34">
        <v>0.13763440860215054</v>
      </c>
      <c r="V28" s="34">
        <v>0.2210752688172043</v>
      </c>
      <c r="W28" s="34">
        <v>0.230752688172043</v>
      </c>
      <c r="X28" s="34">
        <v>0.18623655913978496</v>
      </c>
      <c r="Y28" s="34">
        <v>7.8064516129032258E-2</v>
      </c>
      <c r="Z28" s="35">
        <v>1.3333333333333334E-2</v>
      </c>
      <c r="AB28" s="83" t="s">
        <v>24</v>
      </c>
      <c r="AC28" s="36">
        <f t="shared" si="0"/>
        <v>-91.268252407547635</v>
      </c>
      <c r="AD28" s="31">
        <f t="shared" si="1"/>
        <v>40.74491040895213</v>
      </c>
      <c r="AH28" s="83" t="s">
        <v>24</v>
      </c>
      <c r="AI28" s="58">
        <v>42.980867527316079</v>
      </c>
      <c r="AJ28" s="81">
        <v>73.154555414652165</v>
      </c>
      <c r="AK28" s="81">
        <v>93.762142010360378</v>
      </c>
      <c r="AL28" s="81">
        <v>112.12192735659174</v>
      </c>
      <c r="AM28" s="81">
        <v>120.04737514887235</v>
      </c>
      <c r="AN28" s="81">
        <v>126.57585873789674</v>
      </c>
      <c r="AO28" s="59">
        <v>125.02222422305114</v>
      </c>
      <c r="AQ28" s="83" t="s">
        <v>24</v>
      </c>
      <c r="AR28" s="36">
        <v>39.327838825736272</v>
      </c>
      <c r="AS28" s="8">
        <v>23.513864758752685</v>
      </c>
      <c r="AT28" s="8">
        <v>16.332167964390273</v>
      </c>
      <c r="AU28" s="8">
        <v>7.9254217570483743</v>
      </c>
      <c r="AV28" s="8">
        <v>6.2858944282785254</v>
      </c>
      <c r="AW28" s="8">
        <v>5.8425421453378963</v>
      </c>
      <c r="AX28" s="49">
        <v>2.0000020110714285</v>
      </c>
      <c r="AZ28" s="83" t="s">
        <v>24</v>
      </c>
      <c r="BA28" s="31">
        <f t="shared" si="2"/>
        <v>-77.066507621556269</v>
      </c>
      <c r="BB28" s="49">
        <f t="shared" si="3"/>
        <v>33.041944397457748</v>
      </c>
      <c r="BF28" s="83" t="s">
        <v>24</v>
      </c>
      <c r="BG28" s="58">
        <v>56.939080370683833</v>
      </c>
      <c r="BH28" s="81">
        <v>85.643348867422816</v>
      </c>
      <c r="BI28" s="81">
        <v>105.72023685331638</v>
      </c>
      <c r="BJ28" s="81">
        <v>124.9677308901869</v>
      </c>
      <c r="BK28" s="81">
        <v>128.49474638544623</v>
      </c>
      <c r="BL28" s="81">
        <v>136.6581746491494</v>
      </c>
      <c r="BM28" s="59">
        <v>135.60598934735464</v>
      </c>
      <c r="BO28" s="83" t="s">
        <v>24</v>
      </c>
      <c r="BP28" s="36">
        <v>28.911119551005108</v>
      </c>
      <c r="BQ28" s="8">
        <v>16.727981730498534</v>
      </c>
      <c r="BR28" s="8">
        <v>11.970581797604943</v>
      </c>
      <c r="BS28" s="8">
        <v>6.3916801254762294</v>
      </c>
      <c r="BT28" s="8">
        <v>5.7568694956650646</v>
      </c>
      <c r="BU28" s="8">
        <v>3.4578634648747406</v>
      </c>
      <c r="BV28" s="49">
        <v>2.0000020110714285</v>
      </c>
      <c r="BX28" s="83" t="s">
        <v>24</v>
      </c>
      <c r="BY28" s="31">
        <f t="shared" si="4"/>
        <v>-71.555666014762409</v>
      </c>
      <c r="BZ28" s="49">
        <f t="shared" si="5"/>
        <v>23.154250055340043</v>
      </c>
      <c r="CD28" s="83" t="s">
        <v>24</v>
      </c>
      <c r="CE28" s="58">
        <v>47.673919482180956</v>
      </c>
      <c r="CF28" s="81">
        <v>80.612041333603415</v>
      </c>
      <c r="CG28" s="81">
        <v>100.52168852534462</v>
      </c>
      <c r="CH28" s="81">
        <v>120.55535938938839</v>
      </c>
      <c r="CI28" s="81">
        <v>127.73977974286696</v>
      </c>
      <c r="CJ28" s="81">
        <v>135.41901880551868</v>
      </c>
      <c r="CK28" s="59">
        <v>129.93786895825906</v>
      </c>
      <c r="CM28" s="83" t="s">
        <v>24</v>
      </c>
      <c r="CN28" s="36">
        <v>33.775638884469352</v>
      </c>
      <c r="CO28" s="8">
        <v>17.852922554678401</v>
      </c>
      <c r="CP28" s="8">
        <v>10.196317375807372</v>
      </c>
      <c r="CQ28" s="8">
        <v>4.7922534757444364</v>
      </c>
      <c r="CR28" s="8">
        <v>3.3989002588259614</v>
      </c>
      <c r="CS28" s="8">
        <v>1.3465416803140657</v>
      </c>
      <c r="CT28" s="49">
        <v>2.0000020110714285</v>
      </c>
      <c r="CV28" s="83" t="s">
        <v>24</v>
      </c>
      <c r="CW28" s="31">
        <f t="shared" si="12"/>
        <v>-80.065860260686009</v>
      </c>
      <c r="CX28" s="49">
        <f t="shared" si="13"/>
        <v>30.376738625643391</v>
      </c>
      <c r="DB28" s="83" t="s">
        <v>24</v>
      </c>
      <c r="DC28" s="58">
        <v>24.193615367486576</v>
      </c>
      <c r="DD28" s="81">
        <v>56.549202609767633</v>
      </c>
      <c r="DE28" s="81">
        <v>78.850465974411563</v>
      </c>
      <c r="DF28" s="81">
        <v>100.065498810956</v>
      </c>
      <c r="DG28" s="81">
        <v>113.37853875909391</v>
      </c>
      <c r="DH28" s="81">
        <v>119.54371519387442</v>
      </c>
      <c r="DI28" s="59">
        <v>118.68880945250325</v>
      </c>
      <c r="DK28" s="83" t="s">
        <v>24</v>
      </c>
      <c r="DL28" s="36">
        <v>52.089677718189016</v>
      </c>
      <c r="DM28" s="8">
        <v>33.411454095088956</v>
      </c>
      <c r="DN28" s="8">
        <v>23.023695954106625</v>
      </c>
      <c r="DO28" s="8">
        <v>13.842543666680076</v>
      </c>
      <c r="DP28" s="8">
        <v>10.059750030557371</v>
      </c>
      <c r="DQ28" s="8">
        <v>6.9157269297494803</v>
      </c>
      <c r="DR28" s="49">
        <v>2.0000020110714285</v>
      </c>
      <c r="DT28" s="83" t="s">
        <v>24</v>
      </c>
      <c r="DU28" s="31">
        <f t="shared" si="8"/>
        <v>-89.184923391607342</v>
      </c>
      <c r="DV28" s="49">
        <f t="shared" si="9"/>
        <v>42.029927687631641</v>
      </c>
      <c r="DZ28" s="83" t="s">
        <v>24</v>
      </c>
      <c r="EA28" s="58">
        <v>20.115821082817</v>
      </c>
      <c r="EB28" s="81">
        <v>59.196212585959444</v>
      </c>
      <c r="EC28" s="81">
        <v>81.401572030834828</v>
      </c>
      <c r="ED28" s="81">
        <v>102.78142462601127</v>
      </c>
      <c r="EE28" s="81">
        <v>116.0227232037132</v>
      </c>
      <c r="EF28" s="81">
        <v>120.42286873991871</v>
      </c>
      <c r="EG28" s="59">
        <v>121.26033925264134</v>
      </c>
      <c r="EI28" s="83" t="s">
        <v>24</v>
      </c>
      <c r="EJ28" s="36">
        <v>55.806593917699232</v>
      </c>
      <c r="EK28" s="8">
        <v>36.481014592132944</v>
      </c>
      <c r="EL28" s="8">
        <v>27.987520880013669</v>
      </c>
      <c r="EM28" s="8">
        <v>19.397977186028836</v>
      </c>
      <c r="EN28" s="8">
        <v>14.366495474302566</v>
      </c>
      <c r="EO28" s="8">
        <v>12.347062834867408</v>
      </c>
      <c r="EP28" s="49">
        <v>5.2941200130252097</v>
      </c>
      <c r="ER28" s="83" t="s">
        <v>24</v>
      </c>
      <c r="ES28" s="31">
        <f t="shared" si="14"/>
        <v>-95.906902120896206</v>
      </c>
      <c r="ET28" s="49">
        <f t="shared" si="15"/>
        <v>41.440098443396664</v>
      </c>
      <c r="EX28" s="83" t="s">
        <v>24</v>
      </c>
      <c r="EY28" s="58">
        <v>46.766567483784897</v>
      </c>
      <c r="EZ28" s="81">
        <v>68.213219536723315</v>
      </c>
      <c r="FA28" s="81">
        <v>83.277262855344262</v>
      </c>
      <c r="FB28" s="81">
        <v>100.56205949563859</v>
      </c>
      <c r="FC28" s="81">
        <v>107.03362580386846</v>
      </c>
      <c r="FD28" s="81">
        <v>113.64020244621884</v>
      </c>
      <c r="FE28" s="59">
        <v>105.03551628976022</v>
      </c>
      <c r="FG28" s="83" t="s">
        <v>24</v>
      </c>
      <c r="FH28" s="8">
        <v>32.936328575093867</v>
      </c>
      <c r="FI28" s="8">
        <v>21.984401929032259</v>
      </c>
      <c r="FJ28" s="8">
        <v>17.278520586415674</v>
      </c>
      <c r="FK28" s="8">
        <v>10.862469264381048</v>
      </c>
      <c r="FL28" s="8">
        <v>8.0728712283182702</v>
      </c>
      <c r="FM28" s="8">
        <v>4.6790189932029813</v>
      </c>
      <c r="FN28" s="49">
        <v>9.2941240351680676</v>
      </c>
      <c r="FP28" s="83" t="s">
        <v>24</v>
      </c>
      <c r="FQ28" s="36">
        <f t="shared" si="10"/>
        <v>-60.267058320083564</v>
      </c>
      <c r="FR28" s="31">
        <f t="shared" si="11"/>
        <v>24.863457346775597</v>
      </c>
    </row>
    <row r="29" spans="1:174" x14ac:dyDescent="0.3">
      <c r="A29" s="83" t="s">
        <v>108</v>
      </c>
      <c r="B29" s="58">
        <v>24.73786956345435</v>
      </c>
      <c r="C29" s="81">
        <v>58.131693146979991</v>
      </c>
      <c r="D29" s="81">
        <v>86.371770581750837</v>
      </c>
      <c r="E29" s="81">
        <v>103.50535807588878</v>
      </c>
      <c r="F29" s="81">
        <v>117.20093458746831</v>
      </c>
      <c r="G29" s="81">
        <v>118.0348268753346</v>
      </c>
      <c r="H29" s="59">
        <v>103.45008872028801</v>
      </c>
      <c r="J29" s="83" t="s">
        <v>108</v>
      </c>
      <c r="K29" s="36">
        <v>47.378042778400363</v>
      </c>
      <c r="L29" s="8">
        <v>30.053995029641666</v>
      </c>
      <c r="M29" s="8">
        <v>19.388517082905061</v>
      </c>
      <c r="N29" s="8">
        <v>12.461558548128986</v>
      </c>
      <c r="O29" s="8">
        <v>9.4073618891107671</v>
      </c>
      <c r="P29" s="8">
        <v>6.8773528751149113</v>
      </c>
      <c r="Q29" s="49">
        <v>13.741427504857143</v>
      </c>
      <c r="R29" s="83"/>
      <c r="S29" s="83" t="s">
        <v>108</v>
      </c>
      <c r="T29" s="37">
        <v>0.12012899758129535</v>
      </c>
      <c r="U29" s="34">
        <v>0.17280300994356357</v>
      </c>
      <c r="V29" s="34">
        <v>0.23300188121472723</v>
      </c>
      <c r="W29" s="34">
        <v>0.23138941144853534</v>
      </c>
      <c r="X29" s="34">
        <v>0.17871539908626713</v>
      </c>
      <c r="Y29" s="34">
        <v>5.6167696855683957E-2</v>
      </c>
      <c r="Z29" s="35">
        <v>7.7936038699274388E-3</v>
      </c>
      <c r="AB29" s="83" t="s">
        <v>108</v>
      </c>
      <c r="AC29" s="36">
        <f t="shared" si="0"/>
        <v>-92.463065024013957</v>
      </c>
      <c r="AD29" s="31">
        <f t="shared" si="1"/>
        <v>37.970680889289596</v>
      </c>
      <c r="AH29" s="83" t="s">
        <v>108</v>
      </c>
      <c r="AI29" s="58">
        <v>42.080733694282806</v>
      </c>
      <c r="AJ29" s="81">
        <v>73.405992996758599</v>
      </c>
      <c r="AK29" s="81">
        <v>99.899808085626816</v>
      </c>
      <c r="AL29" s="81">
        <v>114.06307163847096</v>
      </c>
      <c r="AM29" s="81">
        <v>125.32759259645439</v>
      </c>
      <c r="AN29" s="81">
        <v>124.70359645650052</v>
      </c>
      <c r="AO29" s="59">
        <v>112.71753828421986</v>
      </c>
      <c r="AQ29" s="83" t="s">
        <v>108</v>
      </c>
      <c r="AR29" s="36">
        <v>40.151778114951874</v>
      </c>
      <c r="AS29" s="8">
        <v>22.604861054280953</v>
      </c>
      <c r="AT29" s="8">
        <v>14.694491375787868</v>
      </c>
      <c r="AU29" s="8">
        <v>10.858561955015016</v>
      </c>
      <c r="AV29" s="8">
        <v>7.2578322487805291</v>
      </c>
      <c r="AW29" s="8">
        <v>6.8773528751149104</v>
      </c>
      <c r="AX29" s="49">
        <v>9.9314200388571443</v>
      </c>
      <c r="AZ29" s="83" t="s">
        <v>108</v>
      </c>
      <c r="BA29" s="31">
        <f t="shared" si="2"/>
        <v>-83.246858902171596</v>
      </c>
      <c r="BB29" s="49">
        <f t="shared" si="3"/>
        <v>32.893945866171343</v>
      </c>
      <c r="BF29" s="83" t="s">
        <v>108</v>
      </c>
      <c r="BG29" s="58">
        <v>56.788407592465965</v>
      </c>
      <c r="BH29" s="81">
        <v>85.320175815539002</v>
      </c>
      <c r="BI29" s="81">
        <v>111.40888010275013</v>
      </c>
      <c r="BJ29" s="81">
        <v>124.06021240827191</v>
      </c>
      <c r="BK29" s="81">
        <v>132.4883845243948</v>
      </c>
      <c r="BL29" s="81">
        <v>134.10728729707262</v>
      </c>
      <c r="BM29" s="59">
        <v>118.71195040609101</v>
      </c>
      <c r="BO29" s="83" t="s">
        <v>108</v>
      </c>
      <c r="BP29" s="36">
        <v>29.904243475136596</v>
      </c>
      <c r="BQ29" s="8">
        <v>18.111602055945774</v>
      </c>
      <c r="BR29" s="8">
        <v>10.288201264351963</v>
      </c>
      <c r="BS29" s="8">
        <v>8.1168325715763849</v>
      </c>
      <c r="BT29" s="8">
        <v>6.6199667359528727</v>
      </c>
      <c r="BU29" s="8">
        <v>5.7780627889924627</v>
      </c>
      <c r="BV29" s="49">
        <v>13.741427504857143</v>
      </c>
      <c r="BX29" s="83" t="s">
        <v>108</v>
      </c>
      <c r="BY29" s="31">
        <f t="shared" si="4"/>
        <v>-75.69997693192883</v>
      </c>
      <c r="BZ29" s="49">
        <f t="shared" si="5"/>
        <v>23.284276739183724</v>
      </c>
      <c r="CD29" s="83" t="s">
        <v>108</v>
      </c>
      <c r="CE29" s="58">
        <v>50.833220891162014</v>
      </c>
      <c r="CF29" s="81">
        <v>80.532646783759347</v>
      </c>
      <c r="CG29" s="81">
        <v>108.19391392393207</v>
      </c>
      <c r="CH29" s="81">
        <v>120.24443077649464</v>
      </c>
      <c r="CI29" s="81">
        <v>133.10944358028073</v>
      </c>
      <c r="CJ29" s="81">
        <v>133.88617185480223</v>
      </c>
      <c r="CK29" s="59">
        <v>124.26864337608843</v>
      </c>
      <c r="CM29" s="83" t="s">
        <v>108</v>
      </c>
      <c r="CN29" s="36">
        <v>32.541356569289576</v>
      </c>
      <c r="CO29" s="8">
        <v>18.984445636427779</v>
      </c>
      <c r="CP29" s="8">
        <v>8.7280314740958485</v>
      </c>
      <c r="CQ29" s="8">
        <v>5.9477225696665723</v>
      </c>
      <c r="CR29" s="8">
        <v>3.8068268702786381</v>
      </c>
      <c r="CS29" s="8">
        <v>2.7482252153061224</v>
      </c>
      <c r="CT29" s="49">
        <v>0</v>
      </c>
      <c r="CV29" s="83" t="s">
        <v>108</v>
      </c>
      <c r="CW29" s="31">
        <f t="shared" si="12"/>
        <v>-82.276222689118711</v>
      </c>
      <c r="CX29" s="49">
        <f t="shared" si="13"/>
        <v>28.734529699010938</v>
      </c>
      <c r="DB29" s="83" t="s">
        <v>108</v>
      </c>
      <c r="DC29" s="58">
        <v>26.734494915135294</v>
      </c>
      <c r="DD29" s="81">
        <v>56.355723564722027</v>
      </c>
      <c r="DE29" s="81">
        <v>83.100860091699175</v>
      </c>
      <c r="DF29" s="81">
        <v>101.45930766370381</v>
      </c>
      <c r="DG29" s="81">
        <v>116.72177464250611</v>
      </c>
      <c r="DH29" s="81">
        <v>119.15458159635345</v>
      </c>
      <c r="DI29" s="59">
        <v>102.53337569658629</v>
      </c>
      <c r="DK29" s="83" t="s">
        <v>108</v>
      </c>
      <c r="DL29" s="36">
        <v>49.940397597837595</v>
      </c>
      <c r="DM29" s="8">
        <v>34.979990444276197</v>
      </c>
      <c r="DN29" s="8">
        <v>24.978788185685687</v>
      </c>
      <c r="DO29" s="8">
        <v>14.763638434820351</v>
      </c>
      <c r="DP29" s="8">
        <v>10.153971769021327</v>
      </c>
      <c r="DQ29" s="8">
        <v>7.8426266188968556</v>
      </c>
      <c r="DR29" s="49">
        <v>13.741427504857143</v>
      </c>
      <c r="DT29" s="83" t="s">
        <v>108</v>
      </c>
      <c r="DU29" s="31">
        <f t="shared" si="8"/>
        <v>-89.987279727370804</v>
      </c>
      <c r="DV29" s="49">
        <f t="shared" si="9"/>
        <v>39.78642582881627</v>
      </c>
      <c r="DZ29" s="83" t="s">
        <v>108</v>
      </c>
      <c r="EA29" s="58">
        <v>27.343229561038939</v>
      </c>
      <c r="EB29" s="81">
        <v>60.217980409339113</v>
      </c>
      <c r="EC29" s="81">
        <v>88.284722814530824</v>
      </c>
      <c r="ED29" s="81">
        <v>106.15196745467279</v>
      </c>
      <c r="EE29" s="81">
        <v>118.52838248922276</v>
      </c>
      <c r="EF29" s="81">
        <v>122.89819907800273</v>
      </c>
      <c r="EG29" s="59">
        <v>109.40647672683771</v>
      </c>
      <c r="EI29" s="83" t="s">
        <v>108</v>
      </c>
      <c r="EJ29" s="36">
        <v>52.733623474189841</v>
      </c>
      <c r="EK29" s="8">
        <v>35.833018513825905</v>
      </c>
      <c r="EL29" s="8">
        <v>24.485012029378783</v>
      </c>
      <c r="EM29" s="8">
        <v>18.341665381458665</v>
      </c>
      <c r="EN29" s="8">
        <v>14.379253578955968</v>
      </c>
      <c r="EO29" s="8">
        <v>12.119350294745356</v>
      </c>
      <c r="EP29" s="49">
        <v>16.802133791285716</v>
      </c>
      <c r="ER29" s="83" t="s">
        <v>108</v>
      </c>
      <c r="ES29" s="31">
        <f t="shared" si="14"/>
        <v>-91.185152928183825</v>
      </c>
      <c r="ET29" s="49">
        <f t="shared" si="15"/>
        <v>38.354369895233873</v>
      </c>
      <c r="EX29" s="83" t="s">
        <v>108</v>
      </c>
      <c r="EY29" s="58">
        <v>46.374838905949176</v>
      </c>
      <c r="EZ29" s="81">
        <v>69.865246238147208</v>
      </c>
      <c r="FA29" s="81">
        <v>89.330063368461154</v>
      </c>
      <c r="FB29" s="81">
        <v>100.557190674213</v>
      </c>
      <c r="FC29" s="81">
        <v>111.67434571181867</v>
      </c>
      <c r="FD29" s="81">
        <v>108.62817720291901</v>
      </c>
      <c r="FE29" s="59">
        <v>92.536665233736713</v>
      </c>
      <c r="FG29" s="83" t="s">
        <v>108</v>
      </c>
      <c r="FH29" s="8">
        <v>34.260639349583457</v>
      </c>
      <c r="FI29" s="8">
        <v>22.403163084937372</v>
      </c>
      <c r="FJ29" s="8">
        <v>16.327496551457518</v>
      </c>
      <c r="FK29" s="8">
        <v>12.048784945316001</v>
      </c>
      <c r="FL29" s="8">
        <v>8.3879301719900248</v>
      </c>
      <c r="FM29" s="8">
        <v>10.175223133482257</v>
      </c>
      <c r="FN29" s="49">
        <v>17.551434970857144</v>
      </c>
      <c r="FP29" s="83" t="s">
        <v>108</v>
      </c>
      <c r="FQ29" s="36">
        <f t="shared" si="10"/>
        <v>-65.299506805869498</v>
      </c>
      <c r="FR29" s="31">
        <f t="shared" si="11"/>
        <v>25.872709177593432</v>
      </c>
    </row>
    <row r="30" spans="1:174" x14ac:dyDescent="0.3">
      <c r="A30" s="83" t="s">
        <v>2</v>
      </c>
      <c r="B30" s="58">
        <v>17.012119060492854</v>
      </c>
      <c r="C30" s="81">
        <v>30.390148500788609</v>
      </c>
      <c r="D30" s="81">
        <v>59.88778012452979</v>
      </c>
      <c r="E30" s="81">
        <v>87.84219335970738</v>
      </c>
      <c r="F30" s="81">
        <v>102.0527489178647</v>
      </c>
      <c r="G30" s="81">
        <v>108.43573324440092</v>
      </c>
      <c r="H30" s="59">
        <v>110.47867882957551</v>
      </c>
      <c r="J30" s="83" t="s">
        <v>2</v>
      </c>
      <c r="K30" s="36">
        <v>52.472307057694415</v>
      </c>
      <c r="L30" s="8">
        <v>44.208180167068605</v>
      </c>
      <c r="M30" s="8">
        <v>28.200494056088097</v>
      </c>
      <c r="N30" s="8">
        <v>14.503792133039521</v>
      </c>
      <c r="O30" s="8">
        <v>9.3728493144909795</v>
      </c>
      <c r="P30" s="8">
        <v>6.7846754505289883</v>
      </c>
      <c r="Q30" s="49">
        <v>5.6751404037101452</v>
      </c>
      <c r="R30" s="83"/>
      <c r="S30" s="83" t="s">
        <v>2</v>
      </c>
      <c r="T30" s="37">
        <v>0.25396438898189011</v>
      </c>
      <c r="U30" s="34">
        <v>0.14378329021457922</v>
      </c>
      <c r="V30" s="34">
        <v>0.12375589712372546</v>
      </c>
      <c r="W30" s="34">
        <v>0.16393243037589408</v>
      </c>
      <c r="X30" s="34">
        <v>0.17991173337391569</v>
      </c>
      <c r="Y30" s="34">
        <v>0.11127682240146096</v>
      </c>
      <c r="Z30" s="35">
        <v>2.3375437528534469E-2</v>
      </c>
      <c r="AB30" s="83" t="s">
        <v>2</v>
      </c>
      <c r="AC30" s="36">
        <f t="shared" si="0"/>
        <v>-85.040629857371854</v>
      </c>
      <c r="AD30" s="31">
        <f t="shared" si="1"/>
        <v>43.099457743203438</v>
      </c>
      <c r="AH30" s="83" t="s">
        <v>2</v>
      </c>
      <c r="AI30" s="58">
        <v>35.916485913999793</v>
      </c>
      <c r="AJ30" s="81">
        <v>47.757010793704538</v>
      </c>
      <c r="AK30" s="81">
        <v>73.964235719538721</v>
      </c>
      <c r="AL30" s="81">
        <v>96.048333600154493</v>
      </c>
      <c r="AM30" s="81">
        <v>108.91324790074631</v>
      </c>
      <c r="AN30" s="81">
        <v>113.48090600717086</v>
      </c>
      <c r="AO30" s="59">
        <v>115.24231629284529</v>
      </c>
      <c r="AQ30" s="83" t="s">
        <v>2</v>
      </c>
      <c r="AR30" s="36">
        <v>44.392700899123653</v>
      </c>
      <c r="AS30" s="8">
        <v>37.017216328605002</v>
      </c>
      <c r="AT30" s="8">
        <v>23.136849633557787</v>
      </c>
      <c r="AU30" s="8">
        <v>12.865328592616903</v>
      </c>
      <c r="AV30" s="8">
        <v>8.2980139868974927</v>
      </c>
      <c r="AW30" s="8">
        <v>5.6170786336242848</v>
      </c>
      <c r="AX30" s="49">
        <v>4.5098343308212563</v>
      </c>
      <c r="AZ30" s="83" t="s">
        <v>2</v>
      </c>
      <c r="BA30" s="31">
        <f t="shared" si="2"/>
        <v>-72.99676198674652</v>
      </c>
      <c r="BB30" s="49">
        <f t="shared" si="3"/>
        <v>36.094686912226159</v>
      </c>
      <c r="BF30" s="83" t="s">
        <v>2</v>
      </c>
      <c r="BG30" s="58">
        <v>45.006014016252458</v>
      </c>
      <c r="BH30" s="81">
        <v>59.518012099020865</v>
      </c>
      <c r="BI30" s="81">
        <v>87.434047495274143</v>
      </c>
      <c r="BJ30" s="81">
        <v>109.26464973992073</v>
      </c>
      <c r="BK30" s="81">
        <v>121.61790252850069</v>
      </c>
      <c r="BL30" s="81">
        <v>126.41610964179969</v>
      </c>
      <c r="BM30" s="59">
        <v>129.12732909889885</v>
      </c>
      <c r="BO30" s="83" t="s">
        <v>2</v>
      </c>
      <c r="BP30" s="36">
        <v>37.366225752070683</v>
      </c>
      <c r="BQ30" s="8">
        <v>29.777702264644397</v>
      </c>
      <c r="BR30" s="8">
        <v>18.397089440524063</v>
      </c>
      <c r="BS30" s="8">
        <v>10.086791650411687</v>
      </c>
      <c r="BT30" s="8">
        <v>6.6072555071871673</v>
      </c>
      <c r="BU30" s="8">
        <v>4.3239153006414748</v>
      </c>
      <c r="BV30" s="49">
        <v>2.2129361981642512</v>
      </c>
      <c r="BX30" s="83" t="s">
        <v>2</v>
      </c>
      <c r="BY30" s="31">
        <f t="shared" si="4"/>
        <v>-76.611888512248242</v>
      </c>
      <c r="BZ30" s="49">
        <f t="shared" si="5"/>
        <v>30.758970244883514</v>
      </c>
      <c r="CD30" s="83" t="s">
        <v>2</v>
      </c>
      <c r="CE30" s="58">
        <v>39.052881308067349</v>
      </c>
      <c r="CF30" s="81">
        <v>52.773697268242131</v>
      </c>
      <c r="CG30" s="81">
        <v>83.90856235413834</v>
      </c>
      <c r="CH30" s="81">
        <v>106.55369123701999</v>
      </c>
      <c r="CI30" s="81">
        <v>117.72370277711582</v>
      </c>
      <c r="CJ30" s="81">
        <v>120.79285121374434</v>
      </c>
      <c r="CK30" s="59">
        <v>120.94114733135447</v>
      </c>
      <c r="CM30" s="83" t="s">
        <v>2</v>
      </c>
      <c r="CN30" s="36">
        <v>40.232843087070911</v>
      </c>
      <c r="CO30" s="8">
        <v>31.416013726276123</v>
      </c>
      <c r="CP30" s="8">
        <v>16.736899032838728</v>
      </c>
      <c r="CQ30" s="8">
        <v>7.3984014273058563</v>
      </c>
      <c r="CR30" s="8">
        <v>4.304150492572699</v>
      </c>
      <c r="CS30" s="8">
        <v>3.1968667891488529</v>
      </c>
      <c r="CT30" s="49">
        <v>3.1708776873236721</v>
      </c>
      <c r="CV30" s="83" t="s">
        <v>2</v>
      </c>
      <c r="CW30" s="31">
        <f t="shared" si="12"/>
        <v>-78.670821469048462</v>
      </c>
      <c r="CX30" s="49">
        <f t="shared" si="13"/>
        <v>35.928692594498216</v>
      </c>
      <c r="DB30" s="83" t="s">
        <v>2</v>
      </c>
      <c r="DC30" s="58">
        <v>20.816061373327557</v>
      </c>
      <c r="DD30" s="81">
        <v>31.494118293690232</v>
      </c>
      <c r="DE30" s="81">
        <v>58.919943775680608</v>
      </c>
      <c r="DF30" s="81">
        <v>86.117640864347109</v>
      </c>
      <c r="DG30" s="81">
        <v>101.17810980401448</v>
      </c>
      <c r="DH30" s="81">
        <v>107.82722719559661</v>
      </c>
      <c r="DI30" s="59">
        <v>110.70115687415955</v>
      </c>
      <c r="DK30" s="83" t="s">
        <v>2</v>
      </c>
      <c r="DL30" s="36">
        <v>54.80264600010851</v>
      </c>
      <c r="DM30" s="8">
        <v>47.567526363528501</v>
      </c>
      <c r="DN30" s="8">
        <v>32.256461157971394</v>
      </c>
      <c r="DO30" s="8">
        <v>16.947763186105959</v>
      </c>
      <c r="DP30" s="8">
        <v>11.3895921641058</v>
      </c>
      <c r="DQ30" s="8">
        <v>8.3971333024424979</v>
      </c>
      <c r="DR30" s="49">
        <v>6.5771072698743973</v>
      </c>
      <c r="DT30" s="83" t="s">
        <v>2</v>
      </c>
      <c r="DU30" s="31">
        <f t="shared" si="8"/>
        <v>-80.362048430686926</v>
      </c>
      <c r="DV30" s="49">
        <f t="shared" si="9"/>
        <v>43.41305383600271</v>
      </c>
      <c r="DZ30" s="83" t="s">
        <v>2</v>
      </c>
      <c r="EA30" s="58">
        <v>17.222677140743855</v>
      </c>
      <c r="EB30" s="81">
        <v>32.721201807161094</v>
      </c>
      <c r="EC30" s="81">
        <v>61.416429687164786</v>
      </c>
      <c r="ED30" s="81">
        <v>89.223039311797748</v>
      </c>
      <c r="EE30" s="81">
        <v>101.66548471559851</v>
      </c>
      <c r="EF30" s="81">
        <v>108.31014066017376</v>
      </c>
      <c r="EG30" s="59">
        <v>110.88411486496184</v>
      </c>
      <c r="EI30" s="83" t="s">
        <v>2</v>
      </c>
      <c r="EJ30" s="36">
        <v>60.506069788821208</v>
      </c>
      <c r="EK30" s="8">
        <v>51.536480970880838</v>
      </c>
      <c r="EL30" s="8">
        <v>36.643206463087793</v>
      </c>
      <c r="EM30" s="8">
        <v>22.1122298828639</v>
      </c>
      <c r="EN30" s="8">
        <v>17.285287286306943</v>
      </c>
      <c r="EO30" s="8">
        <v>13.495570506319645</v>
      </c>
      <c r="EP30" s="49">
        <v>11.030966977700484</v>
      </c>
      <c r="ER30" s="83" t="s">
        <v>2</v>
      </c>
      <c r="ES30" s="31">
        <f t="shared" si="14"/>
        <v>-84.442807574854655</v>
      </c>
      <c r="ET30" s="49">
        <f t="shared" si="15"/>
        <v>43.220782502514268</v>
      </c>
      <c r="EX30" s="83" t="s">
        <v>2</v>
      </c>
      <c r="EY30" s="58">
        <v>47.442011001747851</v>
      </c>
      <c r="EZ30" s="81">
        <v>53.612651546003434</v>
      </c>
      <c r="FA30" s="81">
        <v>73.340203179957172</v>
      </c>
      <c r="FB30" s="81">
        <v>94.267520158203197</v>
      </c>
      <c r="FC30" s="81">
        <v>105.18796761483499</v>
      </c>
      <c r="FD30" s="81">
        <v>108.12154342523468</v>
      </c>
      <c r="FE30" s="59">
        <v>104.12225718667068</v>
      </c>
      <c r="FG30" s="83" t="s">
        <v>2</v>
      </c>
      <c r="FH30" s="8">
        <v>33.7214615029717</v>
      </c>
      <c r="FI30" s="8">
        <v>29.810999601469479</v>
      </c>
      <c r="FJ30" s="8">
        <v>20.592175544313747</v>
      </c>
      <c r="FK30" s="8">
        <v>11.107230378684569</v>
      </c>
      <c r="FL30" s="8">
        <v>7.2390716288546644</v>
      </c>
      <c r="FM30" s="8">
        <v>5.0725213306367278</v>
      </c>
      <c r="FN30" s="49">
        <v>5.3500998723671511</v>
      </c>
      <c r="FP30" s="83" t="s">
        <v>2</v>
      </c>
      <c r="FQ30" s="36">
        <f t="shared" si="10"/>
        <v>-57.745956613087138</v>
      </c>
      <c r="FR30" s="31">
        <f t="shared" si="11"/>
        <v>26.482389874117036</v>
      </c>
    </row>
    <row r="31" spans="1:174" x14ac:dyDescent="0.3">
      <c r="A31" s="83" t="s">
        <v>21</v>
      </c>
      <c r="B31" s="58">
        <v>32.856003853492439</v>
      </c>
      <c r="C31" s="81">
        <v>48.768587350756356</v>
      </c>
      <c r="D31" s="81">
        <v>66.52607183186322</v>
      </c>
      <c r="E31" s="81">
        <v>78.705268583420775</v>
      </c>
      <c r="F31" s="81">
        <v>89.970139838991557</v>
      </c>
      <c r="G31" s="81">
        <v>97.610381359588274</v>
      </c>
      <c r="H31" s="59">
        <v>68.815705008378004</v>
      </c>
      <c r="J31" s="83" t="s">
        <v>21</v>
      </c>
      <c r="K31" s="36">
        <v>40.924739812960389</v>
      </c>
      <c r="L31" s="8">
        <v>30.745528804081768</v>
      </c>
      <c r="M31" s="8">
        <v>22.132531269682595</v>
      </c>
      <c r="N31" s="8">
        <v>15.690103545815283</v>
      </c>
      <c r="O31" s="8">
        <v>11.188724506251383</v>
      </c>
      <c r="P31" s="8">
        <v>9.437041733072963</v>
      </c>
      <c r="Q31" s="49">
        <v>30.160411761999999</v>
      </c>
      <c r="R31" s="83"/>
      <c r="S31" s="83" t="s">
        <v>21</v>
      </c>
      <c r="T31" s="37">
        <v>0.24296114375931935</v>
      </c>
      <c r="U31" s="34">
        <v>0.16638891325322341</v>
      </c>
      <c r="V31" s="34">
        <v>0.18857994912726952</v>
      </c>
      <c r="W31" s="34">
        <v>0.21638452767301114</v>
      </c>
      <c r="X31" s="34">
        <v>0.13849662310323657</v>
      </c>
      <c r="Y31" s="34">
        <v>4.2715551267432685E-2</v>
      </c>
      <c r="Z31" s="35">
        <v>4.4732918165073243E-3</v>
      </c>
      <c r="AB31" s="83" t="s">
        <v>21</v>
      </c>
      <c r="AC31" s="36">
        <f t="shared" si="0"/>
        <v>-57.114135985499118</v>
      </c>
      <c r="AD31" s="31">
        <f t="shared" si="1"/>
        <v>29.736015306709007</v>
      </c>
      <c r="AH31" s="83" t="s">
        <v>21</v>
      </c>
      <c r="AI31" s="58">
        <v>46.264495689610996</v>
      </c>
      <c r="AJ31" s="81">
        <v>62.877054825557387</v>
      </c>
      <c r="AK31" s="81">
        <v>76.83838984095317</v>
      </c>
      <c r="AL31" s="81">
        <v>88.513258333526338</v>
      </c>
      <c r="AM31" s="81">
        <v>97.60568060715805</v>
      </c>
      <c r="AN31" s="81">
        <v>104.04704796053905</v>
      </c>
      <c r="AO31" s="59">
        <v>80.850619568504001</v>
      </c>
      <c r="AQ31" s="83" t="s">
        <v>21</v>
      </c>
      <c r="AR31" s="36">
        <v>36.803664950498458</v>
      </c>
      <c r="AS31" s="8">
        <v>26.579183553437005</v>
      </c>
      <c r="AT31" s="8">
        <v>20.110949835795868</v>
      </c>
      <c r="AU31" s="8">
        <v>15.111963413671999</v>
      </c>
      <c r="AV31" s="8">
        <v>10.033697453411216</v>
      </c>
      <c r="AW31" s="8">
        <v>9.569231981739545</v>
      </c>
      <c r="AX31" s="49">
        <v>26.538232692000001</v>
      </c>
      <c r="AZ31" s="83" t="s">
        <v>21</v>
      </c>
      <c r="BA31" s="31">
        <f t="shared" si="2"/>
        <v>-51.341184917547054</v>
      </c>
      <c r="BB31" s="49">
        <f t="shared" si="3"/>
        <v>26.769967497087244</v>
      </c>
      <c r="BF31" s="83" t="s">
        <v>21</v>
      </c>
      <c r="BG31" s="58">
        <v>57.724654504922114</v>
      </c>
      <c r="BH31" s="81">
        <v>75.61361936823522</v>
      </c>
      <c r="BI31" s="81">
        <v>91.148581447495289</v>
      </c>
      <c r="BJ31" s="81">
        <v>101.86224635311207</v>
      </c>
      <c r="BK31" s="81">
        <v>110.17960665079539</v>
      </c>
      <c r="BL31" s="81">
        <v>118.07879600298455</v>
      </c>
      <c r="BM31" s="59">
        <v>82.118585634843996</v>
      </c>
      <c r="BO31" s="83" t="s">
        <v>21</v>
      </c>
      <c r="BP31" s="36">
        <v>30.818465789466519</v>
      </c>
      <c r="BQ31" s="8">
        <v>20.396515910959138</v>
      </c>
      <c r="BR31" s="8">
        <v>13.974545168568078</v>
      </c>
      <c r="BS31" s="8">
        <v>9.5427422053855206</v>
      </c>
      <c r="BT31" s="8">
        <v>7.9129303248217697</v>
      </c>
      <c r="BU31" s="8">
        <v>5.3732677890293186</v>
      </c>
      <c r="BV31" s="49">
        <v>27.739522260000001</v>
      </c>
      <c r="BX31" s="83" t="s">
        <v>21</v>
      </c>
      <c r="BY31" s="31">
        <f t="shared" si="4"/>
        <v>-52.454952145873278</v>
      </c>
      <c r="BZ31" s="49">
        <f t="shared" si="5"/>
        <v>22.90553546464475</v>
      </c>
      <c r="CD31" s="83" t="s">
        <v>21</v>
      </c>
      <c r="CE31" s="58">
        <v>58.874944430166465</v>
      </c>
      <c r="CF31" s="81">
        <v>66.319811591386042</v>
      </c>
      <c r="CG31" s="81">
        <v>79.125606522682759</v>
      </c>
      <c r="CH31" s="81">
        <v>89.480487366019162</v>
      </c>
      <c r="CI31" s="81">
        <v>99.469454711859939</v>
      </c>
      <c r="CJ31" s="81">
        <v>106.48539891095787</v>
      </c>
      <c r="CK31" s="59">
        <v>76.409359153756</v>
      </c>
      <c r="CM31" s="83" t="s">
        <v>21</v>
      </c>
      <c r="CN31" s="36">
        <v>27.023129158279822</v>
      </c>
      <c r="CO31" s="8">
        <v>22.664811267697907</v>
      </c>
      <c r="CP31" s="8">
        <v>15.444836710919901</v>
      </c>
      <c r="CQ31" s="8">
        <v>10.617363311613596</v>
      </c>
      <c r="CR31" s="8">
        <v>6.7749312040130905</v>
      </c>
      <c r="CS31" s="8">
        <v>5.3751290852813431</v>
      </c>
      <c r="CT31" s="49">
        <v>24.135653556000001</v>
      </c>
      <c r="CV31" s="83" t="s">
        <v>21</v>
      </c>
      <c r="CW31" s="31">
        <f t="shared" si="12"/>
        <v>-40.594510281693474</v>
      </c>
      <c r="CX31" s="49">
        <f t="shared" si="13"/>
        <v>20.248197954266733</v>
      </c>
      <c r="DB31" s="83" t="s">
        <v>21</v>
      </c>
      <c r="DC31" s="58">
        <v>36.934082068589504</v>
      </c>
      <c r="DD31" s="81">
        <v>47.167742763727453</v>
      </c>
      <c r="DE31" s="81">
        <v>63.569089513851829</v>
      </c>
      <c r="DF31" s="81">
        <v>75.905676373109884</v>
      </c>
      <c r="DG31" s="81">
        <v>89.087013691139362</v>
      </c>
      <c r="DH31" s="81">
        <v>96.97624421303351</v>
      </c>
      <c r="DI31" s="59">
        <v>70.677798016213998</v>
      </c>
      <c r="DK31" s="83" t="s">
        <v>21</v>
      </c>
      <c r="DL31" s="36">
        <v>42.559366004962207</v>
      </c>
      <c r="DM31" s="8">
        <v>35.667254276855687</v>
      </c>
      <c r="DN31" s="8">
        <v>26.125614368781335</v>
      </c>
      <c r="DO31" s="8">
        <v>18.073613755250381</v>
      </c>
      <c r="DP31" s="8">
        <v>13.32521271861807</v>
      </c>
      <c r="DQ31" s="8">
        <v>11.272194412304929</v>
      </c>
      <c r="DR31" s="49">
        <v>27.739522260000001</v>
      </c>
      <c r="DT31" s="83" t="s">
        <v>21</v>
      </c>
      <c r="DU31" s="31">
        <f t="shared" si="8"/>
        <v>-52.152931622549858</v>
      </c>
      <c r="DV31" s="49">
        <f t="shared" si="9"/>
        <v>29.234153286344139</v>
      </c>
      <c r="DZ31" s="83" t="s">
        <v>21</v>
      </c>
      <c r="EA31" s="58">
        <v>38.704115405614289</v>
      </c>
      <c r="EB31" s="81">
        <v>57.411767200540403</v>
      </c>
      <c r="EC31" s="81">
        <v>76.815457836097181</v>
      </c>
      <c r="ED31" s="81">
        <v>85.818228335838143</v>
      </c>
      <c r="EE31" s="81">
        <v>95.333038703752877</v>
      </c>
      <c r="EF31" s="81">
        <v>102.32387543593774</v>
      </c>
      <c r="EG31" s="59">
        <v>77.111283719999989</v>
      </c>
      <c r="EI31" s="83" t="s">
        <v>21</v>
      </c>
      <c r="EJ31" s="36">
        <v>44.514069901889826</v>
      </c>
      <c r="EK31" s="8">
        <v>33.973256455238371</v>
      </c>
      <c r="EL31" s="8">
        <v>23.482534574126181</v>
      </c>
      <c r="EM31" s="8">
        <v>19.264699490117465</v>
      </c>
      <c r="EN31" s="8">
        <v>16.003683525965055</v>
      </c>
      <c r="EO31" s="8">
        <v>13.105485795284872</v>
      </c>
      <c r="EP31" s="49">
        <v>32.562990897999995</v>
      </c>
      <c r="ER31" s="83" t="s">
        <v>21</v>
      </c>
      <c r="ES31" s="31">
        <f t="shared" si="14"/>
        <v>-56.628923298138588</v>
      </c>
      <c r="ET31" s="49">
        <f t="shared" si="15"/>
        <v>28.510386375924771</v>
      </c>
      <c r="EX31" s="83" t="s">
        <v>21</v>
      </c>
      <c r="EY31" s="58">
        <v>48.589145985000229</v>
      </c>
      <c r="EZ31" s="81">
        <v>55.855079308534961</v>
      </c>
      <c r="FA31" s="81">
        <v>67.681069842198355</v>
      </c>
      <c r="FB31" s="81">
        <v>77.938999394579312</v>
      </c>
      <c r="FC31" s="81">
        <v>87.783894987962569</v>
      </c>
      <c r="FD31" s="81">
        <v>93.295860468139779</v>
      </c>
      <c r="FE31" s="59">
        <v>67.569662314705994</v>
      </c>
      <c r="FG31" s="83" t="s">
        <v>21</v>
      </c>
      <c r="FH31" s="8">
        <v>31.740662814070674</v>
      </c>
      <c r="FI31" s="8">
        <v>26.904740159179724</v>
      </c>
      <c r="FJ31" s="8">
        <v>21.042471428781464</v>
      </c>
      <c r="FK31" s="8">
        <v>15.104600785727802</v>
      </c>
      <c r="FL31" s="8">
        <v>10.561265812868513</v>
      </c>
      <c r="FM31" s="8">
        <v>10.357410017066982</v>
      </c>
      <c r="FN31" s="49">
        <v>25.336943124000001</v>
      </c>
      <c r="FP31" s="83" t="s">
        <v>21</v>
      </c>
      <c r="FQ31" s="36">
        <f t="shared" si="10"/>
        <v>-39.19474900296234</v>
      </c>
      <c r="FR31" s="31">
        <f t="shared" si="11"/>
        <v>21.179397001202162</v>
      </c>
    </row>
    <row r="32" spans="1:174" x14ac:dyDescent="0.3">
      <c r="A32" s="83" t="s">
        <v>16</v>
      </c>
      <c r="B32" s="58">
        <v>20.632723423987027</v>
      </c>
      <c r="C32" s="81">
        <v>34.606996714191894</v>
      </c>
      <c r="D32" s="81">
        <v>36.213965279631552</v>
      </c>
      <c r="E32" s="81">
        <v>53.43026912968498</v>
      </c>
      <c r="F32" s="81">
        <v>77.089524158797531</v>
      </c>
      <c r="G32" s="81">
        <v>97.475634268418986</v>
      </c>
      <c r="H32" s="59">
        <v>108.5584090620525</v>
      </c>
      <c r="J32" s="83" t="s">
        <v>16</v>
      </c>
      <c r="K32" s="36">
        <v>52.269227844520096</v>
      </c>
      <c r="L32" s="8">
        <v>39.608635860060154</v>
      </c>
      <c r="M32" s="8">
        <v>38.620832039504869</v>
      </c>
      <c r="N32" s="8">
        <v>28.672751358647055</v>
      </c>
      <c r="O32" s="8">
        <v>20.039310703935037</v>
      </c>
      <c r="P32" s="8">
        <v>13.834149477192188</v>
      </c>
      <c r="Q32" s="49">
        <v>6.1843121966666672</v>
      </c>
      <c r="R32" s="83"/>
      <c r="S32" s="83" t="s">
        <v>16</v>
      </c>
      <c r="T32" s="37">
        <v>5.1026067665002776E-2</v>
      </c>
      <c r="U32" s="34">
        <v>4.0488075429839156E-2</v>
      </c>
      <c r="V32" s="34">
        <v>7.8202995008319467E-2</v>
      </c>
      <c r="W32" s="34">
        <v>0.20465890183028287</v>
      </c>
      <c r="X32" s="34">
        <v>0.32224070992789794</v>
      </c>
      <c r="Y32" s="34">
        <v>0.23183582917359954</v>
      </c>
      <c r="Z32" s="35">
        <v>7.1547420965058242E-2</v>
      </c>
      <c r="AB32" s="83" t="s">
        <v>16</v>
      </c>
      <c r="AC32" s="36">
        <f t="shared" si="0"/>
        <v>-56.4568007348105</v>
      </c>
      <c r="AD32" s="31">
        <f t="shared" si="1"/>
        <v>32.229917140585059</v>
      </c>
      <c r="AH32" s="83" t="s">
        <v>16</v>
      </c>
      <c r="AI32" s="58">
        <v>43.081874490195609</v>
      </c>
      <c r="AJ32" s="81">
        <v>50.727195000871312</v>
      </c>
      <c r="AK32" s="81">
        <v>52.186651496281499</v>
      </c>
      <c r="AL32" s="81">
        <v>72.238136982825608</v>
      </c>
      <c r="AM32" s="81">
        <v>92.113947771217212</v>
      </c>
      <c r="AN32" s="81">
        <v>108.83658636510674</v>
      </c>
      <c r="AO32" s="59">
        <v>119.66904014667166</v>
      </c>
      <c r="AQ32" s="83" t="s">
        <v>16</v>
      </c>
      <c r="AR32" s="36">
        <v>35.918911265962173</v>
      </c>
      <c r="AS32" s="8">
        <v>31.243607686195489</v>
      </c>
      <c r="AT32" s="8">
        <v>35.007121267006902</v>
      </c>
      <c r="AU32" s="8">
        <v>20.403805711960782</v>
      </c>
      <c r="AV32" s="8">
        <v>14.187753000600601</v>
      </c>
      <c r="AW32" s="8">
        <v>10.759929965974402</v>
      </c>
      <c r="AX32" s="49">
        <v>4.5764639633333335</v>
      </c>
      <c r="AZ32" s="83" t="s">
        <v>16</v>
      </c>
      <c r="BA32" s="31">
        <f t="shared" si="2"/>
        <v>-49.032073281021603</v>
      </c>
      <c r="BB32" s="49">
        <f t="shared" si="3"/>
        <v>21.731158265361572</v>
      </c>
      <c r="BF32" s="83" t="s">
        <v>16</v>
      </c>
      <c r="BG32" s="58">
        <v>42.270624669306279</v>
      </c>
      <c r="BH32" s="81">
        <v>48.839264150230257</v>
      </c>
      <c r="BI32" s="81">
        <v>53.492628964958534</v>
      </c>
      <c r="BJ32" s="81">
        <v>66.065143155768155</v>
      </c>
      <c r="BK32" s="81">
        <v>89.400198955910412</v>
      </c>
      <c r="BL32" s="81">
        <v>109.60739003619403</v>
      </c>
      <c r="BM32" s="59">
        <v>121.55518880697333</v>
      </c>
      <c r="BO32" s="83" t="s">
        <v>16</v>
      </c>
      <c r="BP32" s="36">
        <v>35.953434737205676</v>
      </c>
      <c r="BQ32" s="8">
        <v>39.868320169624063</v>
      </c>
      <c r="BR32" s="8">
        <v>30.633646130602685</v>
      </c>
      <c r="BS32" s="8">
        <v>22.648246450441174</v>
      </c>
      <c r="BT32" s="8">
        <v>15.752283379461534</v>
      </c>
      <c r="BU32" s="8">
        <v>10.397133968291211</v>
      </c>
      <c r="BV32" s="49">
        <v>5.4421582641666673</v>
      </c>
      <c r="BX32" s="83" t="s">
        <v>16</v>
      </c>
      <c r="BY32" s="31">
        <f t="shared" si="4"/>
        <v>-47.129574286604132</v>
      </c>
      <c r="BZ32" s="49">
        <f t="shared" si="5"/>
        <v>20.201151357744141</v>
      </c>
      <c r="CD32" s="83" t="s">
        <v>16</v>
      </c>
      <c r="CE32" s="58">
        <v>36.843212342749204</v>
      </c>
      <c r="CF32" s="81">
        <v>41.198520671146845</v>
      </c>
      <c r="CG32" s="81">
        <v>45.623584220220962</v>
      </c>
      <c r="CH32" s="81">
        <v>59.618561752050844</v>
      </c>
      <c r="CI32" s="81">
        <v>81.406059095501774</v>
      </c>
      <c r="CJ32" s="81">
        <v>103.40732144000965</v>
      </c>
      <c r="CK32" s="59">
        <v>115.66085798807917</v>
      </c>
      <c r="CM32" s="83" t="s">
        <v>16</v>
      </c>
      <c r="CN32" s="36">
        <v>41.363262880274235</v>
      </c>
      <c r="CO32" s="8">
        <v>35.426121773127825</v>
      </c>
      <c r="CP32" s="8">
        <v>32.727828175288153</v>
      </c>
      <c r="CQ32" s="8">
        <v>24.205442994725491</v>
      </c>
      <c r="CR32" s="8">
        <v>15.193953012088544</v>
      </c>
      <c r="CS32" s="8">
        <v>9.4472619300012486</v>
      </c>
      <c r="CT32" s="49">
        <v>1.6078482333333333</v>
      </c>
      <c r="CV32" s="83" t="s">
        <v>16</v>
      </c>
      <c r="CW32" s="31">
        <f t="shared" si="12"/>
        <v>-44.56284675275257</v>
      </c>
      <c r="CX32" s="49">
        <f t="shared" si="13"/>
        <v>26.169309868185692</v>
      </c>
      <c r="DB32" s="83" t="s">
        <v>16</v>
      </c>
      <c r="DC32" s="58">
        <v>21.565746506006974</v>
      </c>
      <c r="DD32" s="81">
        <v>31.692476384201868</v>
      </c>
      <c r="DE32" s="81">
        <v>33.996997907090076</v>
      </c>
      <c r="DF32" s="81">
        <v>51.507521419531926</v>
      </c>
      <c r="DG32" s="81">
        <v>75.503920203809315</v>
      </c>
      <c r="DH32" s="81">
        <v>97.019101176870436</v>
      </c>
      <c r="DI32" s="59">
        <v>107.78860784222167</v>
      </c>
      <c r="DK32" s="83" t="s">
        <v>16</v>
      </c>
      <c r="DL32" s="36">
        <v>57.71357945883215</v>
      </c>
      <c r="DM32" s="8">
        <v>43.661307792210529</v>
      </c>
      <c r="DN32" s="8">
        <v>44.718267126528005</v>
      </c>
      <c r="DO32" s="8">
        <v>33.000497792754906</v>
      </c>
      <c r="DP32" s="8">
        <v>22.940955507193586</v>
      </c>
      <c r="DQ32" s="8">
        <v>15.71674073613932</v>
      </c>
      <c r="DR32" s="49">
        <v>6.9882363133333332</v>
      </c>
      <c r="DT32" s="83" t="s">
        <v>16</v>
      </c>
      <c r="DU32" s="31">
        <f t="shared" si="8"/>
        <v>-53.938173697802341</v>
      </c>
      <c r="DV32" s="49">
        <f t="shared" si="9"/>
        <v>34.772623951638565</v>
      </c>
      <c r="DZ32" s="83" t="s">
        <v>16</v>
      </c>
      <c r="EA32" s="58">
        <v>18.75655290481798</v>
      </c>
      <c r="EB32" s="81">
        <v>36.493333616887369</v>
      </c>
      <c r="EC32" s="81">
        <v>39.605336688660934</v>
      </c>
      <c r="ED32" s="81">
        <v>52.181700266885535</v>
      </c>
      <c r="EE32" s="81">
        <v>78.403874039107663</v>
      </c>
      <c r="EF32" s="81">
        <v>100.14180895076115</v>
      </c>
      <c r="EG32" s="59">
        <v>112.58428074027083</v>
      </c>
      <c r="EI32" s="83" t="s">
        <v>16</v>
      </c>
      <c r="EJ32" s="36">
        <v>60.966381038921988</v>
      </c>
      <c r="EK32" s="8">
        <v>49.411116114496238</v>
      </c>
      <c r="EL32" s="8">
        <v>43.754071539815342</v>
      </c>
      <c r="EM32" s="8">
        <v>38.88544077114706</v>
      </c>
      <c r="EN32" s="8">
        <v>26.407892942636813</v>
      </c>
      <c r="EO32" s="8">
        <v>18.670243817078912</v>
      </c>
      <c r="EP32" s="49">
        <v>9.3382384791666677</v>
      </c>
      <c r="ER32" s="83" t="s">
        <v>16</v>
      </c>
      <c r="ES32" s="31">
        <f t="shared" si="14"/>
        <v>-59.647321134289683</v>
      </c>
      <c r="ET32" s="49">
        <f t="shared" si="15"/>
        <v>34.558488096285174</v>
      </c>
      <c r="EX32" s="83" t="s">
        <v>16</v>
      </c>
      <c r="EY32" s="58">
        <v>40.75744015922421</v>
      </c>
      <c r="EZ32" s="81">
        <v>52.807335626033343</v>
      </c>
      <c r="FA32" s="81">
        <v>43.38147536498014</v>
      </c>
      <c r="FB32" s="81">
        <v>60.234158150176185</v>
      </c>
      <c r="FC32" s="81">
        <v>75.326813632438757</v>
      </c>
      <c r="FD32" s="81">
        <v>94.250869359309164</v>
      </c>
      <c r="FE32" s="59">
        <v>97.009191216332496</v>
      </c>
      <c r="FG32" s="83" t="s">
        <v>16</v>
      </c>
      <c r="FH32" s="8">
        <v>40.353796541271862</v>
      </c>
      <c r="FI32" s="8">
        <v>32.551217611984967</v>
      </c>
      <c r="FJ32" s="8">
        <v>33.784579285517452</v>
      </c>
      <c r="FK32" s="8">
        <v>25.150237935509807</v>
      </c>
      <c r="FL32" s="8">
        <v>18.460855795450737</v>
      </c>
      <c r="FM32" s="8">
        <v>11.12240261023328</v>
      </c>
      <c r="FN32" s="49">
        <v>6.9882363133333341</v>
      </c>
      <c r="FP32" s="83" t="s">
        <v>16</v>
      </c>
      <c r="FQ32" s="36">
        <f t="shared" si="10"/>
        <v>-34.569373473214547</v>
      </c>
      <c r="FR32" s="31">
        <f t="shared" si="11"/>
        <v>21.892940745821125</v>
      </c>
    </row>
    <row r="33" spans="1:174" x14ac:dyDescent="0.3">
      <c r="A33" s="83" t="s">
        <v>109</v>
      </c>
      <c r="B33" s="58">
        <v>14.112870908793999</v>
      </c>
      <c r="C33" s="81">
        <v>89.875605827744991</v>
      </c>
      <c r="D33" s="81">
        <v>91.537993513291667</v>
      </c>
      <c r="E33" s="81">
        <v>114.66587688147094</v>
      </c>
      <c r="F33" s="81">
        <v>130.82722159301642</v>
      </c>
      <c r="G33" s="81">
        <v>107.38282036488701</v>
      </c>
      <c r="H33" s="59">
        <v>146.83138207816251</v>
      </c>
      <c r="J33" s="83" t="s">
        <v>109</v>
      </c>
      <c r="K33" s="36">
        <v>57.158678715500002</v>
      </c>
      <c r="L33" s="8">
        <v>8.22662038</v>
      </c>
      <c r="M33" s="8">
        <v>3.9927617916666667</v>
      </c>
      <c r="N33" s="8">
        <v>6.8067369505184336</v>
      </c>
      <c r="O33" s="8">
        <v>4.0267113003412698</v>
      </c>
      <c r="P33" s="8">
        <v>8.8713238539999999</v>
      </c>
      <c r="Q33" s="49">
        <v>0</v>
      </c>
      <c r="R33" s="83"/>
      <c r="S33" s="83" t="s">
        <v>109</v>
      </c>
      <c r="T33" s="37">
        <v>0.04</v>
      </c>
      <c r="U33" s="34">
        <v>6.222222222222222E-2</v>
      </c>
      <c r="V33" s="34">
        <v>0.13333333333333333</v>
      </c>
      <c r="W33" s="34">
        <v>0.26222222222222225</v>
      </c>
      <c r="X33" s="34">
        <v>0.32444444444444442</v>
      </c>
      <c r="Y33" s="34">
        <v>0.14666666666666667</v>
      </c>
      <c r="Z33" s="35">
        <v>3.111111111111111E-2</v>
      </c>
      <c r="AB33" s="83" t="s">
        <v>109</v>
      </c>
      <c r="AC33" s="36">
        <f t="shared" si="0"/>
        <v>-116.71435068422242</v>
      </c>
      <c r="AD33" s="31">
        <f t="shared" si="1"/>
        <v>53.131967415158734</v>
      </c>
      <c r="AH33" s="83" t="s">
        <v>109</v>
      </c>
      <c r="AI33" s="58">
        <v>40.191939705762003</v>
      </c>
      <c r="AJ33" s="81">
        <v>104.32134211115999</v>
      </c>
      <c r="AK33" s="81">
        <v>100.51781036955555</v>
      </c>
      <c r="AL33" s="81">
        <v>124.20935509957978</v>
      </c>
      <c r="AM33" s="81">
        <v>130.85262691268773</v>
      </c>
      <c r="AN33" s="81">
        <v>127.779649827491</v>
      </c>
      <c r="AO33" s="59">
        <v>153.573229466725</v>
      </c>
      <c r="AQ33" s="83" t="s">
        <v>109</v>
      </c>
      <c r="AR33" s="36">
        <v>57.15867871550001</v>
      </c>
      <c r="AS33" s="8">
        <v>16.45324076</v>
      </c>
      <c r="AT33" s="8">
        <v>6.8864761527777771</v>
      </c>
      <c r="AU33" s="8">
        <v>3.3910801669470048</v>
      </c>
      <c r="AV33" s="8">
        <v>5.1856127921190476</v>
      </c>
      <c r="AW33" s="8">
        <v>2.5545350169999996</v>
      </c>
      <c r="AX33" s="49">
        <v>0</v>
      </c>
      <c r="AZ33" s="83" t="s">
        <v>109</v>
      </c>
      <c r="BA33" s="31">
        <f t="shared" si="2"/>
        <v>-90.660687206925729</v>
      </c>
      <c r="BB33" s="49">
        <f t="shared" si="3"/>
        <v>51.973065923380965</v>
      </c>
      <c r="BF33" s="83" t="s">
        <v>109</v>
      </c>
      <c r="BG33" s="58">
        <v>38.557829132718503</v>
      </c>
      <c r="BH33" s="81">
        <v>122.83735889701001</v>
      </c>
      <c r="BI33" s="81">
        <v>95.602069639972214</v>
      </c>
      <c r="BJ33" s="81">
        <v>121.99912164985543</v>
      </c>
      <c r="BK33" s="81">
        <v>137.94296290290944</v>
      </c>
      <c r="BL33" s="81">
        <v>122.097758985813</v>
      </c>
      <c r="BM33" s="59">
        <v>144.4200265475875</v>
      </c>
      <c r="BO33" s="83" t="s">
        <v>109</v>
      </c>
      <c r="BP33" s="36">
        <v>34.707438899000003</v>
      </c>
      <c r="BQ33" s="8">
        <v>8.22662038</v>
      </c>
      <c r="BR33" s="8">
        <v>14.87199973611111</v>
      </c>
      <c r="BS33" s="8">
        <v>6.8067369505184336</v>
      </c>
      <c r="BT33" s="8">
        <v>2.867809808563492</v>
      </c>
      <c r="BU33" s="8">
        <v>2.5545350169999996</v>
      </c>
      <c r="BV33" s="49">
        <v>0</v>
      </c>
      <c r="BX33" s="83" t="s">
        <v>109</v>
      </c>
      <c r="BY33" s="31">
        <f t="shared" si="4"/>
        <v>-99.385133770190947</v>
      </c>
      <c r="BZ33" s="49">
        <f t="shared" si="5"/>
        <v>31.83962909043651</v>
      </c>
      <c r="CD33" s="83" t="s">
        <v>109</v>
      </c>
      <c r="CE33" s="58">
        <v>40.319177768326504</v>
      </c>
      <c r="CF33" s="81">
        <v>101.058871459895</v>
      </c>
      <c r="CG33" s="81">
        <v>96.035264300013878</v>
      </c>
      <c r="CH33" s="81">
        <v>110.46880100592202</v>
      </c>
      <c r="CI33" s="81">
        <v>128.44731163430276</v>
      </c>
      <c r="CJ33" s="81">
        <v>119.154404751477</v>
      </c>
      <c r="CK33" s="59">
        <v>147.2489501874</v>
      </c>
      <c r="CM33" s="83" t="s">
        <v>109</v>
      </c>
      <c r="CN33" s="36">
        <v>44.902479633000006</v>
      </c>
      <c r="CO33" s="8">
        <v>8.22662038</v>
      </c>
      <c r="CP33" s="8">
        <v>2.8937143611111105</v>
      </c>
      <c r="CQ33" s="8">
        <v>6.8067369505184336</v>
      </c>
      <c r="CR33" s="8">
        <v>5.1856127921190476</v>
      </c>
      <c r="CS33" s="8">
        <v>0</v>
      </c>
      <c r="CT33" s="49">
        <v>0</v>
      </c>
      <c r="CV33" s="83" t="s">
        <v>109</v>
      </c>
      <c r="CW33" s="31">
        <f t="shared" si="12"/>
        <v>-88.128133865976253</v>
      </c>
      <c r="CX33" s="49">
        <f t="shared" si="13"/>
        <v>39.716866840880961</v>
      </c>
      <c r="DB33" s="83" t="s">
        <v>109</v>
      </c>
      <c r="DC33" s="58">
        <v>22.379074007345501</v>
      </c>
      <c r="DD33" s="81">
        <v>88.674805660410001</v>
      </c>
      <c r="DE33" s="81">
        <v>84.775520920097222</v>
      </c>
      <c r="DF33" s="81">
        <v>111.36529098608975</v>
      </c>
      <c r="DG33" s="81">
        <v>132.0445366594534</v>
      </c>
      <c r="DH33" s="81">
        <v>103.646039034876</v>
      </c>
      <c r="DI33" s="59">
        <v>143.41445404180001</v>
      </c>
      <c r="DK33" s="83" t="s">
        <v>109</v>
      </c>
      <c r="DL33" s="36">
        <v>57.158678715500002</v>
      </c>
      <c r="DM33" s="8">
        <v>8.22662038</v>
      </c>
      <c r="DN33" s="8">
        <v>10.879237944444444</v>
      </c>
      <c r="DO33" s="8">
        <v>10.173240500841015</v>
      </c>
      <c r="DP33" s="8">
        <v>5.1856127921190476</v>
      </c>
      <c r="DQ33" s="8">
        <v>16.395831493999999</v>
      </c>
      <c r="DR33" s="49">
        <v>0</v>
      </c>
      <c r="DT33" s="83" t="s">
        <v>109</v>
      </c>
      <c r="DU33" s="31">
        <f t="shared" si="8"/>
        <v>-109.66546265210789</v>
      </c>
      <c r="DV33" s="49">
        <f t="shared" si="9"/>
        <v>51.973065923380958</v>
      </c>
      <c r="DZ33" s="83" t="s">
        <v>109</v>
      </c>
      <c r="EA33" s="58">
        <v>36.526874594630002</v>
      </c>
      <c r="EB33" s="81">
        <v>88.668141441819998</v>
      </c>
      <c r="EC33" s="81">
        <v>99.452709621208328</v>
      </c>
      <c r="ED33" s="81">
        <v>116.56369104137303</v>
      </c>
      <c r="EE33" s="81">
        <v>139.77102401748454</v>
      </c>
      <c r="EF33" s="81">
        <v>106.305828843044</v>
      </c>
      <c r="EG33" s="59">
        <v>145.5714145076</v>
      </c>
      <c r="EI33" s="83" t="s">
        <v>109</v>
      </c>
      <c r="EJ33" s="36">
        <v>57.158678715500002</v>
      </c>
      <c r="EK33" s="8">
        <v>29.113310190000004</v>
      </c>
      <c r="EL33" s="8">
        <v>2.8937143611111105</v>
      </c>
      <c r="EM33" s="8">
        <v>13.588897284412443</v>
      </c>
      <c r="EN33" s="8">
        <v>6.3445142838968254</v>
      </c>
      <c r="EO33" s="8">
        <v>22.712620331</v>
      </c>
      <c r="EP33" s="49">
        <v>0</v>
      </c>
      <c r="ER33" s="83" t="s">
        <v>109</v>
      </c>
      <c r="ES33" s="31">
        <f t="shared" si="14"/>
        <v>-103.24414942285453</v>
      </c>
      <c r="ET33" s="49">
        <f t="shared" si="15"/>
        <v>50.814164431603174</v>
      </c>
      <c r="EX33" s="83" t="s">
        <v>109</v>
      </c>
      <c r="EY33" s="58">
        <v>9.6773882128354973</v>
      </c>
      <c r="EZ33" s="81">
        <v>91.632124561365004</v>
      </c>
      <c r="FA33" s="81">
        <v>88.076473489541669</v>
      </c>
      <c r="FB33" s="81">
        <v>110.27831511411901</v>
      </c>
      <c r="FC33" s="81">
        <v>121.40661229015787</v>
      </c>
      <c r="FD33" s="81">
        <v>107.844202066248</v>
      </c>
      <c r="FE33" s="59">
        <v>138.1316132629</v>
      </c>
      <c r="FG33" s="83" t="s">
        <v>109</v>
      </c>
      <c r="FH33" s="8">
        <v>57.158678715500002</v>
      </c>
      <c r="FI33" s="8">
        <v>8.22662038</v>
      </c>
      <c r="FJ33" s="8">
        <v>13.772952305555554</v>
      </c>
      <c r="FK33" s="8">
        <v>10.148663884216591</v>
      </c>
      <c r="FL33" s="8">
        <v>2.3178029835555551</v>
      </c>
      <c r="FM33" s="8">
        <v>8.8713238539999999</v>
      </c>
      <c r="FN33" s="49">
        <v>0</v>
      </c>
      <c r="FP33" s="83" t="s">
        <v>109</v>
      </c>
      <c r="FQ33" s="36">
        <f t="shared" si="10"/>
        <v>-111.72922407732237</v>
      </c>
      <c r="FR33" s="31">
        <f t="shared" si="11"/>
        <v>54.84087573194445</v>
      </c>
    </row>
    <row r="34" spans="1:174" x14ac:dyDescent="0.3">
      <c r="A34" s="83" t="s">
        <v>110</v>
      </c>
      <c r="B34" s="58">
        <v>39.847327252476944</v>
      </c>
      <c r="C34" s="81">
        <v>54.719730257650028</v>
      </c>
      <c r="D34" s="81">
        <v>72.849709916880187</v>
      </c>
      <c r="E34" s="81">
        <v>87.124959369852604</v>
      </c>
      <c r="F34" s="81">
        <v>101.6835527106041</v>
      </c>
      <c r="G34" s="81">
        <v>113.11319963111994</v>
      </c>
      <c r="H34" s="59">
        <v>101.67048034505548</v>
      </c>
      <c r="J34" s="83" t="s">
        <v>110</v>
      </c>
      <c r="K34" s="36">
        <v>36.732167254445415</v>
      </c>
      <c r="L34" s="8">
        <v>29.612313048770236</v>
      </c>
      <c r="M34" s="8">
        <v>20.730203184297896</v>
      </c>
      <c r="N34" s="8">
        <v>14.568377249778646</v>
      </c>
      <c r="O34" s="8">
        <v>9.9794030039743724</v>
      </c>
      <c r="P34" s="8">
        <v>5.5308976147626572</v>
      </c>
      <c r="Q34" s="49">
        <v>2.8898969238709675</v>
      </c>
      <c r="R34" s="83"/>
      <c r="S34" s="83" t="s">
        <v>110</v>
      </c>
      <c r="T34" s="37">
        <v>0.10771572415408032</v>
      </c>
      <c r="U34" s="34">
        <v>0.13335674979510595</v>
      </c>
      <c r="V34" s="34">
        <v>0.273035944268821</v>
      </c>
      <c r="W34" s="34">
        <v>0.28474417515513406</v>
      </c>
      <c r="X34" s="34">
        <v>0.15888069312726846</v>
      </c>
      <c r="Y34" s="34">
        <v>3.7115091909612458E-2</v>
      </c>
      <c r="Z34" s="35">
        <v>5.1516215899777545E-3</v>
      </c>
      <c r="AB34" s="83" t="s">
        <v>110</v>
      </c>
      <c r="AC34" s="36">
        <f t="shared" si="0"/>
        <v>-61.83622545812716</v>
      </c>
      <c r="AD34" s="31">
        <f t="shared" si="1"/>
        <v>26.752764250471042</v>
      </c>
      <c r="AH34" s="83" t="s">
        <v>110</v>
      </c>
      <c r="AI34" s="58">
        <v>56.321597548911967</v>
      </c>
      <c r="AJ34" s="81">
        <v>69.11188955554249</v>
      </c>
      <c r="AK34" s="81">
        <v>83.450987790608778</v>
      </c>
      <c r="AL34" s="81">
        <v>95.83609745481894</v>
      </c>
      <c r="AM34" s="81">
        <v>110.88918828461853</v>
      </c>
      <c r="AN34" s="81">
        <v>121.2132715977077</v>
      </c>
      <c r="AO34" s="59">
        <v>109.46996438375741</v>
      </c>
      <c r="AQ34" s="83" t="s">
        <v>110</v>
      </c>
      <c r="AR34" s="36">
        <v>32.370930109300119</v>
      </c>
      <c r="AS34" s="8">
        <v>24.324362917376455</v>
      </c>
      <c r="AT34" s="8">
        <v>17.747382489692342</v>
      </c>
      <c r="AU34" s="8">
        <v>13.717537401588542</v>
      </c>
      <c r="AV34" s="8">
        <v>8.1131801906238046</v>
      </c>
      <c r="AW34" s="8">
        <v>3.7214065014715185</v>
      </c>
      <c r="AX34" s="49">
        <v>5.7797938477419351</v>
      </c>
      <c r="AZ34" s="83" t="s">
        <v>110</v>
      </c>
      <c r="BA34" s="31">
        <f t="shared" si="2"/>
        <v>-54.56759073570656</v>
      </c>
      <c r="BB34" s="49">
        <f t="shared" si="3"/>
        <v>24.257749918676314</v>
      </c>
      <c r="BF34" s="83" t="s">
        <v>110</v>
      </c>
      <c r="BG34" s="58">
        <v>65.705622832203417</v>
      </c>
      <c r="BH34" s="81">
        <v>82.495282598522735</v>
      </c>
      <c r="BI34" s="81">
        <v>98.700774950607894</v>
      </c>
      <c r="BJ34" s="81">
        <v>111.12360983915369</v>
      </c>
      <c r="BK34" s="81">
        <v>121.54795765178899</v>
      </c>
      <c r="BL34" s="81">
        <v>131.24120899538383</v>
      </c>
      <c r="BM34" s="59">
        <v>123.84481584326451</v>
      </c>
      <c r="BO34" s="83" t="s">
        <v>110</v>
      </c>
      <c r="BP34" s="36">
        <v>27.251111161038263</v>
      </c>
      <c r="BQ34" s="8">
        <v>19.687825513120742</v>
      </c>
      <c r="BR34" s="8">
        <v>11.826278473200027</v>
      </c>
      <c r="BS34" s="8">
        <v>7.7139302118272566</v>
      </c>
      <c r="BT34" s="8">
        <v>4.8882070123097678</v>
      </c>
      <c r="BU34" s="8">
        <v>3.4691397958834385</v>
      </c>
      <c r="BV34" s="49">
        <v>2.8898969238709675</v>
      </c>
      <c r="BX34" s="83" t="s">
        <v>110</v>
      </c>
      <c r="BY34" s="31">
        <f t="shared" si="4"/>
        <v>-55.842334819585574</v>
      </c>
      <c r="BZ34" s="49">
        <f t="shared" si="5"/>
        <v>22.362904148728497</v>
      </c>
      <c r="CD34" s="83" t="s">
        <v>110</v>
      </c>
      <c r="CE34" s="58">
        <v>64.291998846850603</v>
      </c>
      <c r="CF34" s="81">
        <v>70.48508641837492</v>
      </c>
      <c r="CG34" s="81">
        <v>86.536007558692717</v>
      </c>
      <c r="CH34" s="81">
        <v>98.990284465837846</v>
      </c>
      <c r="CI34" s="81">
        <v>113.73677913461762</v>
      </c>
      <c r="CJ34" s="81">
        <v>122.38219144849036</v>
      </c>
      <c r="CK34" s="59">
        <v>113.61231515708903</v>
      </c>
      <c r="CM34" s="83" t="s">
        <v>110</v>
      </c>
      <c r="CN34" s="36">
        <v>25.352198694304121</v>
      </c>
      <c r="CO34" s="8">
        <v>23.281271805815759</v>
      </c>
      <c r="CP34" s="8">
        <v>14.069365174857314</v>
      </c>
      <c r="CQ34" s="8">
        <v>8.9561258905555583</v>
      </c>
      <c r="CR34" s="8">
        <v>4.8604933987726202</v>
      </c>
      <c r="CS34" s="8">
        <v>2.9171882288976789</v>
      </c>
      <c r="CT34" s="49">
        <v>4.3348453858064513</v>
      </c>
      <c r="CV34" s="83" t="s">
        <v>110</v>
      </c>
      <c r="CW34" s="31">
        <f t="shared" si="12"/>
        <v>-49.444780287767017</v>
      </c>
      <c r="CX34" s="49">
        <f t="shared" si="13"/>
        <v>20.491705295531503</v>
      </c>
      <c r="DB34" s="83" t="s">
        <v>110</v>
      </c>
      <c r="DC34" s="58">
        <v>40.152936467050978</v>
      </c>
      <c r="DD34" s="81">
        <v>51.548950758443745</v>
      </c>
      <c r="DE34" s="81">
        <v>68.734181411008862</v>
      </c>
      <c r="DF34" s="81">
        <v>83.006692921281072</v>
      </c>
      <c r="DG34" s="81">
        <v>98.117668023037979</v>
      </c>
      <c r="DH34" s="81">
        <v>111.3696997852084</v>
      </c>
      <c r="DI34" s="59">
        <v>98.588665297790968</v>
      </c>
      <c r="DK34" s="83" t="s">
        <v>110</v>
      </c>
      <c r="DL34" s="36">
        <v>40.517014443698066</v>
      </c>
      <c r="DM34" s="8">
        <v>35.178559267936834</v>
      </c>
      <c r="DN34" s="8">
        <v>25.085919607446836</v>
      </c>
      <c r="DO34" s="8">
        <v>17.371611267430556</v>
      </c>
      <c r="DP34" s="8">
        <v>11.700312486193098</v>
      </c>
      <c r="DQ34" s="8">
        <v>8.0971888448180369</v>
      </c>
      <c r="DR34" s="49">
        <v>11.383219643870968</v>
      </c>
      <c r="DT34" s="83" t="s">
        <v>110</v>
      </c>
      <c r="DU34" s="31">
        <f t="shared" si="8"/>
        <v>-57.964731555987001</v>
      </c>
      <c r="DV34" s="49">
        <f t="shared" si="9"/>
        <v>28.816701957504968</v>
      </c>
      <c r="DZ34" s="83" t="s">
        <v>110</v>
      </c>
      <c r="EA34" s="58">
        <v>43.054430009859857</v>
      </c>
      <c r="EB34" s="81">
        <v>63.537608967999546</v>
      </c>
      <c r="EC34" s="81">
        <v>81.780778584262507</v>
      </c>
      <c r="ED34" s="81">
        <v>94.263196811428273</v>
      </c>
      <c r="EE34" s="81">
        <v>105.0276395107277</v>
      </c>
      <c r="EF34" s="81">
        <v>113.42911149608496</v>
      </c>
      <c r="EG34" s="59">
        <v>114.18435402585806</v>
      </c>
      <c r="EI34" s="83" t="s">
        <v>110</v>
      </c>
      <c r="EJ34" s="36">
        <v>44.685011460298583</v>
      </c>
      <c r="EK34" s="8">
        <v>33.567193774242085</v>
      </c>
      <c r="EL34" s="8">
        <v>23.996177675000851</v>
      </c>
      <c r="EM34" s="8">
        <v>18.023786557812503</v>
      </c>
      <c r="EN34" s="8">
        <v>14.964607663664157</v>
      </c>
      <c r="EO34" s="8">
        <v>13.580668303771095</v>
      </c>
      <c r="EP34" s="49">
        <v>12.828168105806451</v>
      </c>
      <c r="ER34" s="83" t="s">
        <v>110</v>
      </c>
      <c r="ES34" s="31">
        <f t="shared" si="14"/>
        <v>-61.973209500867839</v>
      </c>
      <c r="ET34" s="49">
        <f t="shared" si="15"/>
        <v>29.720403796634425</v>
      </c>
      <c r="EX34" s="83" t="s">
        <v>110</v>
      </c>
      <c r="EY34" s="58">
        <v>56.437990031558499</v>
      </c>
      <c r="EZ34" s="81">
        <v>60.610874748739661</v>
      </c>
      <c r="FA34" s="81">
        <v>74.620888310787137</v>
      </c>
      <c r="FB34" s="81">
        <v>86.401676480227721</v>
      </c>
      <c r="FC34" s="81">
        <v>99.26775592360265</v>
      </c>
      <c r="FD34" s="81">
        <v>107.85009431375599</v>
      </c>
      <c r="FE34" s="59">
        <v>83.634841541037417</v>
      </c>
      <c r="FG34" s="83" t="s">
        <v>110</v>
      </c>
      <c r="FH34" s="8">
        <v>27.986195434666286</v>
      </c>
      <c r="FI34" s="8">
        <v>25.674955633181032</v>
      </c>
      <c r="FJ34" s="8">
        <v>19.261883966877694</v>
      </c>
      <c r="FK34" s="8">
        <v>13.575561023828127</v>
      </c>
      <c r="FL34" s="8">
        <v>9.1187651229268294</v>
      </c>
      <c r="FM34" s="8">
        <v>4.5768369114899787</v>
      </c>
      <c r="FN34" s="49">
        <v>7.1365582838709685</v>
      </c>
      <c r="FP34" s="83" t="s">
        <v>110</v>
      </c>
      <c r="FQ34" s="36">
        <f t="shared" si="10"/>
        <v>-42.829765892044151</v>
      </c>
      <c r="FR34" s="31">
        <f t="shared" si="11"/>
        <v>18.867430311739454</v>
      </c>
    </row>
    <row r="35" spans="1:174" x14ac:dyDescent="0.3">
      <c r="A35" s="83" t="s">
        <v>157</v>
      </c>
      <c r="B35" s="58">
        <v>52.537924051208812</v>
      </c>
      <c r="C35" s="81">
        <v>67.156316491881924</v>
      </c>
      <c r="D35" s="81">
        <v>83.192669978931676</v>
      </c>
      <c r="E35" s="81">
        <v>97.369564857426909</v>
      </c>
      <c r="F35" s="81">
        <v>104.55501082302048</v>
      </c>
      <c r="G35" s="81">
        <v>111.41721256014428</v>
      </c>
      <c r="H35" s="59">
        <v>52.798235326806669</v>
      </c>
      <c r="J35" s="83" t="s">
        <v>157</v>
      </c>
      <c r="K35" s="36">
        <v>29.311741133949795</v>
      </c>
      <c r="L35" s="8">
        <v>24.157432765896736</v>
      </c>
      <c r="M35" s="8">
        <v>18.600523044891879</v>
      </c>
      <c r="N35" s="8">
        <v>11.146016330995474</v>
      </c>
      <c r="O35" s="8">
        <v>9.5710252109884468</v>
      </c>
      <c r="P35" s="8">
        <v>13.52379898974359</v>
      </c>
      <c r="Q35" s="49">
        <v>0</v>
      </c>
      <c r="R35" s="83"/>
      <c r="S35" s="83" t="s">
        <v>157</v>
      </c>
      <c r="T35" s="37">
        <v>5.7407407407407407E-2</v>
      </c>
      <c r="U35" s="34">
        <v>0.22777777777777777</v>
      </c>
      <c r="V35" s="34">
        <v>0.3351851851851852</v>
      </c>
      <c r="W35" s="34">
        <v>0.24382716049382716</v>
      </c>
      <c r="X35" s="34">
        <v>0.10925925925925926</v>
      </c>
      <c r="Y35" s="34">
        <v>2.4691358024691357E-2</v>
      </c>
      <c r="Z35" s="35">
        <v>1.8518518518518519E-3</v>
      </c>
      <c r="AB35" s="83" t="s">
        <v>157</v>
      </c>
      <c r="AC35" s="36">
        <f t="shared" si="0"/>
        <v>-52.01708677181167</v>
      </c>
      <c r="AD35" s="31">
        <f t="shared" si="1"/>
        <v>19.74071592296135</v>
      </c>
      <c r="AH35" s="83" t="s">
        <v>157</v>
      </c>
      <c r="AI35" s="58">
        <v>67.093477202692014</v>
      </c>
      <c r="AJ35" s="81">
        <v>80.27319296479196</v>
      </c>
      <c r="AK35" s="81">
        <v>93.284118534316562</v>
      </c>
      <c r="AL35" s="81">
        <v>106.80565829712472</v>
      </c>
      <c r="AM35" s="81">
        <v>113.81102800342202</v>
      </c>
      <c r="AN35" s="81">
        <v>117.40712149834974</v>
      </c>
      <c r="AO35" s="59">
        <v>47.985136526296664</v>
      </c>
      <c r="AQ35" s="83" t="s">
        <v>157</v>
      </c>
      <c r="AR35" s="36">
        <v>24.713064786429303</v>
      </c>
      <c r="AS35" s="8">
        <v>20.552056897550464</v>
      </c>
      <c r="AT35" s="8">
        <v>15.634357866068951</v>
      </c>
      <c r="AU35" s="8">
        <v>8.8394187373303179</v>
      </c>
      <c r="AV35" s="8">
        <v>7.8830711761745826</v>
      </c>
      <c r="AW35" s="8">
        <v>13.523798989743591</v>
      </c>
      <c r="AX35" s="49">
        <v>20.835925543333335</v>
      </c>
      <c r="AZ35" s="83" t="s">
        <v>157</v>
      </c>
      <c r="BA35" s="31">
        <f t="shared" si="2"/>
        <v>-46.71755080073001</v>
      </c>
      <c r="BB35" s="49">
        <f t="shared" si="3"/>
        <v>16.829993610254721</v>
      </c>
      <c r="BF35" s="83" t="s">
        <v>157</v>
      </c>
      <c r="BG35" s="58">
        <v>71.795122172384737</v>
      </c>
      <c r="BH35" s="81">
        <v>83.560747192656024</v>
      </c>
      <c r="BI35" s="81">
        <v>97.267445826753189</v>
      </c>
      <c r="BJ35" s="81">
        <v>109.39935245927387</v>
      </c>
      <c r="BK35" s="81">
        <v>119.19646696853731</v>
      </c>
      <c r="BL35" s="81">
        <v>117.29859139972957</v>
      </c>
      <c r="BM35" s="59">
        <v>79.301532617926668</v>
      </c>
      <c r="BO35" s="83" t="s">
        <v>157</v>
      </c>
      <c r="BP35" s="36">
        <v>23.071231300199795</v>
      </c>
      <c r="BQ35" s="8">
        <v>19.645920524413821</v>
      </c>
      <c r="BR35" s="8">
        <v>13.219242037890657</v>
      </c>
      <c r="BS35" s="8">
        <v>9.837928879230768</v>
      </c>
      <c r="BT35" s="8">
        <v>6.8053872626444152</v>
      </c>
      <c r="BU35" s="8">
        <v>4.3428381815384611</v>
      </c>
      <c r="BV35" s="49">
        <v>0</v>
      </c>
      <c r="BX35" s="83" t="s">
        <v>157</v>
      </c>
      <c r="BY35" s="31">
        <f t="shared" si="4"/>
        <v>-47.401344796152571</v>
      </c>
      <c r="BZ35" s="49">
        <f t="shared" si="5"/>
        <v>16.265844037555379</v>
      </c>
      <c r="CD35" s="83" t="s">
        <v>157</v>
      </c>
      <c r="CE35" s="58">
        <v>67.851713087579682</v>
      </c>
      <c r="CF35" s="81">
        <v>83.856611571455772</v>
      </c>
      <c r="CG35" s="81">
        <v>95.885602747600103</v>
      </c>
      <c r="CH35" s="81">
        <v>107.89269400967474</v>
      </c>
      <c r="CI35" s="81">
        <v>115.47584395820016</v>
      </c>
      <c r="CJ35" s="81">
        <v>118.93536377249129</v>
      </c>
      <c r="CK35" s="59">
        <v>56.52786599906333</v>
      </c>
      <c r="CM35" s="83" t="s">
        <v>157</v>
      </c>
      <c r="CN35" s="36">
        <v>18.309142897095285</v>
      </c>
      <c r="CO35" s="8">
        <v>15.901797618998447</v>
      </c>
      <c r="CP35" s="8">
        <v>11.243600217737658</v>
      </c>
      <c r="CQ35" s="8">
        <v>8.1985279365309207</v>
      </c>
      <c r="CR35" s="8">
        <v>3.9683211497817714</v>
      </c>
      <c r="CS35" s="8">
        <v>7.5682532659829063</v>
      </c>
      <c r="CT35" s="49">
        <v>0</v>
      </c>
      <c r="CV35" s="83" t="s">
        <v>157</v>
      </c>
      <c r="CW35" s="31">
        <f t="shared" si="12"/>
        <v>-47.624130870620476</v>
      </c>
      <c r="CX35" s="49">
        <f t="shared" si="13"/>
        <v>14.340821747313512</v>
      </c>
      <c r="DB35" s="83" t="s">
        <v>157</v>
      </c>
      <c r="DC35" s="58">
        <v>51.108332948891764</v>
      </c>
      <c r="DD35" s="81">
        <v>64.368024374883248</v>
      </c>
      <c r="DE35" s="81">
        <v>81.4112664269108</v>
      </c>
      <c r="DF35" s="81">
        <v>96.002643425784413</v>
      </c>
      <c r="DG35" s="81">
        <v>104.21716874135127</v>
      </c>
      <c r="DH35" s="81">
        <v>115.65257740424855</v>
      </c>
      <c r="DI35" s="59">
        <v>55.923624158306666</v>
      </c>
      <c r="DK35" s="83" t="s">
        <v>157</v>
      </c>
      <c r="DL35" s="36">
        <v>31.611079307710046</v>
      </c>
      <c r="DM35" s="8">
        <v>29.120501020908385</v>
      </c>
      <c r="DN35" s="8">
        <v>21.716192834600164</v>
      </c>
      <c r="DO35" s="8">
        <v>15.245280299260937</v>
      </c>
      <c r="DP35" s="8">
        <v>11.241122204672658</v>
      </c>
      <c r="DQ35" s="8">
        <v>13.52379898974359</v>
      </c>
      <c r="DR35" s="49">
        <v>0</v>
      </c>
      <c r="DT35" s="83" t="s">
        <v>157</v>
      </c>
      <c r="DU35" s="31">
        <f t="shared" si="8"/>
        <v>-53.108835792459509</v>
      </c>
      <c r="DV35" s="49">
        <f t="shared" si="9"/>
        <v>20.369957103037386</v>
      </c>
      <c r="DZ35" s="83" t="s">
        <v>157</v>
      </c>
      <c r="EA35" s="58">
        <v>51.365419952835744</v>
      </c>
      <c r="EB35" s="81">
        <v>71.043982291459628</v>
      </c>
      <c r="EC35" s="81">
        <v>85.332527843769824</v>
      </c>
      <c r="ED35" s="81">
        <v>98.001329921583206</v>
      </c>
      <c r="EE35" s="81">
        <v>104.29413350712852</v>
      </c>
      <c r="EF35" s="81">
        <v>112.81473399469266</v>
      </c>
      <c r="EG35" s="59">
        <v>41.692687012210001</v>
      </c>
      <c r="EI35" s="83" t="s">
        <v>157</v>
      </c>
      <c r="EJ35" s="36">
        <v>33.252912793939551</v>
      </c>
      <c r="EK35" s="8">
        <v>30.313716280283383</v>
      </c>
      <c r="EL35" s="8">
        <v>22.98676078090779</v>
      </c>
      <c r="EM35" s="8">
        <v>21.188299119426848</v>
      </c>
      <c r="EN35" s="8">
        <v>17.471953428292682</v>
      </c>
      <c r="EO35" s="8">
        <v>11.911091447521368</v>
      </c>
      <c r="EP35" s="49">
        <v>0</v>
      </c>
      <c r="ER35" s="83" t="s">
        <v>157</v>
      </c>
      <c r="ES35" s="31">
        <f t="shared" si="14"/>
        <v>-52.928713554292777</v>
      </c>
      <c r="ET35" s="49">
        <f t="shared" si="15"/>
        <v>15.780959365646869</v>
      </c>
      <c r="EX35" s="83" t="s">
        <v>157</v>
      </c>
      <c r="EY35" s="58">
        <v>76.325685013418195</v>
      </c>
      <c r="EZ35" s="81">
        <v>81.802026752291795</v>
      </c>
      <c r="FA35" s="81">
        <v>92.241378174879614</v>
      </c>
      <c r="FB35" s="81">
        <v>104.66257739165293</v>
      </c>
      <c r="FC35" s="81">
        <v>105.67433237993755</v>
      </c>
      <c r="FD35" s="81">
        <v>116.09820637833744</v>
      </c>
      <c r="FE35" s="59">
        <v>61.632667757180002</v>
      </c>
      <c r="FG35" s="83" t="s">
        <v>157</v>
      </c>
      <c r="FH35" s="8">
        <v>20.526775043063523</v>
      </c>
      <c r="FI35" s="8">
        <v>20.906741242352481</v>
      </c>
      <c r="FJ35" s="8">
        <v>13.009208597162385</v>
      </c>
      <c r="FK35" s="8">
        <v>8.916813064796381</v>
      </c>
      <c r="FL35" s="8">
        <v>8.4040560918100127</v>
      </c>
      <c r="FM35" s="8">
        <v>1.6127075422222223</v>
      </c>
      <c r="FN35" s="49">
        <v>0</v>
      </c>
      <c r="FP35" s="83" t="s">
        <v>157</v>
      </c>
      <c r="FQ35" s="36">
        <f t="shared" si="10"/>
        <v>-29.348647366519359</v>
      </c>
      <c r="FR35" s="31">
        <f t="shared" si="11"/>
        <v>12.122718951253511</v>
      </c>
    </row>
    <row r="36" spans="1:174" x14ac:dyDescent="0.3">
      <c r="A36" s="83" t="s">
        <v>111</v>
      </c>
      <c r="B36" s="58">
        <v>40.558743659874999</v>
      </c>
      <c r="C36" s="81">
        <v>44.747828890772212</v>
      </c>
      <c r="D36" s="81">
        <v>75.157030604568504</v>
      </c>
      <c r="E36" s="81">
        <v>105.42462910631478</v>
      </c>
      <c r="F36" s="81">
        <v>122.6575716972005</v>
      </c>
      <c r="G36" s="81">
        <v>121.08161009347192</v>
      </c>
      <c r="H36" s="59">
        <v>113.43471659291428</v>
      </c>
      <c r="J36" s="83" t="s">
        <v>111</v>
      </c>
      <c r="K36" s="36">
        <v>32.275007177500001</v>
      </c>
      <c r="L36" s="8">
        <v>35.734173197987097</v>
      </c>
      <c r="M36" s="8">
        <v>22.778349927403507</v>
      </c>
      <c r="N36" s="8">
        <v>8.23623815484099</v>
      </c>
      <c r="O36" s="8">
        <v>4.3127254911426247</v>
      </c>
      <c r="P36" s="8">
        <v>4.9321820066363635</v>
      </c>
      <c r="Q36" s="49">
        <v>9.0084543495512808</v>
      </c>
      <c r="R36" s="83"/>
      <c r="S36" s="83" t="s">
        <v>111</v>
      </c>
      <c r="T36" s="37">
        <v>2.2624434389140271E-2</v>
      </c>
      <c r="U36" s="34">
        <v>5.9954751131221722E-2</v>
      </c>
      <c r="V36" s="34">
        <v>0.10011312217194571</v>
      </c>
      <c r="W36" s="34">
        <v>0.24490950226244343</v>
      </c>
      <c r="X36" s="34">
        <v>0.34276018099547512</v>
      </c>
      <c r="Y36" s="34">
        <v>0.19513574660633484</v>
      </c>
      <c r="Z36" s="35">
        <v>3.4502262443438916E-2</v>
      </c>
      <c r="AB36" s="83" t="s">
        <v>111</v>
      </c>
      <c r="AC36" s="36">
        <f t="shared" si="0"/>
        <v>-82.09882803732549</v>
      </c>
      <c r="AD36" s="31">
        <f t="shared" si="1"/>
        <v>27.962281686357375</v>
      </c>
      <c r="AH36" s="83" t="s">
        <v>111</v>
      </c>
      <c r="AI36" s="58">
        <v>54.999994258000001</v>
      </c>
      <c r="AJ36" s="81">
        <v>59.11280864011141</v>
      </c>
      <c r="AK36" s="81">
        <v>84.574108945792233</v>
      </c>
      <c r="AL36" s="81">
        <v>110.25835849492741</v>
      </c>
      <c r="AM36" s="81">
        <v>127.23021959837929</v>
      </c>
      <c r="AN36" s="81">
        <v>124.67248588674565</v>
      </c>
      <c r="AO36" s="59">
        <v>117.29609456458364</v>
      </c>
      <c r="AQ36" s="83" t="s">
        <v>111</v>
      </c>
      <c r="AR36" s="36">
        <v>29.700009569999999</v>
      </c>
      <c r="AS36" s="8">
        <v>30.839685211406454</v>
      </c>
      <c r="AT36" s="8">
        <v>17.778104720421052</v>
      </c>
      <c r="AU36" s="8">
        <v>8.0625336292226155</v>
      </c>
      <c r="AV36" s="8">
        <v>3.3047126272516212</v>
      </c>
      <c r="AW36" s="8">
        <v>2.747225882490909</v>
      </c>
      <c r="AX36" s="49">
        <v>8.0019892587179484</v>
      </c>
      <c r="AZ36" s="83" t="s">
        <v>111</v>
      </c>
      <c r="BA36" s="31">
        <f t="shared" si="2"/>
        <v>-72.230225340379292</v>
      </c>
      <c r="BB36" s="49">
        <f t="shared" si="3"/>
        <v>26.395296942748377</v>
      </c>
      <c r="BF36" s="83" t="s">
        <v>111</v>
      </c>
      <c r="BG36" s="58">
        <v>64.769953670094992</v>
      </c>
      <c r="BH36" s="81">
        <v>70.492362577339975</v>
      </c>
      <c r="BI36" s="81">
        <v>101.20345751603756</v>
      </c>
      <c r="BJ36" s="81">
        <v>121.75339612280219</v>
      </c>
      <c r="BK36" s="81">
        <v>134.37137400873146</v>
      </c>
      <c r="BL36" s="81">
        <v>133.27875961089086</v>
      </c>
      <c r="BM36" s="59">
        <v>124.87883318206582</v>
      </c>
      <c r="BO36" s="83" t="s">
        <v>111</v>
      </c>
      <c r="BP36" s="36">
        <v>22.574997607499999</v>
      </c>
      <c r="BQ36" s="8">
        <v>27.606614737406453</v>
      </c>
      <c r="BR36" s="8">
        <v>10.277736909947366</v>
      </c>
      <c r="BS36" s="8">
        <v>3.0758919237102478</v>
      </c>
      <c r="BT36" s="8">
        <v>2.3796951419381984</v>
      </c>
      <c r="BU36" s="8">
        <v>2.3378545328909088</v>
      </c>
      <c r="BV36" s="49">
        <v>8.0019892587179484</v>
      </c>
      <c r="BX36" s="83" t="s">
        <v>111</v>
      </c>
      <c r="BY36" s="31">
        <f t="shared" si="4"/>
        <v>-69.601420338636473</v>
      </c>
      <c r="BZ36" s="49">
        <f t="shared" si="5"/>
        <v>20.195302465561799</v>
      </c>
      <c r="CD36" s="83" t="s">
        <v>111</v>
      </c>
      <c r="CE36" s="58">
        <v>52.062266872677498</v>
      </c>
      <c r="CF36" s="81">
        <v>65.467779374588446</v>
      </c>
      <c r="CG36" s="81">
        <v>87.990477168893037</v>
      </c>
      <c r="CH36" s="81">
        <v>112.42025466847754</v>
      </c>
      <c r="CI36" s="81">
        <v>128.85155113999286</v>
      </c>
      <c r="CJ36" s="81">
        <v>128.46170207570989</v>
      </c>
      <c r="CK36" s="59">
        <v>123.93099432632249</v>
      </c>
      <c r="CM36" s="83" t="s">
        <v>111</v>
      </c>
      <c r="CN36" s="36">
        <v>22.425002392499998</v>
      </c>
      <c r="CO36" s="8">
        <v>28.163464281045158</v>
      </c>
      <c r="CP36" s="8">
        <v>14.097232439179825</v>
      </c>
      <c r="CQ36" s="8">
        <v>4.8044722569905778</v>
      </c>
      <c r="CR36" s="8">
        <v>1.8092924071306338</v>
      </c>
      <c r="CS36" s="8">
        <v>1.2626388928363637</v>
      </c>
      <c r="CT36" s="49">
        <v>4.9825939862179478</v>
      </c>
      <c r="CV36" s="83" t="s">
        <v>111</v>
      </c>
      <c r="CW36" s="31">
        <f t="shared" si="12"/>
        <v>-76.789284267315367</v>
      </c>
      <c r="CX36" s="49">
        <f t="shared" si="13"/>
        <v>20.615709985369364</v>
      </c>
      <c r="DB36" s="83" t="s">
        <v>111</v>
      </c>
      <c r="DC36" s="58">
        <v>39.930121566762494</v>
      </c>
      <c r="DD36" s="81">
        <v>44.226308003277097</v>
      </c>
      <c r="DE36" s="81">
        <v>72.27779957106894</v>
      </c>
      <c r="DF36" s="81">
        <v>104.07551769576804</v>
      </c>
      <c r="DG36" s="81">
        <v>121.55278360529064</v>
      </c>
      <c r="DH36" s="81">
        <v>121.7613781422487</v>
      </c>
      <c r="DI36" s="59">
        <v>111.79166347291377</v>
      </c>
      <c r="DK36" s="83" t="s">
        <v>111</v>
      </c>
      <c r="DL36" s="36">
        <v>37.275007177499994</v>
      </c>
      <c r="DM36" s="8">
        <v>38.599054349006451</v>
      </c>
      <c r="DN36" s="8">
        <v>27.91721838237719</v>
      </c>
      <c r="DO36" s="8">
        <v>8.7658166545995293</v>
      </c>
      <c r="DP36" s="8">
        <v>5.5848133148967252</v>
      </c>
      <c r="DQ36" s="8">
        <v>6.6387170931090909</v>
      </c>
      <c r="DR36" s="49">
        <v>11.021384531217947</v>
      </c>
      <c r="DT36" s="83" t="s">
        <v>111</v>
      </c>
      <c r="DU36" s="31">
        <f t="shared" si="8"/>
        <v>-81.622662038528148</v>
      </c>
      <c r="DV36" s="49">
        <f t="shared" si="9"/>
        <v>31.69019386260327</v>
      </c>
      <c r="DZ36" s="83" t="s">
        <v>111</v>
      </c>
      <c r="EA36" s="58">
        <v>32.48120044022</v>
      </c>
      <c r="EB36" s="81">
        <v>42.827315370883561</v>
      </c>
      <c r="EC36" s="81">
        <v>76.776415081706119</v>
      </c>
      <c r="ED36" s="81">
        <v>103.89555646693562</v>
      </c>
      <c r="EE36" s="81">
        <v>122.20392150187199</v>
      </c>
      <c r="EF36" s="81">
        <v>120.12762783077466</v>
      </c>
      <c r="EG36" s="59">
        <v>113.49583831373954</v>
      </c>
      <c r="EI36" s="83" t="s">
        <v>111</v>
      </c>
      <c r="EJ36" s="36">
        <v>40.149995214999997</v>
      </c>
      <c r="EK36" s="8">
        <v>43.215117563767748</v>
      </c>
      <c r="EL36" s="8">
        <v>26.597845456635962</v>
      </c>
      <c r="EM36" s="8">
        <v>14.188922707932862</v>
      </c>
      <c r="EN36" s="8">
        <v>9.319591659166603</v>
      </c>
      <c r="EO36" s="8">
        <v>9.8298391692363634</v>
      </c>
      <c r="EP36" s="49">
        <v>16.053709985384614</v>
      </c>
      <c r="ER36" s="83" t="s">
        <v>111</v>
      </c>
      <c r="ES36" s="31">
        <f t="shared" si="14"/>
        <v>-89.722721061651981</v>
      </c>
      <c r="ET36" s="49">
        <f t="shared" si="15"/>
        <v>30.830403555833392</v>
      </c>
      <c r="EX36" s="83" t="s">
        <v>111</v>
      </c>
      <c r="EY36" s="58">
        <v>58.821442138244997</v>
      </c>
      <c r="EZ36" s="81">
        <v>68.263646814620984</v>
      </c>
      <c r="FA36" s="81">
        <v>82.514114940029188</v>
      </c>
      <c r="FB36" s="81">
        <v>103.92753709976351</v>
      </c>
      <c r="FC36" s="81">
        <v>120.04330040939607</v>
      </c>
      <c r="FD36" s="81">
        <v>119.07262704329155</v>
      </c>
      <c r="FE36" s="59">
        <v>115.73717036856877</v>
      </c>
      <c r="FG36" s="83" t="s">
        <v>111</v>
      </c>
      <c r="FH36" s="8">
        <v>29.850004784999999</v>
      </c>
      <c r="FI36" s="8">
        <v>21.239369458903226</v>
      </c>
      <c r="FJ36" s="8">
        <v>18.310311194328943</v>
      </c>
      <c r="FK36" s="8">
        <v>8.2447030777444059</v>
      </c>
      <c r="FL36" s="8">
        <v>3.3952524178943815</v>
      </c>
      <c r="FM36" s="8">
        <v>1.0406907960181817</v>
      </c>
      <c r="FN36" s="49">
        <v>1.0064650908333332</v>
      </c>
      <c r="FP36" s="83" t="s">
        <v>111</v>
      </c>
      <c r="FQ36" s="36">
        <f t="shared" si="10"/>
        <v>-61.221858271151071</v>
      </c>
      <c r="FR36" s="31">
        <f t="shared" si="11"/>
        <v>26.45475236710562</v>
      </c>
    </row>
    <row r="37" spans="1:174" x14ac:dyDescent="0.3">
      <c r="A37" s="83" t="s">
        <v>6</v>
      </c>
      <c r="B37" s="58">
        <v>21.812390508323134</v>
      </c>
      <c r="C37" s="81">
        <v>37.88972812478643</v>
      </c>
      <c r="D37" s="81">
        <v>68.062287637619903</v>
      </c>
      <c r="E37" s="81">
        <v>96.530487109411538</v>
      </c>
      <c r="F37" s="81">
        <v>117.13351638327345</v>
      </c>
      <c r="G37" s="81">
        <v>122.02654595192706</v>
      </c>
      <c r="H37" s="59">
        <v>119.21147364055233</v>
      </c>
      <c r="J37" s="83" t="s">
        <v>6</v>
      </c>
      <c r="K37" s="36">
        <v>49.384484003450751</v>
      </c>
      <c r="L37" s="8">
        <v>40.536500297506834</v>
      </c>
      <c r="M37" s="8">
        <v>26.248037139988213</v>
      </c>
      <c r="N37" s="8">
        <v>15.25267237542567</v>
      </c>
      <c r="O37" s="8">
        <v>8.7979818070079148</v>
      </c>
      <c r="P37" s="8">
        <v>6.6412951165625485</v>
      </c>
      <c r="Q37" s="49">
        <v>7.2104236330973022</v>
      </c>
      <c r="R37" s="83"/>
      <c r="S37" s="83" t="s">
        <v>6</v>
      </c>
      <c r="T37" s="37">
        <v>0.27904820766378247</v>
      </c>
      <c r="U37" s="34">
        <v>0.14298958149390784</v>
      </c>
      <c r="V37" s="34">
        <v>0.12550768144093236</v>
      </c>
      <c r="W37" s="34">
        <v>0.13936959208899877</v>
      </c>
      <c r="X37" s="34">
        <v>0.18559067631997175</v>
      </c>
      <c r="Y37" s="34">
        <v>0.10714285714285714</v>
      </c>
      <c r="Z37" s="35">
        <v>2.0351403849549709E-2</v>
      </c>
      <c r="AB37" s="83" t="s">
        <v>6</v>
      </c>
      <c r="AC37" s="36">
        <f t="shared" si="0"/>
        <v>-95.321125874950312</v>
      </c>
      <c r="AD37" s="31">
        <f t="shared" si="1"/>
        <v>40.586502196442837</v>
      </c>
      <c r="AH37" s="83" t="s">
        <v>6</v>
      </c>
      <c r="AI37" s="58">
        <v>40.028102250971784</v>
      </c>
      <c r="AJ37" s="81">
        <v>57.649883087298988</v>
      </c>
      <c r="AK37" s="81">
        <v>84.018355996152053</v>
      </c>
      <c r="AL37" s="81">
        <v>109.63036307513327</v>
      </c>
      <c r="AM37" s="81">
        <v>126.62504959785576</v>
      </c>
      <c r="AN37" s="81">
        <v>129.26402209280008</v>
      </c>
      <c r="AO37" s="59">
        <v>122.73311503055359</v>
      </c>
      <c r="AQ37" s="83" t="s">
        <v>6</v>
      </c>
      <c r="AR37" s="36">
        <v>40.960953258890456</v>
      </c>
      <c r="AS37" s="8">
        <v>31.006127204798783</v>
      </c>
      <c r="AT37" s="8">
        <v>20.015707773471711</v>
      </c>
      <c r="AU37" s="8">
        <v>11.622898543081357</v>
      </c>
      <c r="AV37" s="8">
        <v>6.1116880859188463</v>
      </c>
      <c r="AW37" s="8">
        <v>5.2575427740241976</v>
      </c>
      <c r="AX37" s="49">
        <v>6.6112232732361909</v>
      </c>
      <c r="AZ37" s="83" t="s">
        <v>6</v>
      </c>
      <c r="BA37" s="31">
        <f t="shared" si="2"/>
        <v>-86.596947346883979</v>
      </c>
      <c r="BB37" s="49">
        <f t="shared" si="3"/>
        <v>34.849265172971613</v>
      </c>
      <c r="BF37" s="83" t="s">
        <v>6</v>
      </c>
      <c r="BG37" s="58">
        <v>54.201818640989728</v>
      </c>
      <c r="BH37" s="81">
        <v>64.975942329135393</v>
      </c>
      <c r="BI37" s="81">
        <v>92.259043186444444</v>
      </c>
      <c r="BJ37" s="81">
        <v>117.30472816271693</v>
      </c>
      <c r="BK37" s="81">
        <v>133.58893155485288</v>
      </c>
      <c r="BL37" s="81">
        <v>139.40510772017635</v>
      </c>
      <c r="BM37" s="59">
        <v>133.57458815637088</v>
      </c>
      <c r="BO37" s="83" t="s">
        <v>6</v>
      </c>
      <c r="BP37" s="36">
        <v>30.921337159522214</v>
      </c>
      <c r="BQ37" s="8">
        <v>26.270542674279561</v>
      </c>
      <c r="BR37" s="8">
        <v>16.49203867973311</v>
      </c>
      <c r="BS37" s="8">
        <v>9.9268955484338655</v>
      </c>
      <c r="BT37" s="8">
        <v>6.4541089780767686</v>
      </c>
      <c r="BU37" s="8">
        <v>4.6945893924144215</v>
      </c>
      <c r="BV37" s="49">
        <v>5.8622228234098026</v>
      </c>
      <c r="BX37" s="83" t="s">
        <v>6</v>
      </c>
      <c r="BY37" s="31">
        <f t="shared" si="4"/>
        <v>-79.387112913863149</v>
      </c>
      <c r="BZ37" s="49">
        <f t="shared" si="5"/>
        <v>24.467228181445446</v>
      </c>
      <c r="CD37" s="83" t="s">
        <v>6</v>
      </c>
      <c r="CE37" s="58">
        <v>45.394575747878534</v>
      </c>
      <c r="CF37" s="81">
        <v>59.851268654205519</v>
      </c>
      <c r="CG37" s="81">
        <v>88.850048943664802</v>
      </c>
      <c r="CH37" s="81">
        <v>115.8658406844291</v>
      </c>
      <c r="CI37" s="81">
        <v>133.39332685238517</v>
      </c>
      <c r="CJ37" s="81">
        <v>138.93277690275127</v>
      </c>
      <c r="CK37" s="59">
        <v>134.15557670789218</v>
      </c>
      <c r="CM37" s="83" t="s">
        <v>6</v>
      </c>
      <c r="CN37" s="36">
        <v>35.018363066605865</v>
      </c>
      <c r="CO37" s="8">
        <v>28.017578221019768</v>
      </c>
      <c r="CP37" s="8">
        <v>15.846940686045357</v>
      </c>
      <c r="CQ37" s="8">
        <v>8.2966328235358588</v>
      </c>
      <c r="CR37" s="8">
        <v>3.7559078454895447</v>
      </c>
      <c r="CS37" s="8">
        <v>2.4975846338745749</v>
      </c>
      <c r="CT37" s="49">
        <v>2.8126268901730089</v>
      </c>
      <c r="CV37" s="83" t="s">
        <v>6</v>
      </c>
      <c r="CW37" s="31">
        <f t="shared" si="12"/>
        <v>-87.998751104506638</v>
      </c>
      <c r="CX37" s="49">
        <f t="shared" si="13"/>
        <v>31.262455221116319</v>
      </c>
      <c r="DB37" s="83" t="s">
        <v>6</v>
      </c>
      <c r="DC37" s="58">
        <v>24.814946183471612</v>
      </c>
      <c r="DD37" s="81">
        <v>36.910857217564676</v>
      </c>
      <c r="DE37" s="81">
        <v>64.975987393890421</v>
      </c>
      <c r="DF37" s="81">
        <v>93.921176673323032</v>
      </c>
      <c r="DG37" s="81">
        <v>115.30861397698419</v>
      </c>
      <c r="DH37" s="81">
        <v>120.99669768381059</v>
      </c>
      <c r="DI37" s="59">
        <v>120.75980007115542</v>
      </c>
      <c r="DK37" s="83" t="s">
        <v>6</v>
      </c>
      <c r="DL37" s="36">
        <v>52.204483047667019</v>
      </c>
      <c r="DM37" s="8">
        <v>45.224769929862589</v>
      </c>
      <c r="DN37" s="8">
        <v>30.094255230570688</v>
      </c>
      <c r="DO37" s="8">
        <v>19.224356401918474</v>
      </c>
      <c r="DP37" s="8">
        <v>10.611815836237341</v>
      </c>
      <c r="DQ37" s="8">
        <v>8.5849822227398445</v>
      </c>
      <c r="DR37" s="49">
        <v>8.317136898253251</v>
      </c>
      <c r="DT37" s="83" t="s">
        <v>6</v>
      </c>
      <c r="DU37" s="31">
        <f t="shared" si="8"/>
        <v>-90.493667793512572</v>
      </c>
      <c r="DV37" s="49">
        <f t="shared" si="9"/>
        <v>41.592667211429678</v>
      </c>
      <c r="DZ37" s="83" t="s">
        <v>6</v>
      </c>
      <c r="EA37" s="58">
        <v>21.687916125469481</v>
      </c>
      <c r="EB37" s="81">
        <v>38.064504259892736</v>
      </c>
      <c r="EC37" s="81">
        <v>68.110042089894492</v>
      </c>
      <c r="ED37" s="81">
        <v>95.750864144751446</v>
      </c>
      <c r="EE37" s="81">
        <v>115.97709575298738</v>
      </c>
      <c r="EF37" s="81">
        <v>120.78462877238825</v>
      </c>
      <c r="EG37" s="59">
        <v>121.73577917991079</v>
      </c>
      <c r="EI37" s="83" t="s">
        <v>6</v>
      </c>
      <c r="EJ37" s="36">
        <v>58.159826257763768</v>
      </c>
      <c r="EK37" s="8">
        <v>47.72233083645218</v>
      </c>
      <c r="EL37" s="8">
        <v>32.998053452596061</v>
      </c>
      <c r="EM37" s="8">
        <v>22.867581315873764</v>
      </c>
      <c r="EN37" s="8">
        <v>15.383939880859613</v>
      </c>
      <c r="EO37" s="8">
        <v>13.626940069036888</v>
      </c>
      <c r="EP37" s="49">
        <v>12.840195914911087</v>
      </c>
      <c r="ER37" s="83" t="s">
        <v>6</v>
      </c>
      <c r="ES37" s="31">
        <f t="shared" si="14"/>
        <v>-94.289179627517896</v>
      </c>
      <c r="ET37" s="49">
        <f t="shared" si="15"/>
        <v>42.775886376904154</v>
      </c>
      <c r="EX37" s="83" t="s">
        <v>6</v>
      </c>
      <c r="EY37" s="58">
        <v>48.7450159620997</v>
      </c>
      <c r="EZ37" s="81">
        <v>56.141132748370765</v>
      </c>
      <c r="FA37" s="81">
        <v>76.184590047507314</v>
      </c>
      <c r="FB37" s="81">
        <v>97.388880624536114</v>
      </c>
      <c r="FC37" s="81">
        <v>113.11694016921953</v>
      </c>
      <c r="FD37" s="81">
        <v>118.04190031448259</v>
      </c>
      <c r="FE37" s="59">
        <v>113.77471266744524</v>
      </c>
      <c r="FG37" s="83" t="s">
        <v>6</v>
      </c>
      <c r="FH37" s="8">
        <v>32.536246431054082</v>
      </c>
      <c r="FI37" s="8">
        <v>29.449783727554863</v>
      </c>
      <c r="FJ37" s="8">
        <v>21.350842854665423</v>
      </c>
      <c r="FK37" s="8">
        <v>14.233861122753632</v>
      </c>
      <c r="FL37" s="8">
        <v>7.9037006905670806</v>
      </c>
      <c r="FM37" s="8">
        <v>5.71588019121599</v>
      </c>
      <c r="FN37" s="49">
        <v>4.9053096482191307</v>
      </c>
      <c r="FP37" s="83" t="s">
        <v>6</v>
      </c>
      <c r="FQ37" s="36">
        <f t="shared" si="10"/>
        <v>-64.371924207119832</v>
      </c>
      <c r="FR37" s="31">
        <f t="shared" si="11"/>
        <v>24.632545740487</v>
      </c>
    </row>
    <row r="38" spans="1:174" x14ac:dyDescent="0.3">
      <c r="A38" s="83" t="s">
        <v>17</v>
      </c>
      <c r="B38" s="58">
        <v>43.260999959130046</v>
      </c>
      <c r="C38" s="81">
        <v>55.631974909507868</v>
      </c>
      <c r="D38" s="81">
        <v>69.690342274524085</v>
      </c>
      <c r="E38" s="81">
        <v>77.427249757429081</v>
      </c>
      <c r="F38" s="81">
        <v>87.121429453688705</v>
      </c>
      <c r="G38" s="81">
        <v>94.436146876867753</v>
      </c>
      <c r="H38" s="59">
        <v>103.4903426439412</v>
      </c>
      <c r="J38" s="83" t="s">
        <v>17</v>
      </c>
      <c r="K38" s="36">
        <v>34.350120286947551</v>
      </c>
      <c r="L38" s="8">
        <v>27.910546961054514</v>
      </c>
      <c r="M38" s="8">
        <v>21.179059369174066</v>
      </c>
      <c r="N38" s="8">
        <v>17.497082679800084</v>
      </c>
      <c r="O38" s="8">
        <v>13.460622136212063</v>
      </c>
      <c r="P38" s="8">
        <v>10.132340853263877</v>
      </c>
      <c r="Q38" s="49">
        <v>7.2719307646250533</v>
      </c>
      <c r="R38" s="83"/>
      <c r="S38" s="83" t="s">
        <v>17</v>
      </c>
      <c r="T38" s="37">
        <v>0.11239282930631332</v>
      </c>
      <c r="U38" s="34">
        <v>0.19049103663289166</v>
      </c>
      <c r="V38" s="34">
        <v>0.26484801247077161</v>
      </c>
      <c r="W38" s="34">
        <v>0.19680436477007016</v>
      </c>
      <c r="X38" s="34">
        <v>0.15728760717069368</v>
      </c>
      <c r="Y38" s="34">
        <v>6.7342166796570541E-2</v>
      </c>
      <c r="Z38" s="35">
        <v>1.083398285268901E-2</v>
      </c>
      <c r="AB38" s="83" t="s">
        <v>17</v>
      </c>
      <c r="AC38" s="36">
        <f t="shared" si="0"/>
        <v>-43.860429494558659</v>
      </c>
      <c r="AD38" s="31">
        <f t="shared" si="1"/>
        <v>20.889498150735488</v>
      </c>
      <c r="AH38" s="83" t="s">
        <v>17</v>
      </c>
      <c r="AI38" s="58">
        <v>55.32822086326027</v>
      </c>
      <c r="AJ38" s="81">
        <v>66.120092900606636</v>
      </c>
      <c r="AK38" s="81">
        <v>79.206275153652143</v>
      </c>
      <c r="AL38" s="81">
        <v>86.867021659978789</v>
      </c>
      <c r="AM38" s="81">
        <v>94.823173904040416</v>
      </c>
      <c r="AN38" s="81">
        <v>101.17953373068367</v>
      </c>
      <c r="AO38" s="59">
        <v>105.24128889636067</v>
      </c>
      <c r="AQ38" s="83" t="s">
        <v>17</v>
      </c>
      <c r="AR38" s="36">
        <v>32.265630485391682</v>
      </c>
      <c r="AS38" s="8">
        <v>26.714296422680203</v>
      </c>
      <c r="AT38" s="8">
        <v>20.194118588451101</v>
      </c>
      <c r="AU38" s="8">
        <v>15.968635684065868</v>
      </c>
      <c r="AV38" s="8">
        <v>11.702281420280874</v>
      </c>
      <c r="AW38" s="8">
        <v>8.1945361236031289</v>
      </c>
      <c r="AX38" s="49">
        <v>10.375191051759531</v>
      </c>
      <c r="AZ38" s="83" t="s">
        <v>17</v>
      </c>
      <c r="BA38" s="31">
        <f t="shared" si="2"/>
        <v>-39.494953040780146</v>
      </c>
      <c r="BB38" s="49">
        <f t="shared" si="3"/>
        <v>20.563349065110806</v>
      </c>
      <c r="BF38" s="83" t="s">
        <v>17</v>
      </c>
      <c r="BG38" s="58">
        <v>63.914608854059416</v>
      </c>
      <c r="BH38" s="81">
        <v>76.38156007873711</v>
      </c>
      <c r="BI38" s="81">
        <v>91.002726765678659</v>
      </c>
      <c r="BJ38" s="81">
        <v>101.15521248069287</v>
      </c>
      <c r="BK38" s="81">
        <v>108.46081444740091</v>
      </c>
      <c r="BL38" s="81">
        <v>114.08313497958373</v>
      </c>
      <c r="BM38" s="59">
        <v>122.04463014792155</v>
      </c>
      <c r="BO38" s="83" t="s">
        <v>17</v>
      </c>
      <c r="BP38" s="36">
        <v>27.925541995808931</v>
      </c>
      <c r="BQ38" s="8">
        <v>21.445441922091348</v>
      </c>
      <c r="BR38" s="8">
        <v>14.470778301350155</v>
      </c>
      <c r="BS38" s="8">
        <v>10.555914052012174</v>
      </c>
      <c r="BT38" s="8">
        <v>9.1664416105324644</v>
      </c>
      <c r="BU38" s="8">
        <v>5.9285573640637566</v>
      </c>
      <c r="BV38" s="49">
        <v>4.8479538430833689</v>
      </c>
      <c r="BX38" s="83" t="s">
        <v>17</v>
      </c>
      <c r="BY38" s="31">
        <f t="shared" si="4"/>
        <v>-44.54620559334149</v>
      </c>
      <c r="BZ38" s="49">
        <f t="shared" si="5"/>
        <v>18.759100385276469</v>
      </c>
      <c r="CD38" s="83" t="s">
        <v>17</v>
      </c>
      <c r="CE38" s="58">
        <v>61.255828491091783</v>
      </c>
      <c r="CF38" s="81">
        <v>66.989682448644828</v>
      </c>
      <c r="CG38" s="81">
        <v>79.393613319763787</v>
      </c>
      <c r="CH38" s="81">
        <v>87.889752668980464</v>
      </c>
      <c r="CI38" s="81">
        <v>100.3100604877057</v>
      </c>
      <c r="CJ38" s="81">
        <v>106.02165632032474</v>
      </c>
      <c r="CK38" s="59">
        <v>113.46389407636067</v>
      </c>
      <c r="CM38" s="83" t="s">
        <v>17</v>
      </c>
      <c r="CN38" s="36">
        <v>25.824730272464361</v>
      </c>
      <c r="CO38" s="8">
        <v>23.164492919271073</v>
      </c>
      <c r="CP38" s="8">
        <v>16.239469689585242</v>
      </c>
      <c r="CQ38" s="8">
        <v>12.884716171529016</v>
      </c>
      <c r="CR38" s="8">
        <v>7.2163041750137822</v>
      </c>
      <c r="CS38" s="8">
        <v>5.0451944952643126</v>
      </c>
      <c r="CT38" s="49">
        <v>6.6079639665982404</v>
      </c>
      <c r="CV38" s="83" t="s">
        <v>17</v>
      </c>
      <c r="CW38" s="31">
        <f t="shared" si="12"/>
        <v>-39.054231996613915</v>
      </c>
      <c r="CX38" s="49">
        <f t="shared" si="13"/>
        <v>18.608426097450579</v>
      </c>
      <c r="DB38" s="83" t="s">
        <v>17</v>
      </c>
      <c r="DC38" s="58">
        <v>46.860712811954734</v>
      </c>
      <c r="DD38" s="81">
        <v>55.008908005882894</v>
      </c>
      <c r="DE38" s="81">
        <v>67.944286263484742</v>
      </c>
      <c r="DF38" s="81">
        <v>76.111590957464287</v>
      </c>
      <c r="DG38" s="81">
        <v>86.771199167623593</v>
      </c>
      <c r="DH38" s="81">
        <v>94.071896329702241</v>
      </c>
      <c r="DI38" s="59">
        <v>104.94646031561167</v>
      </c>
      <c r="DK38" s="83" t="s">
        <v>17</v>
      </c>
      <c r="DL38" s="36">
        <v>35.106156788491404</v>
      </c>
      <c r="DM38" s="8">
        <v>31.784460414958765</v>
      </c>
      <c r="DN38" s="8">
        <v>24.327381039922834</v>
      </c>
      <c r="DO38" s="8">
        <v>20.409232368029731</v>
      </c>
      <c r="DP38" s="8">
        <v>15.813409027708046</v>
      </c>
      <c r="DQ38" s="8">
        <v>12.155685078955548</v>
      </c>
      <c r="DR38" s="49">
        <v>7.9512141302178465</v>
      </c>
      <c r="DT38" s="83" t="s">
        <v>17</v>
      </c>
      <c r="DU38" s="31">
        <f t="shared" si="8"/>
        <v>-39.910486355668858</v>
      </c>
      <c r="DV38" s="49">
        <f t="shared" si="9"/>
        <v>19.292747760783357</v>
      </c>
      <c r="DZ38" s="83" t="s">
        <v>17</v>
      </c>
      <c r="EA38" s="58">
        <v>49.111842458526944</v>
      </c>
      <c r="EB38" s="81">
        <v>65.035740577274169</v>
      </c>
      <c r="EC38" s="81">
        <v>78.069067266370965</v>
      </c>
      <c r="ED38" s="81">
        <v>83.129216698458947</v>
      </c>
      <c r="EE38" s="81">
        <v>91.712602260434451</v>
      </c>
      <c r="EF38" s="81">
        <v>96.240906260409815</v>
      </c>
      <c r="EG38" s="59">
        <v>106.04733624833051</v>
      </c>
      <c r="EI38" s="83" t="s">
        <v>17</v>
      </c>
      <c r="EJ38" s="36">
        <v>37.394399320095701</v>
      </c>
      <c r="EK38" s="8">
        <v>29.663662078251122</v>
      </c>
      <c r="EL38" s="8">
        <v>23.602144938539464</v>
      </c>
      <c r="EM38" s="8">
        <v>22.146381806471851</v>
      </c>
      <c r="EN38" s="8">
        <v>18.282775992575139</v>
      </c>
      <c r="EO38" s="8">
        <v>16.837745658728522</v>
      </c>
      <c r="EP38" s="49">
        <v>13.478451338894008</v>
      </c>
      <c r="ER38" s="83" t="s">
        <v>17</v>
      </c>
      <c r="ES38" s="31">
        <f t="shared" si="14"/>
        <v>-42.600759801907508</v>
      </c>
      <c r="ET38" s="49">
        <f t="shared" si="15"/>
        <v>19.111623327520562</v>
      </c>
      <c r="EX38" s="83" t="s">
        <v>17</v>
      </c>
      <c r="EY38" s="58">
        <v>57.300888350933867</v>
      </c>
      <c r="EZ38" s="81">
        <v>64.386289640496145</v>
      </c>
      <c r="FA38" s="81">
        <v>74.93648193460659</v>
      </c>
      <c r="FB38" s="81">
        <v>80.803229258631973</v>
      </c>
      <c r="FC38" s="81">
        <v>87.119407708957525</v>
      </c>
      <c r="FD38" s="81">
        <v>94.379443881558259</v>
      </c>
      <c r="FE38" s="59">
        <v>102.4080071260078</v>
      </c>
      <c r="FG38" s="83" t="s">
        <v>17</v>
      </c>
      <c r="FH38" s="8">
        <v>26.839451376711995</v>
      </c>
      <c r="FI38" s="8">
        <v>24.33735883673998</v>
      </c>
      <c r="FJ38" s="8">
        <v>19.049559169137677</v>
      </c>
      <c r="FK38" s="8">
        <v>15.331309673075125</v>
      </c>
      <c r="FL38" s="8">
        <v>12.230366357927748</v>
      </c>
      <c r="FM38" s="8">
        <v>8.0584170171539817</v>
      </c>
      <c r="FN38" s="8">
        <v>4.4465104507540847</v>
      </c>
      <c r="FP38" s="83" t="s">
        <v>17</v>
      </c>
      <c r="FQ38" s="36">
        <f t="shared" si="10"/>
        <v>-29.818519358023657</v>
      </c>
      <c r="FR38" s="31">
        <f t="shared" si="11"/>
        <v>14.609085018784247</v>
      </c>
    </row>
    <row r="39" spans="1:174" x14ac:dyDescent="0.3">
      <c r="A39" s="83" t="s">
        <v>154</v>
      </c>
      <c r="B39" s="58">
        <v>50.588118743143923</v>
      </c>
      <c r="C39" s="81">
        <v>71.434444445178997</v>
      </c>
      <c r="D39" s="81">
        <v>83.302441999759552</v>
      </c>
      <c r="E39" s="81">
        <v>88.755478425256385</v>
      </c>
      <c r="F39" s="81">
        <v>101.23814913777548</v>
      </c>
      <c r="G39" s="81">
        <v>102.12764201754253</v>
      </c>
      <c r="H39" s="59">
        <v>34.717886077876003</v>
      </c>
      <c r="J39" s="83" t="s">
        <v>154</v>
      </c>
      <c r="K39" s="36">
        <v>31.121857649493876</v>
      </c>
      <c r="L39" s="8">
        <v>23.133741699783059</v>
      </c>
      <c r="M39" s="8">
        <v>16.367652937105895</v>
      </c>
      <c r="N39" s="8">
        <v>15.699692954164782</v>
      </c>
      <c r="O39" s="8">
        <v>6.5993821533868093</v>
      </c>
      <c r="P39" s="8">
        <v>9.201034087394957</v>
      </c>
      <c r="Q39" s="49">
        <v>0</v>
      </c>
      <c r="R39" s="83"/>
      <c r="S39" s="83" t="s">
        <v>154</v>
      </c>
      <c r="T39" s="37">
        <v>0.19313944817300521</v>
      </c>
      <c r="U39" s="34">
        <v>0.38702460850111858</v>
      </c>
      <c r="V39" s="34">
        <v>0.25577926920208799</v>
      </c>
      <c r="W39" s="34">
        <v>9.8061148396718867E-2</v>
      </c>
      <c r="X39" s="34">
        <v>4.9962714392244596E-2</v>
      </c>
      <c r="Y39" s="34">
        <v>1.4168530947054437E-2</v>
      </c>
      <c r="Z39" s="35">
        <v>1.8642803877703207E-3</v>
      </c>
      <c r="AB39" s="83" t="s">
        <v>154</v>
      </c>
      <c r="AC39" s="36">
        <f t="shared" si="0"/>
        <v>-50.650030394631557</v>
      </c>
      <c r="AD39" s="31">
        <f t="shared" si="1"/>
        <v>24.522475496107067</v>
      </c>
      <c r="AH39" s="83" t="s">
        <v>154</v>
      </c>
      <c r="AI39" s="58">
        <v>56.689029275593498</v>
      </c>
      <c r="AJ39" s="81">
        <v>80.378937329774587</v>
      </c>
      <c r="AK39" s="81">
        <v>94.793670366087369</v>
      </c>
      <c r="AL39" s="81">
        <v>101.32668039691593</v>
      </c>
      <c r="AM39" s="81">
        <v>108.43876851043926</v>
      </c>
      <c r="AN39" s="81">
        <v>107.2961280458242</v>
      </c>
      <c r="AO39" s="59">
        <v>34.248725455201999</v>
      </c>
      <c r="AQ39" s="83" t="s">
        <v>154</v>
      </c>
      <c r="AR39" s="36">
        <v>31.351533792912775</v>
      </c>
      <c r="AS39" s="8">
        <v>21.148979901442534</v>
      </c>
      <c r="AT39" s="8">
        <v>15.007067338060228</v>
      </c>
      <c r="AU39" s="8">
        <v>10.65411993130466</v>
      </c>
      <c r="AV39" s="8">
        <v>5.5451246622994645</v>
      </c>
      <c r="AW39" s="8">
        <v>5.6417579485714286</v>
      </c>
      <c r="AX39" s="49">
        <v>0</v>
      </c>
      <c r="AZ39" s="83" t="s">
        <v>154</v>
      </c>
      <c r="BA39" s="31">
        <f t="shared" si="2"/>
        <v>-51.749739234845762</v>
      </c>
      <c r="BB39" s="49">
        <f t="shared" si="3"/>
        <v>25.806409130613311</v>
      </c>
      <c r="BF39" s="83" t="s">
        <v>154</v>
      </c>
      <c r="BG39" s="58">
        <v>75.257830993391536</v>
      </c>
      <c r="BH39" s="81">
        <v>93.358144933235295</v>
      </c>
      <c r="BI39" s="81">
        <v>109.82458921449791</v>
      </c>
      <c r="BJ39" s="81">
        <v>115.24389475370576</v>
      </c>
      <c r="BK39" s="81">
        <v>119.87644789342869</v>
      </c>
      <c r="BL39" s="81">
        <v>116.71449222268235</v>
      </c>
      <c r="BM39" s="59">
        <v>38.035049917063994</v>
      </c>
      <c r="BO39" s="83" t="s">
        <v>154</v>
      </c>
      <c r="BP39" s="36">
        <v>19.565460980908291</v>
      </c>
      <c r="BQ39" s="8">
        <v>16.533361243792349</v>
      </c>
      <c r="BR39" s="8">
        <v>9.2686092022665445</v>
      </c>
      <c r="BS39" s="8">
        <v>8.2936968119986894</v>
      </c>
      <c r="BT39" s="8">
        <v>9.5782970035650621</v>
      </c>
      <c r="BU39" s="8">
        <v>5.6417579485714286</v>
      </c>
      <c r="BV39" s="49">
        <v>0</v>
      </c>
      <c r="BX39" s="83" t="s">
        <v>154</v>
      </c>
      <c r="BY39" s="31">
        <f t="shared" si="4"/>
        <v>-44.618616900037154</v>
      </c>
      <c r="BZ39" s="49">
        <f t="shared" si="5"/>
        <v>9.9871639773432292</v>
      </c>
      <c r="CD39" s="83" t="s">
        <v>154</v>
      </c>
      <c r="CE39" s="58">
        <v>62.505508347650149</v>
      </c>
      <c r="CF39" s="81">
        <v>86.300213052977227</v>
      </c>
      <c r="CG39" s="81">
        <v>102.9951592882279</v>
      </c>
      <c r="CH39" s="81">
        <v>109.83450515446732</v>
      </c>
      <c r="CI39" s="81">
        <v>119.4815686671692</v>
      </c>
      <c r="CJ39" s="81">
        <v>118.51230627808773</v>
      </c>
      <c r="CK39" s="59">
        <v>32.814812002803997</v>
      </c>
      <c r="CM39" s="83" t="s">
        <v>154</v>
      </c>
      <c r="CN39" s="36">
        <v>27.696881832106921</v>
      </c>
      <c r="CO39" s="8">
        <v>16.097269705570302</v>
      </c>
      <c r="CP39" s="8">
        <v>8.6807740652611436</v>
      </c>
      <c r="CQ39" s="8">
        <v>5.608546908444537</v>
      </c>
      <c r="CR39" s="8">
        <v>1.9246573590909093</v>
      </c>
      <c r="CS39" s="8">
        <v>0</v>
      </c>
      <c r="CT39" s="49">
        <v>0</v>
      </c>
      <c r="CV39" s="83" t="s">
        <v>154</v>
      </c>
      <c r="CW39" s="31">
        <f t="shared" si="12"/>
        <v>-56.97606031951905</v>
      </c>
      <c r="CX39" s="49">
        <f t="shared" si="13"/>
        <v>25.772224473016013</v>
      </c>
      <c r="DB39" s="83" t="s">
        <v>154</v>
      </c>
      <c r="DC39" s="58">
        <v>53.814306038665968</v>
      </c>
      <c r="DD39" s="81">
        <v>70.517033190060189</v>
      </c>
      <c r="DE39" s="81">
        <v>80.913031133907992</v>
      </c>
      <c r="DF39" s="81">
        <v>85.822940281447615</v>
      </c>
      <c r="DG39" s="81">
        <v>100.36706999319037</v>
      </c>
      <c r="DH39" s="81">
        <v>102.48121679058016</v>
      </c>
      <c r="DI39" s="59">
        <v>35.900699478702002</v>
      </c>
      <c r="DK39" s="83" t="s">
        <v>154</v>
      </c>
      <c r="DL39" s="36">
        <v>32.459994055056676</v>
      </c>
      <c r="DM39" s="8">
        <v>24.770711593609047</v>
      </c>
      <c r="DN39" s="8">
        <v>21.68256436220604</v>
      </c>
      <c r="DO39" s="8">
        <v>19.944044990104253</v>
      </c>
      <c r="DP39" s="8">
        <v>10.219849456595364</v>
      </c>
      <c r="DQ39" s="8">
        <v>12.760310226218486</v>
      </c>
      <c r="DR39" s="49">
        <v>0</v>
      </c>
      <c r="DT39" s="83" t="s">
        <v>154</v>
      </c>
      <c r="DU39" s="31">
        <f t="shared" si="8"/>
        <v>-46.552763954524401</v>
      </c>
      <c r="DV39" s="49">
        <f t="shared" si="9"/>
        <v>22.240144598461313</v>
      </c>
      <c r="DZ39" s="83" t="s">
        <v>154</v>
      </c>
      <c r="EA39" s="58">
        <v>60.276007413815549</v>
      </c>
      <c r="EB39" s="81">
        <v>79.412336559071093</v>
      </c>
      <c r="EC39" s="81">
        <v>89.487069768548693</v>
      </c>
      <c r="ED39" s="81">
        <v>91.169748428883508</v>
      </c>
      <c r="EE39" s="81">
        <v>111.19043303377349</v>
      </c>
      <c r="EF39" s="81">
        <v>107.81366590466958</v>
      </c>
      <c r="EG39" s="59">
        <v>34.314804416141996</v>
      </c>
      <c r="EI39" s="83" t="s">
        <v>154</v>
      </c>
      <c r="EJ39" s="36">
        <v>32.827475884526919</v>
      </c>
      <c r="EK39" s="8">
        <v>26.161879211667216</v>
      </c>
      <c r="EL39" s="8">
        <v>22.435944023299491</v>
      </c>
      <c r="EM39" s="8">
        <v>20.117004355928152</v>
      </c>
      <c r="EN39" s="8">
        <v>12.144506815686274</v>
      </c>
      <c r="EO39" s="8">
        <v>12.760310226218486</v>
      </c>
      <c r="EP39" s="49">
        <v>0</v>
      </c>
      <c r="ER39" s="83" t="s">
        <v>154</v>
      </c>
      <c r="ES39" s="31">
        <f t="shared" si="14"/>
        <v>-50.914425619957939</v>
      </c>
      <c r="ET39" s="49">
        <f t="shared" si="15"/>
        <v>20.682969068840645</v>
      </c>
      <c r="EX39" s="83" t="s">
        <v>154</v>
      </c>
      <c r="EY39" s="58">
        <v>64.414459017609872</v>
      </c>
      <c r="EZ39" s="81">
        <v>78.473802758164339</v>
      </c>
      <c r="FA39" s="81">
        <v>85.266231899782923</v>
      </c>
      <c r="FB39" s="81">
        <v>92.59545789480984</v>
      </c>
      <c r="FC39" s="81">
        <v>91.380000128655382</v>
      </c>
      <c r="FD39" s="81">
        <v>101.52507152798118</v>
      </c>
      <c r="FE39" s="59">
        <v>33.759741144246</v>
      </c>
      <c r="FG39" s="83" t="s">
        <v>154</v>
      </c>
      <c r="FH39" s="8">
        <v>25.334431048180083</v>
      </c>
      <c r="FI39" s="8">
        <v>20.633760525611976</v>
      </c>
      <c r="FJ39" s="8">
        <v>16.478853351682048</v>
      </c>
      <c r="FK39" s="8">
        <v>11.975074962353746</v>
      </c>
      <c r="FL39" s="8">
        <v>12.122011919741533</v>
      </c>
      <c r="FM39" s="8">
        <v>10.879724243361345</v>
      </c>
      <c r="FN39" s="8">
        <v>0</v>
      </c>
      <c r="FP39" s="83" t="s">
        <v>154</v>
      </c>
      <c r="FQ39" s="36">
        <f t="shared" si="10"/>
        <v>-26.965541111045511</v>
      </c>
      <c r="FR39" s="31">
        <f t="shared" si="11"/>
        <v>13.212419128438549</v>
      </c>
    </row>
    <row r="40" spans="1:174" x14ac:dyDescent="0.3">
      <c r="A40" s="83" t="s">
        <v>112</v>
      </c>
      <c r="B40" s="58">
        <v>30.057872768207439</v>
      </c>
      <c r="C40" s="81">
        <v>25.939472871550151</v>
      </c>
      <c r="D40" s="81">
        <v>73.302310033665222</v>
      </c>
      <c r="E40" s="81">
        <v>78.50382320557857</v>
      </c>
      <c r="F40" s="81">
        <v>98.422682714322661</v>
      </c>
      <c r="G40" s="81">
        <v>100.469062273188</v>
      </c>
      <c r="H40" s="59">
        <v>102.72348488825</v>
      </c>
      <c r="J40" s="83" t="s">
        <v>112</v>
      </c>
      <c r="K40" s="36">
        <v>41.004006931729322</v>
      </c>
      <c r="L40" s="8">
        <v>40.378143099672613</v>
      </c>
      <c r="M40" s="8">
        <v>23.844865604885058</v>
      </c>
      <c r="N40" s="8">
        <v>21.725582730952379</v>
      </c>
      <c r="O40" s="8">
        <v>7.0108631926666662</v>
      </c>
      <c r="P40" s="8">
        <v>0</v>
      </c>
      <c r="Q40" s="49">
        <v>0</v>
      </c>
      <c r="R40" s="83"/>
      <c r="S40" s="83" t="s">
        <v>112</v>
      </c>
      <c r="T40" s="37">
        <v>0.10743801652892562</v>
      </c>
      <c r="U40" s="34">
        <v>0.15289256198347106</v>
      </c>
      <c r="V40" s="34">
        <v>0.24380165289256198</v>
      </c>
      <c r="W40" s="34">
        <v>0.2024793388429752</v>
      </c>
      <c r="X40" s="34">
        <v>0.17355371900826447</v>
      </c>
      <c r="Y40" s="34">
        <v>0.1115702479338843</v>
      </c>
      <c r="Z40" s="35">
        <v>8.2644628099173556E-3</v>
      </c>
      <c r="AB40" s="83" t="s">
        <v>112</v>
      </c>
      <c r="AC40" s="36">
        <f t="shared" si="0"/>
        <v>-68.36480994611523</v>
      </c>
      <c r="AD40" s="31">
        <f t="shared" si="1"/>
        <v>33.993143739062653</v>
      </c>
      <c r="AH40" s="83" t="s">
        <v>112</v>
      </c>
      <c r="AI40" s="58">
        <v>43.451871388106987</v>
      </c>
      <c r="AJ40" s="81">
        <v>43.07259389246839</v>
      </c>
      <c r="AK40" s="81">
        <v>93.079176411923854</v>
      </c>
      <c r="AL40" s="81">
        <v>82.813909469008337</v>
      </c>
      <c r="AM40" s="81">
        <v>103.67896435281732</v>
      </c>
      <c r="AN40" s="81">
        <v>113.442318078903</v>
      </c>
      <c r="AO40" s="59">
        <v>100.2554972575</v>
      </c>
      <c r="AQ40" s="83" t="s">
        <v>112</v>
      </c>
      <c r="AR40" s="36">
        <v>31.380509531127817</v>
      </c>
      <c r="AS40" s="8">
        <v>37.222437009285713</v>
      </c>
      <c r="AT40" s="8">
        <v>13.625637488505749</v>
      </c>
      <c r="AU40" s="8">
        <v>16.422773426190478</v>
      </c>
      <c r="AV40" s="8">
        <v>3.4419652599999995</v>
      </c>
      <c r="AW40" s="8">
        <v>0</v>
      </c>
      <c r="AX40" s="49">
        <v>0</v>
      </c>
      <c r="AZ40" s="83" t="s">
        <v>112</v>
      </c>
      <c r="BA40" s="31">
        <f t="shared" si="2"/>
        <v>-60.22709296471033</v>
      </c>
      <c r="BB40" s="49">
        <f t="shared" si="3"/>
        <v>27.938544271127817</v>
      </c>
      <c r="BF40" s="83" t="s">
        <v>112</v>
      </c>
      <c r="BG40" s="58">
        <v>49.041059582534885</v>
      </c>
      <c r="BH40" s="81">
        <v>61.224913011239288</v>
      </c>
      <c r="BI40" s="81">
        <v>103.56020700092672</v>
      </c>
      <c r="BJ40" s="81">
        <v>97.515803214240478</v>
      </c>
      <c r="BK40" s="81">
        <v>122.84206927466398</v>
      </c>
      <c r="BL40" s="81">
        <v>124.29786196543499</v>
      </c>
      <c r="BM40" s="59">
        <v>100.625522195</v>
      </c>
      <c r="BO40" s="83" t="s">
        <v>112</v>
      </c>
      <c r="BP40" s="36">
        <v>37.029371750751878</v>
      </c>
      <c r="BQ40" s="8">
        <v>23.65764009339286</v>
      </c>
      <c r="BR40" s="8">
        <v>11.433356324712644</v>
      </c>
      <c r="BS40" s="8">
        <v>14.839898344047619</v>
      </c>
      <c r="BT40" s="8">
        <v>3.4419652599999995</v>
      </c>
      <c r="BU40" s="8">
        <v>0</v>
      </c>
      <c r="BV40" s="49">
        <v>0</v>
      </c>
      <c r="BX40" s="83" t="s">
        <v>112</v>
      </c>
      <c r="BY40" s="31">
        <f t="shared" si="4"/>
        <v>-73.801009692129099</v>
      </c>
      <c r="BZ40" s="49">
        <f t="shared" si="5"/>
        <v>33.587406490751881</v>
      </c>
      <c r="CD40" s="83" t="s">
        <v>112</v>
      </c>
      <c r="CE40" s="58">
        <v>61.230761189677665</v>
      </c>
      <c r="CF40" s="81">
        <v>43.676855837244972</v>
      </c>
      <c r="CG40" s="81">
        <v>96.552203254353444</v>
      </c>
      <c r="CH40" s="81">
        <v>93.441370348348812</v>
      </c>
      <c r="CI40" s="81">
        <v>109.35943711460865</v>
      </c>
      <c r="CJ40" s="81">
        <v>112.57424713672999</v>
      </c>
      <c r="CK40" s="59">
        <v>102.00544997575</v>
      </c>
      <c r="CM40" s="83" t="s">
        <v>112</v>
      </c>
      <c r="CN40" s="36">
        <v>28.660883014812025</v>
      </c>
      <c r="CO40" s="8">
        <v>29.969052274166664</v>
      </c>
      <c r="CP40" s="8">
        <v>7.7909716997126433</v>
      </c>
      <c r="CQ40" s="8">
        <v>11.119964121428572</v>
      </c>
      <c r="CR40" s="8">
        <v>3.5688979326666663</v>
      </c>
      <c r="CS40" s="8">
        <v>0</v>
      </c>
      <c r="CT40" s="49">
        <v>0</v>
      </c>
      <c r="CV40" s="83" t="s">
        <v>112</v>
      </c>
      <c r="CW40" s="31">
        <f t="shared" si="12"/>
        <v>-48.128675924930988</v>
      </c>
      <c r="CX40" s="49">
        <f t="shared" si="13"/>
        <v>25.09198508214536</v>
      </c>
      <c r="DB40" s="83" t="s">
        <v>112</v>
      </c>
      <c r="DC40" s="58">
        <v>39.362722890538492</v>
      </c>
      <c r="DD40" s="81">
        <v>25.247363561304347</v>
      </c>
      <c r="DE40" s="81">
        <v>69.262967038718386</v>
      </c>
      <c r="DF40" s="81">
        <v>84.145140867491662</v>
      </c>
      <c r="DG40" s="81">
        <v>98.560742627665988</v>
      </c>
      <c r="DH40" s="81">
        <v>95.037372209507993</v>
      </c>
      <c r="DI40" s="59">
        <v>108.0982635415</v>
      </c>
      <c r="DK40" s="83" t="s">
        <v>112</v>
      </c>
      <c r="DL40" s="36">
        <v>46.443259964360898</v>
      </c>
      <c r="DM40" s="8">
        <v>46.057059984434531</v>
      </c>
      <c r="DN40" s="8">
        <v>24.823018560344824</v>
      </c>
      <c r="DO40" s="8">
        <v>20.657053160714288</v>
      </c>
      <c r="DP40" s="8">
        <v>7.0108631926666662</v>
      </c>
      <c r="DQ40" s="8">
        <v>0</v>
      </c>
      <c r="DR40" s="49">
        <v>0</v>
      </c>
      <c r="DT40" s="83" t="s">
        <v>112</v>
      </c>
      <c r="DU40" s="31">
        <f t="shared" si="8"/>
        <v>-59.198019737127495</v>
      </c>
      <c r="DV40" s="49">
        <f t="shared" si="9"/>
        <v>39.432396771694229</v>
      </c>
      <c r="DZ40" s="83" t="s">
        <v>112</v>
      </c>
      <c r="EA40" s="58">
        <v>37.360640030955032</v>
      </c>
      <c r="EB40" s="81">
        <v>20.675888743798541</v>
      </c>
      <c r="EC40" s="81">
        <v>64.487302483103448</v>
      </c>
      <c r="ED40" s="81">
        <v>82.018076919539283</v>
      </c>
      <c r="EE40" s="81">
        <v>93.386064419523336</v>
      </c>
      <c r="EF40" s="81">
        <v>88.28889616650099</v>
      </c>
      <c r="EG40" s="59">
        <v>105.28294503799999</v>
      </c>
      <c r="EI40" s="83" t="s">
        <v>112</v>
      </c>
      <c r="EJ40" s="36">
        <v>53.347130848646607</v>
      </c>
      <c r="EK40" s="8">
        <v>56.782398457946428</v>
      </c>
      <c r="EL40" s="8">
        <v>35.278221929597706</v>
      </c>
      <c r="EM40" s="8">
        <v>24.891332895238097</v>
      </c>
      <c r="EN40" s="8">
        <v>19.438539620666663</v>
      </c>
      <c r="EO40" s="8">
        <v>23.741292457</v>
      </c>
      <c r="EP40" s="49">
        <v>0</v>
      </c>
      <c r="ER40" s="83" t="s">
        <v>112</v>
      </c>
      <c r="ES40" s="31">
        <f t="shared" si="14"/>
        <v>-56.025424388568304</v>
      </c>
      <c r="ET40" s="49">
        <f t="shared" si="15"/>
        <v>33.90859122797994</v>
      </c>
      <c r="EX40" s="83" t="s">
        <v>112</v>
      </c>
      <c r="EY40" s="58">
        <v>67.796534023680152</v>
      </c>
      <c r="EZ40" s="81">
        <v>48.774479614356785</v>
      </c>
      <c r="FA40" s="81">
        <v>78.118924734488502</v>
      </c>
      <c r="FB40" s="81">
        <v>84.542892778372618</v>
      </c>
      <c r="FC40" s="81">
        <v>108.48647122120732</v>
      </c>
      <c r="FD40" s="81">
        <v>98.416180485211996</v>
      </c>
      <c r="FE40" s="59">
        <v>86.710676508999995</v>
      </c>
      <c r="FG40" s="83" t="s">
        <v>112</v>
      </c>
      <c r="FH40" s="8">
        <v>16.317759097894736</v>
      </c>
      <c r="FI40" s="8">
        <v>29.969052274166664</v>
      </c>
      <c r="FJ40" s="8">
        <v>21.180633935344829</v>
      </c>
      <c r="FK40" s="8">
        <v>13.771368773809522</v>
      </c>
      <c r="FL40" s="8">
        <v>3.5688979326666663</v>
      </c>
      <c r="FM40" s="8">
        <v>0</v>
      </c>
      <c r="FN40" s="49">
        <v>0</v>
      </c>
      <c r="FP40" s="83" t="s">
        <v>112</v>
      </c>
      <c r="FQ40" s="36">
        <f t="shared" si="10"/>
        <v>-40.689937197527172</v>
      </c>
      <c r="FR40" s="31">
        <f t="shared" si="11"/>
        <v>12.748861165228071</v>
      </c>
    </row>
    <row r="41" spans="1:174" x14ac:dyDescent="0.3">
      <c r="A41" s="83" t="s">
        <v>14</v>
      </c>
      <c r="B41" s="58">
        <v>20.095105888531148</v>
      </c>
      <c r="C41" s="81">
        <v>45.431458759021055</v>
      </c>
      <c r="D41" s="81">
        <v>57.298099266079213</v>
      </c>
      <c r="E41" s="81">
        <v>60.246895234547836</v>
      </c>
      <c r="F41" s="81">
        <v>76.964533394090026</v>
      </c>
      <c r="G41" s="81">
        <v>94.703490139884153</v>
      </c>
      <c r="H41" s="59">
        <v>110.28184200675767</v>
      </c>
      <c r="J41" s="83" t="s">
        <v>14</v>
      </c>
      <c r="K41" s="36">
        <v>48.379976725081967</v>
      </c>
      <c r="L41" s="8">
        <v>28.845292746060608</v>
      </c>
      <c r="M41" s="8">
        <v>29.940803992360369</v>
      </c>
      <c r="N41" s="8">
        <v>28.685531520723913</v>
      </c>
      <c r="O41" s="8">
        <v>16.708453639567885</v>
      </c>
      <c r="P41" s="8">
        <v>12.314094656201879</v>
      </c>
      <c r="Q41" s="49">
        <v>7.2837851520352084</v>
      </c>
      <c r="R41" s="83"/>
      <c r="S41" s="83" t="s">
        <v>14</v>
      </c>
      <c r="T41" s="37">
        <v>6.9714285714285715E-2</v>
      </c>
      <c r="U41" s="34">
        <v>4.4571428571428574E-2</v>
      </c>
      <c r="V41" s="34">
        <v>6.3428571428571431E-2</v>
      </c>
      <c r="W41" s="34">
        <v>0.14685714285714285</v>
      </c>
      <c r="X41" s="34">
        <v>0.28114285714285714</v>
      </c>
      <c r="Y41" s="34">
        <v>0.25485714285714284</v>
      </c>
      <c r="Z41" s="35">
        <v>0.13942857142857143</v>
      </c>
      <c r="AB41" s="83" t="s">
        <v>14</v>
      </c>
      <c r="AC41" s="36">
        <f t="shared" si="0"/>
        <v>-56.869427505558875</v>
      </c>
      <c r="AD41" s="31">
        <f t="shared" si="1"/>
        <v>31.671523085514082</v>
      </c>
      <c r="AH41" s="83" t="s">
        <v>14</v>
      </c>
      <c r="AI41" s="58">
        <v>43.639039749160652</v>
      </c>
      <c r="AJ41" s="81">
        <v>55.364263569708122</v>
      </c>
      <c r="AK41" s="81">
        <v>73.52069372998028</v>
      </c>
      <c r="AL41" s="81">
        <v>80.302411494787364</v>
      </c>
      <c r="AM41" s="81">
        <v>91.1022760798229</v>
      </c>
      <c r="AN41" s="81">
        <v>108.27546409869608</v>
      </c>
      <c r="AO41" s="59">
        <v>120.01751320068033</v>
      </c>
      <c r="AQ41" s="83" t="s">
        <v>14</v>
      </c>
      <c r="AR41" s="36">
        <v>32.864169195409836</v>
      </c>
      <c r="AS41" s="8">
        <v>23.973842314303031</v>
      </c>
      <c r="AT41" s="8">
        <v>24.44097062735705</v>
      </c>
      <c r="AU41" s="8">
        <v>18.555480645533308</v>
      </c>
      <c r="AV41" s="8">
        <v>11.698361053958806</v>
      </c>
      <c r="AW41" s="8">
        <v>8.0486875078587783</v>
      </c>
      <c r="AX41" s="49">
        <v>4.3739961920506625</v>
      </c>
      <c r="AZ41" s="83" t="s">
        <v>14</v>
      </c>
      <c r="BA41" s="31">
        <f t="shared" si="2"/>
        <v>-47.463236330662248</v>
      </c>
      <c r="BB41" s="49">
        <f t="shared" si="3"/>
        <v>21.165808141451031</v>
      </c>
      <c r="BF41" s="83" t="s">
        <v>14</v>
      </c>
      <c r="BG41" s="58">
        <v>37.994323848374755</v>
      </c>
      <c r="BH41" s="81">
        <v>57.320321724374828</v>
      </c>
      <c r="BI41" s="81">
        <v>70.627335428453321</v>
      </c>
      <c r="BJ41" s="81">
        <v>70.101354609717077</v>
      </c>
      <c r="BK41" s="81">
        <v>87.07820684329424</v>
      </c>
      <c r="BL41" s="81">
        <v>111.17630713542503</v>
      </c>
      <c r="BM41" s="59">
        <v>119.49339571561367</v>
      </c>
      <c r="BO41" s="83" t="s">
        <v>14</v>
      </c>
      <c r="BP41" s="36">
        <v>35.303864601475411</v>
      </c>
      <c r="BQ41" s="8">
        <v>26.978411322101014</v>
      </c>
      <c r="BR41" s="8">
        <v>24.235450950585104</v>
      </c>
      <c r="BS41" s="8">
        <v>25.095193894458991</v>
      </c>
      <c r="BT41" s="8">
        <v>12.463968843740162</v>
      </c>
      <c r="BU41" s="8">
        <v>7.5520648892804498</v>
      </c>
      <c r="BV41" s="49">
        <v>5.645864768034671</v>
      </c>
      <c r="BX41" s="83" t="s">
        <v>14</v>
      </c>
      <c r="BY41" s="31">
        <f t="shared" si="4"/>
        <v>-49.083882994919485</v>
      </c>
      <c r="BZ41" s="49">
        <f t="shared" si="5"/>
        <v>22.839895757735249</v>
      </c>
      <c r="CD41" s="83" t="s">
        <v>14</v>
      </c>
      <c r="CE41" s="58">
        <v>34.365353452969345</v>
      </c>
      <c r="CF41" s="81">
        <v>54.87334548537968</v>
      </c>
      <c r="CG41" s="81">
        <v>72.220283492760515</v>
      </c>
      <c r="CH41" s="81">
        <v>71.745288621291323</v>
      </c>
      <c r="CI41" s="81">
        <v>82.545597598374073</v>
      </c>
      <c r="CJ41" s="81">
        <v>101.72438329312475</v>
      </c>
      <c r="CK41" s="59">
        <v>110.66994978362804</v>
      </c>
      <c r="CM41" s="83" t="s">
        <v>14</v>
      </c>
      <c r="CN41" s="36">
        <v>36.981850838524601</v>
      </c>
      <c r="CO41" s="8">
        <v>25.098987948525252</v>
      </c>
      <c r="CP41" s="8">
        <v>21.999333460013297</v>
      </c>
      <c r="CQ41" s="8">
        <v>19.718979827410475</v>
      </c>
      <c r="CR41" s="8">
        <v>12.543645242857551</v>
      </c>
      <c r="CS41" s="8">
        <v>7.0067045707493749</v>
      </c>
      <c r="CT41" s="49">
        <v>4.9137611520016131</v>
      </c>
      <c r="CV41" s="83" t="s">
        <v>14</v>
      </c>
      <c r="CW41" s="31">
        <f t="shared" si="12"/>
        <v>-48.180244145404728</v>
      </c>
      <c r="CX41" s="49">
        <f t="shared" si="13"/>
        <v>24.43820559566705</v>
      </c>
      <c r="DB41" s="83" t="s">
        <v>14</v>
      </c>
      <c r="DC41" s="58">
        <v>22.891079538495411</v>
      </c>
      <c r="DD41" s="81">
        <v>45.326732421391071</v>
      </c>
      <c r="DE41" s="81">
        <v>55.007612956085971</v>
      </c>
      <c r="DF41" s="81">
        <v>60.024044608434515</v>
      </c>
      <c r="DG41" s="81">
        <v>76.92874027710748</v>
      </c>
      <c r="DH41" s="81">
        <v>92.844617707537608</v>
      </c>
      <c r="DI41" s="59">
        <v>110.26139093605563</v>
      </c>
      <c r="DK41" s="83" t="s">
        <v>14</v>
      </c>
      <c r="DL41" s="36">
        <v>50.665104232131156</v>
      </c>
      <c r="DM41" s="8">
        <v>32.962465438464655</v>
      </c>
      <c r="DN41" s="8">
        <v>34.626758301582441</v>
      </c>
      <c r="DO41" s="8">
        <v>34.254509391894494</v>
      </c>
      <c r="DP41" s="8">
        <v>20.040370342436326</v>
      </c>
      <c r="DQ41" s="8">
        <v>15.761461326748368</v>
      </c>
      <c r="DR41" s="49">
        <v>8.1896019200026871</v>
      </c>
      <c r="DT41" s="83" t="s">
        <v>14</v>
      </c>
      <c r="DU41" s="31">
        <f t="shared" si="8"/>
        <v>-54.037660738612068</v>
      </c>
      <c r="DV41" s="49">
        <f t="shared" si="9"/>
        <v>30.624733889694831</v>
      </c>
      <c r="DZ41" s="83" t="s">
        <v>14</v>
      </c>
      <c r="EA41" s="58">
        <v>13.287758258331312</v>
      </c>
      <c r="EB41" s="81">
        <v>44.747002542124449</v>
      </c>
      <c r="EC41" s="81">
        <v>55.741050491208441</v>
      </c>
      <c r="ED41" s="81">
        <v>61.624731864451839</v>
      </c>
      <c r="EE41" s="81">
        <v>75.957986641364542</v>
      </c>
      <c r="EF41" s="81">
        <v>92.550831299495513</v>
      </c>
      <c r="EG41" s="59">
        <v>113.79035515500117</v>
      </c>
      <c r="EI41" s="83" t="s">
        <v>14</v>
      </c>
      <c r="EJ41" s="36">
        <v>62.295081967213122</v>
      </c>
      <c r="EK41" s="8">
        <v>40.467616983151515</v>
      </c>
      <c r="EL41" s="8">
        <v>38.293313878251332</v>
      </c>
      <c r="EM41" s="8">
        <v>32.605642521139778</v>
      </c>
      <c r="EN41" s="8">
        <v>25.34438353440127</v>
      </c>
      <c r="EO41" s="8">
        <v>20.540612028770713</v>
      </c>
      <c r="EP41" s="49">
        <v>10.385912768101861</v>
      </c>
      <c r="ER41" s="83" t="s">
        <v>14</v>
      </c>
      <c r="ES41" s="31">
        <f t="shared" si="14"/>
        <v>-62.670228383033233</v>
      </c>
      <c r="ET41" s="49">
        <f t="shared" si="15"/>
        <v>36.950698432811848</v>
      </c>
      <c r="EX41" s="83" t="s">
        <v>14</v>
      </c>
      <c r="EY41" s="58">
        <v>48.042930785285904</v>
      </c>
      <c r="EZ41" s="81">
        <v>65.858885375617504</v>
      </c>
      <c r="FA41" s="81">
        <v>61.386212999305116</v>
      </c>
      <c r="FB41" s="81">
        <v>60.318639462409706</v>
      </c>
      <c r="FC41" s="81">
        <v>71.784058809370464</v>
      </c>
      <c r="FD41" s="81">
        <v>88.403745274082269</v>
      </c>
      <c r="FE41" s="59">
        <v>96.95324064577575</v>
      </c>
      <c r="FG41" s="83" t="s">
        <v>14</v>
      </c>
      <c r="FH41" s="8">
        <v>30.26990589032787</v>
      </c>
      <c r="FI41" s="8">
        <v>18.73152398767677</v>
      </c>
      <c r="FJ41" s="8">
        <v>22.19665348547872</v>
      </c>
      <c r="FK41" s="8">
        <v>27.596371317637658</v>
      </c>
      <c r="FL41" s="8">
        <v>18.72977018139094</v>
      </c>
      <c r="FM41" s="8">
        <v>12.13626479149182</v>
      </c>
      <c r="FN41" s="49">
        <v>10.751964576118391</v>
      </c>
      <c r="FP41" s="83" t="s">
        <v>14</v>
      </c>
      <c r="FQ41" s="36">
        <f t="shared" si="10"/>
        <v>-23.74112802408456</v>
      </c>
      <c r="FR41" s="31">
        <f t="shared" si="11"/>
        <v>11.54013570893693</v>
      </c>
    </row>
    <row r="42" spans="1:174" x14ac:dyDescent="0.3">
      <c r="A42" s="83" t="s">
        <v>113</v>
      </c>
      <c r="B42" s="58">
        <v>32.136710228310776</v>
      </c>
      <c r="C42" s="81">
        <v>58.308394399126591</v>
      </c>
      <c r="D42" s="81">
        <v>90.316290582291884</v>
      </c>
      <c r="E42" s="81">
        <v>102.86898656493523</v>
      </c>
      <c r="F42" s="81">
        <v>115.22710251801422</v>
      </c>
      <c r="G42" s="81">
        <v>110.26255605517551</v>
      </c>
      <c r="H42" s="59">
        <v>92.953704761038765</v>
      </c>
      <c r="J42" s="83" t="s">
        <v>113</v>
      </c>
      <c r="K42" s="36">
        <v>41.825903702487146</v>
      </c>
      <c r="L42" s="8">
        <v>29.81186347878814</v>
      </c>
      <c r="M42" s="8">
        <v>16.902994112091193</v>
      </c>
      <c r="N42" s="8">
        <v>10.115940689912525</v>
      </c>
      <c r="O42" s="8">
        <v>9.1051248921084831</v>
      </c>
      <c r="P42" s="8">
        <v>7.9355008479519764</v>
      </c>
      <c r="Q42" s="49">
        <v>11.549941364256293</v>
      </c>
      <c r="R42" s="83"/>
      <c r="S42" s="83" t="s">
        <v>113</v>
      </c>
      <c r="T42" s="37">
        <v>0.13702310585706609</v>
      </c>
      <c r="U42" s="34">
        <v>0.17356260075228372</v>
      </c>
      <c r="V42" s="34">
        <v>0.21144545943041376</v>
      </c>
      <c r="W42" s="34">
        <v>0.20177324019344439</v>
      </c>
      <c r="X42" s="34">
        <v>0.20096722192369693</v>
      </c>
      <c r="Y42" s="34">
        <v>6.3944116066630849E-2</v>
      </c>
      <c r="Z42" s="35">
        <v>1.1284255776464266E-2</v>
      </c>
      <c r="AB42" s="83" t="s">
        <v>113</v>
      </c>
      <c r="AC42" s="36">
        <f t="shared" si="0"/>
        <v>-83.090392289703445</v>
      </c>
      <c r="AD42" s="31">
        <f t="shared" si="1"/>
        <v>32.720778810378661</v>
      </c>
      <c r="AH42" s="83" t="s">
        <v>113</v>
      </c>
      <c r="AI42" s="58">
        <v>48.584363539293257</v>
      </c>
      <c r="AJ42" s="81">
        <v>75.952124994996097</v>
      </c>
      <c r="AK42" s="81">
        <v>106.21822693307649</v>
      </c>
      <c r="AL42" s="81">
        <v>114.76903790616439</v>
      </c>
      <c r="AM42" s="81">
        <v>123.45895562323653</v>
      </c>
      <c r="AN42" s="81">
        <v>119.34595002576039</v>
      </c>
      <c r="AO42" s="59">
        <v>120.66454109094897</v>
      </c>
      <c r="AQ42" s="83" t="s">
        <v>113</v>
      </c>
      <c r="AR42" s="36">
        <v>35.924498617661605</v>
      </c>
      <c r="AS42" s="8">
        <v>22.048560026839894</v>
      </c>
      <c r="AT42" s="8">
        <v>10.661777756743222</v>
      </c>
      <c r="AU42" s="8">
        <v>8.5872033593300934</v>
      </c>
      <c r="AV42" s="8">
        <v>6.2605424530606921</v>
      </c>
      <c r="AW42" s="8">
        <v>7.9355008479519764</v>
      </c>
      <c r="AX42" s="49">
        <v>11.96325256604119</v>
      </c>
      <c r="AZ42" s="83" t="s">
        <v>113</v>
      </c>
      <c r="BA42" s="31">
        <f t="shared" si="2"/>
        <v>-74.87459208394327</v>
      </c>
      <c r="BB42" s="49">
        <f t="shared" si="3"/>
        <v>29.663956164600911</v>
      </c>
      <c r="BF42" s="83" t="s">
        <v>113</v>
      </c>
      <c r="BG42" s="58">
        <v>61.993571555166049</v>
      </c>
      <c r="BH42" s="81">
        <v>85.757840254407313</v>
      </c>
      <c r="BI42" s="81">
        <v>114.01165637251627</v>
      </c>
      <c r="BJ42" s="81">
        <v>124.95689735928238</v>
      </c>
      <c r="BK42" s="81">
        <v>132.4885874410005</v>
      </c>
      <c r="BL42" s="81">
        <v>128.98804349939425</v>
      </c>
      <c r="BM42" s="59">
        <v>122.85925572440983</v>
      </c>
      <c r="BO42" s="83" t="s">
        <v>113</v>
      </c>
      <c r="BP42" s="36">
        <v>26.495134394767579</v>
      </c>
      <c r="BQ42" s="8">
        <v>19.570698436485173</v>
      </c>
      <c r="BR42" s="8">
        <v>9.6422140023129561</v>
      </c>
      <c r="BS42" s="8">
        <v>5.9701173634706954</v>
      </c>
      <c r="BT42" s="8">
        <v>6.7767190646835873</v>
      </c>
      <c r="BU42" s="8">
        <v>6.0259049181214683</v>
      </c>
      <c r="BV42" s="49">
        <v>8.4270914895194515</v>
      </c>
      <c r="BX42" s="83" t="s">
        <v>113</v>
      </c>
      <c r="BY42" s="31">
        <f t="shared" si="4"/>
        <v>-70.495015885834448</v>
      </c>
      <c r="BZ42" s="49">
        <f t="shared" si="5"/>
        <v>19.718415330083992</v>
      </c>
      <c r="CD42" s="83" t="s">
        <v>113</v>
      </c>
      <c r="CE42" s="58">
        <v>54.266386615881665</v>
      </c>
      <c r="CF42" s="81">
        <v>81.630151953013794</v>
      </c>
      <c r="CG42" s="81">
        <v>108.7935352434198</v>
      </c>
      <c r="CH42" s="81">
        <v>121.88093138140728</v>
      </c>
      <c r="CI42" s="81">
        <v>132.05637297150085</v>
      </c>
      <c r="CJ42" s="81">
        <v>128.14648716400663</v>
      </c>
      <c r="CK42" s="59">
        <v>127.24140966721208</v>
      </c>
      <c r="CM42" s="83" t="s">
        <v>113</v>
      </c>
      <c r="CN42" s="36">
        <v>28.493910239737502</v>
      </c>
      <c r="CO42" s="8">
        <v>16.540057596875471</v>
      </c>
      <c r="CP42" s="8">
        <v>7.8506786564037583</v>
      </c>
      <c r="CQ42" s="8">
        <v>3.8451250595200235</v>
      </c>
      <c r="CR42" s="8">
        <v>3.2013088785329296</v>
      </c>
      <c r="CS42" s="8">
        <v>3.6155429508728814</v>
      </c>
      <c r="CT42" s="49">
        <v>0</v>
      </c>
      <c r="CV42" s="83" t="s">
        <v>113</v>
      </c>
      <c r="CW42" s="31">
        <f t="shared" si="12"/>
        <v>-77.789986355619192</v>
      </c>
      <c r="CX42" s="49">
        <f t="shared" si="13"/>
        <v>25.292601361204571</v>
      </c>
      <c r="DB42" s="83" t="s">
        <v>113</v>
      </c>
      <c r="DC42" s="58">
        <v>34.446081269693813</v>
      </c>
      <c r="DD42" s="81">
        <v>55.743736067329067</v>
      </c>
      <c r="DE42" s="81">
        <v>86.444669222538849</v>
      </c>
      <c r="DF42" s="81">
        <v>100.94031682586723</v>
      </c>
      <c r="DG42" s="81">
        <v>114.90670373313523</v>
      </c>
      <c r="DH42" s="81">
        <v>110.06630763711411</v>
      </c>
      <c r="DI42" s="59">
        <v>91.094090038721234</v>
      </c>
      <c r="DK42" s="83" t="s">
        <v>113</v>
      </c>
      <c r="DL42" s="36">
        <v>44.838871757576285</v>
      </c>
      <c r="DM42" s="8">
        <v>34.71262251134447</v>
      </c>
      <c r="DN42" s="8">
        <v>21.473367422411272</v>
      </c>
      <c r="DO42" s="8">
        <v>12.60240637368255</v>
      </c>
      <c r="DP42" s="8">
        <v>10.154852983486869</v>
      </c>
      <c r="DQ42" s="8">
        <v>10.322495760240113</v>
      </c>
      <c r="DR42" s="49">
        <v>22.686571526727686</v>
      </c>
      <c r="DT42" s="83" t="s">
        <v>113</v>
      </c>
      <c r="DU42" s="31">
        <f t="shared" si="8"/>
        <v>-80.46062246344141</v>
      </c>
      <c r="DV42" s="49">
        <f t="shared" si="9"/>
        <v>34.684018774089417</v>
      </c>
      <c r="DZ42" s="83" t="s">
        <v>113</v>
      </c>
      <c r="EA42" s="58">
        <v>33.110073012912046</v>
      </c>
      <c r="EB42" s="81">
        <v>60.635855362419612</v>
      </c>
      <c r="EC42" s="81">
        <v>91.586284884739911</v>
      </c>
      <c r="ED42" s="81">
        <v>105.00194283934981</v>
      </c>
      <c r="EE42" s="81">
        <v>118.01253210415703</v>
      </c>
      <c r="EF42" s="81">
        <v>111.682693018037</v>
      </c>
      <c r="EG42" s="59">
        <v>93.729816006057987</v>
      </c>
      <c r="EI42" s="83" t="s">
        <v>113</v>
      </c>
      <c r="EJ42" s="36">
        <v>50.643200340859678</v>
      </c>
      <c r="EK42" s="8">
        <v>35.916796078954178</v>
      </c>
      <c r="EL42" s="8">
        <v>23.665448368081702</v>
      </c>
      <c r="EM42" s="8">
        <v>18.611981379896303</v>
      </c>
      <c r="EN42" s="8">
        <v>14.298564385658199</v>
      </c>
      <c r="EO42" s="8">
        <v>13.687655692403954</v>
      </c>
      <c r="EP42" s="49">
        <v>25.80942140146453</v>
      </c>
      <c r="ER42" s="83" t="s">
        <v>113</v>
      </c>
      <c r="ES42" s="31">
        <f t="shared" si="14"/>
        <v>-84.902459091244992</v>
      </c>
      <c r="ET42" s="49">
        <f t="shared" si="15"/>
        <v>36.344635955201483</v>
      </c>
      <c r="EX42" s="83" t="s">
        <v>113</v>
      </c>
      <c r="EY42" s="58">
        <v>51.255386622437904</v>
      </c>
      <c r="EZ42" s="81">
        <v>64.570893698025756</v>
      </c>
      <c r="FA42" s="81">
        <v>90.175270405236475</v>
      </c>
      <c r="FB42" s="81">
        <v>97.223930643785593</v>
      </c>
      <c r="FC42" s="81">
        <v>107.30392143566182</v>
      </c>
      <c r="FD42" s="81">
        <v>103.12139922295262</v>
      </c>
      <c r="FE42" s="59">
        <v>94.600357536453913</v>
      </c>
      <c r="FG42" s="83" t="s">
        <v>113</v>
      </c>
      <c r="FH42" s="8">
        <v>31.159662716850047</v>
      </c>
      <c r="FI42" s="8">
        <v>25.525322003191377</v>
      </c>
      <c r="FJ42" s="8">
        <v>15.13850918716261</v>
      </c>
      <c r="FK42" s="8">
        <v>11.682171400328558</v>
      </c>
      <c r="FL42" s="8">
        <v>7.2346183540198412</v>
      </c>
      <c r="FM42" s="8">
        <v>8.0490088298262705</v>
      </c>
      <c r="FN42" s="49">
        <v>4.8909304129977116</v>
      </c>
      <c r="FP42" s="83" t="s">
        <v>113</v>
      </c>
      <c r="FQ42" s="36">
        <f t="shared" si="10"/>
        <v>-56.048534813223917</v>
      </c>
      <c r="FR42" s="31">
        <f t="shared" si="11"/>
        <v>23.925044362830207</v>
      </c>
    </row>
    <row r="43" spans="1:174" x14ac:dyDescent="0.3">
      <c r="A43" s="83" t="s">
        <v>13</v>
      </c>
      <c r="B43" s="58">
        <v>42.272316468932416</v>
      </c>
      <c r="C43" s="81">
        <v>72.519601672225605</v>
      </c>
      <c r="D43" s="81">
        <v>92.996212245470119</v>
      </c>
      <c r="E43" s="81">
        <v>103.16376760871313</v>
      </c>
      <c r="F43" s="81">
        <v>112.05680266817043</v>
      </c>
      <c r="G43" s="81">
        <v>117.29405282618765</v>
      </c>
      <c r="H43" s="59">
        <v>116.09829601353375</v>
      </c>
      <c r="J43" s="83" t="s">
        <v>13</v>
      </c>
      <c r="K43" s="36">
        <v>36.434771788377219</v>
      </c>
      <c r="L43" s="8">
        <v>20.834883373289856</v>
      </c>
      <c r="M43" s="8">
        <v>12.175637755889037</v>
      </c>
      <c r="N43" s="8">
        <v>9.9926089744541819</v>
      </c>
      <c r="O43" s="8">
        <v>8.0557700079422556</v>
      </c>
      <c r="P43" s="8">
        <v>4.9163593853479259</v>
      </c>
      <c r="Q43" s="49">
        <v>3.3325502462499998</v>
      </c>
      <c r="R43" s="83"/>
      <c r="S43" s="83" t="s">
        <v>13</v>
      </c>
      <c r="T43" s="37">
        <v>5.107477494029028E-2</v>
      </c>
      <c r="U43" s="34">
        <v>0.16185926878559617</v>
      </c>
      <c r="V43" s="34">
        <v>0.31636964909057508</v>
      </c>
      <c r="W43" s="34">
        <v>0.26345765203013044</v>
      </c>
      <c r="X43" s="34">
        <v>0.16645232408598198</v>
      </c>
      <c r="Y43" s="34">
        <v>3.5642109130993936E-2</v>
      </c>
      <c r="Z43" s="35">
        <v>5.144221936432115E-3</v>
      </c>
      <c r="AB43" s="83" t="s">
        <v>13</v>
      </c>
      <c r="AC43" s="36">
        <f t="shared" si="0"/>
        <v>-69.784486199238017</v>
      </c>
      <c r="AD43" s="31">
        <f t="shared" si="1"/>
        <v>28.379001780434962</v>
      </c>
      <c r="AH43" s="83" t="s">
        <v>13</v>
      </c>
      <c r="AI43" s="58">
        <v>52.184557707165766</v>
      </c>
      <c r="AJ43" s="81">
        <v>82.164528999689495</v>
      </c>
      <c r="AK43" s="81">
        <v>100.03498668327768</v>
      </c>
      <c r="AL43" s="81">
        <v>111.14995194012153</v>
      </c>
      <c r="AM43" s="81">
        <v>115.54127437912278</v>
      </c>
      <c r="AN43" s="81">
        <v>125.23176995478414</v>
      </c>
      <c r="AO43" s="59">
        <v>114.75509676333625</v>
      </c>
      <c r="AQ43" s="83" t="s">
        <v>13</v>
      </c>
      <c r="AR43" s="36">
        <v>32.386903219824447</v>
      </c>
      <c r="AS43" s="8">
        <v>17.650881268376811</v>
      </c>
      <c r="AT43" s="8">
        <v>11.193185089181984</v>
      </c>
      <c r="AU43" s="8">
        <v>7.9626722482399508</v>
      </c>
      <c r="AV43" s="8">
        <v>7.1731844752153719</v>
      </c>
      <c r="AW43" s="8">
        <v>3.4288524997442402</v>
      </c>
      <c r="AX43" s="49">
        <v>6.6651004924999997</v>
      </c>
      <c r="AZ43" s="83" t="s">
        <v>13</v>
      </c>
      <c r="BA43" s="31">
        <f t="shared" si="2"/>
        <v>-63.356716671957017</v>
      </c>
      <c r="BB43" s="49">
        <f t="shared" si="3"/>
        <v>25.213718744609075</v>
      </c>
      <c r="BF43" s="83" t="s">
        <v>13</v>
      </c>
      <c r="BG43" s="58">
        <v>60.020085035104685</v>
      </c>
      <c r="BH43" s="81">
        <v>89.779084657594794</v>
      </c>
      <c r="BI43" s="81">
        <v>110.02062692941561</v>
      </c>
      <c r="BJ43" s="81">
        <v>119.69309048743696</v>
      </c>
      <c r="BK43" s="81">
        <v>125.82783884727367</v>
      </c>
      <c r="BL43" s="81">
        <v>131.40309433090161</v>
      </c>
      <c r="BM43" s="59">
        <v>122.18408483958</v>
      </c>
      <c r="BO43" s="83" t="s">
        <v>13</v>
      </c>
      <c r="BP43" s="36">
        <v>30.252986459101859</v>
      </c>
      <c r="BQ43" s="8">
        <v>16.7294065432657</v>
      </c>
      <c r="BR43" s="8">
        <v>9.6307123473455682</v>
      </c>
      <c r="BS43" s="8">
        <v>6.1277590168066158</v>
      </c>
      <c r="BT43" s="8">
        <v>5.0771026734163094</v>
      </c>
      <c r="BU43" s="8">
        <v>2.2954045079032261</v>
      </c>
      <c r="BV43" s="49">
        <v>10.5550334975</v>
      </c>
      <c r="BX43" s="83" t="s">
        <v>13</v>
      </c>
      <c r="BY43" s="31">
        <f t="shared" si="4"/>
        <v>-65.807753812168983</v>
      </c>
      <c r="BZ43" s="49">
        <f t="shared" si="5"/>
        <v>25.175883785685549</v>
      </c>
      <c r="CD43" s="83" t="s">
        <v>13</v>
      </c>
      <c r="CE43" s="58">
        <v>61.122985643829885</v>
      </c>
      <c r="CF43" s="81">
        <v>86.472053133870688</v>
      </c>
      <c r="CG43" s="81">
        <v>106.9634579934924</v>
      </c>
      <c r="CH43" s="81">
        <v>115.597417577374</v>
      </c>
      <c r="CI43" s="81">
        <v>123.09263896334963</v>
      </c>
      <c r="CJ43" s="81">
        <v>129.85562835528208</v>
      </c>
      <c r="CK43" s="59">
        <v>122.58883338651751</v>
      </c>
      <c r="CM43" s="83" t="s">
        <v>13</v>
      </c>
      <c r="CN43" s="36">
        <v>22.618929920493976</v>
      </c>
      <c r="CO43" s="8">
        <v>13.015522450492753</v>
      </c>
      <c r="CP43" s="8">
        <v>7.5099089183481427</v>
      </c>
      <c r="CQ43" s="8">
        <v>3.9760568201586768</v>
      </c>
      <c r="CR43" s="8">
        <v>3.0878725959984394</v>
      </c>
      <c r="CS43" s="8">
        <v>0.75088057385714291</v>
      </c>
      <c r="CT43" s="49">
        <v>0</v>
      </c>
      <c r="CV43" s="83" t="s">
        <v>13</v>
      </c>
      <c r="CW43" s="31">
        <f t="shared" si="12"/>
        <v>-61.969653319519743</v>
      </c>
      <c r="CX43" s="49">
        <f t="shared" si="13"/>
        <v>19.531057324495535</v>
      </c>
      <c r="DB43" s="83" t="s">
        <v>13</v>
      </c>
      <c r="DC43" s="58">
        <v>44.543519609692126</v>
      </c>
      <c r="DD43" s="81">
        <v>70.289262251791087</v>
      </c>
      <c r="DE43" s="81">
        <v>91.297444530706841</v>
      </c>
      <c r="DF43" s="81">
        <v>101.61367390628244</v>
      </c>
      <c r="DG43" s="81">
        <v>112.31782155164025</v>
      </c>
      <c r="DH43" s="81">
        <v>117.00201172418998</v>
      </c>
      <c r="DI43" s="59">
        <v>119.33579866671626</v>
      </c>
      <c r="DK43" s="83" t="s">
        <v>13</v>
      </c>
      <c r="DL43" s="36">
        <v>36.668578091177793</v>
      </c>
      <c r="DM43" s="8">
        <v>24.118950825458938</v>
      </c>
      <c r="DN43" s="8">
        <v>15.563085616351749</v>
      </c>
      <c r="DO43" s="8">
        <v>11.832801509848814</v>
      </c>
      <c r="DP43" s="8">
        <v>9.9296756274502531</v>
      </c>
      <c r="DQ43" s="8">
        <v>7.5658227870138246</v>
      </c>
      <c r="DR43" s="49">
        <v>0</v>
      </c>
      <c r="DT43" s="83" t="s">
        <v>13</v>
      </c>
      <c r="DU43" s="31">
        <f t="shared" si="8"/>
        <v>-67.774301941948124</v>
      </c>
      <c r="DV43" s="49">
        <f t="shared" si="9"/>
        <v>26.738902463727541</v>
      </c>
      <c r="DZ43" s="83" t="s">
        <v>13</v>
      </c>
      <c r="EA43" s="58">
        <v>48.747448510665919</v>
      </c>
      <c r="EB43" s="81">
        <v>75.694555722775306</v>
      </c>
      <c r="EC43" s="81">
        <v>95.633144581650996</v>
      </c>
      <c r="ED43" s="81">
        <v>103.18898497866529</v>
      </c>
      <c r="EE43" s="81">
        <v>114.11832431163997</v>
      </c>
      <c r="EF43" s="81">
        <v>114.7914744585706</v>
      </c>
      <c r="EG43" s="59">
        <v>119.1811793291475</v>
      </c>
      <c r="EI43" s="83" t="s">
        <v>13</v>
      </c>
      <c r="EJ43" s="36">
        <v>39.765402762918967</v>
      </c>
      <c r="EK43" s="8">
        <v>27.275376915801928</v>
      </c>
      <c r="EL43" s="8">
        <v>18.544448280021633</v>
      </c>
      <c r="EM43" s="8">
        <v>16.84585224956367</v>
      </c>
      <c r="EN43" s="8">
        <v>13.793282031794382</v>
      </c>
      <c r="EO43" s="8">
        <v>13.233062746218895</v>
      </c>
      <c r="EP43" s="49">
        <v>7.2224832512499999</v>
      </c>
      <c r="ER43" s="83" t="s">
        <v>13</v>
      </c>
      <c r="ES43" s="31">
        <f t="shared" si="14"/>
        <v>-65.370875800974048</v>
      </c>
      <c r="ET43" s="49">
        <f t="shared" si="15"/>
        <v>25.972120731124583</v>
      </c>
      <c r="EX43" s="83" t="s">
        <v>13</v>
      </c>
      <c r="EY43" s="58">
        <v>61.354541213825989</v>
      </c>
      <c r="EZ43" s="81">
        <v>82.759017842217759</v>
      </c>
      <c r="FA43" s="81">
        <v>99.964421346144192</v>
      </c>
      <c r="FB43" s="81">
        <v>105.62363659813569</v>
      </c>
      <c r="FC43" s="81">
        <v>112.70350624937943</v>
      </c>
      <c r="FD43" s="81">
        <v>115.71403176973251</v>
      </c>
      <c r="FE43" s="59">
        <v>112.92580745591876</v>
      </c>
      <c r="FG43" s="83" t="s">
        <v>13</v>
      </c>
      <c r="FH43" s="8">
        <v>25.477993618032254</v>
      </c>
      <c r="FI43" s="8">
        <v>15.448829862106281</v>
      </c>
      <c r="FJ43" s="8">
        <v>10.158464732850502</v>
      </c>
      <c r="FK43" s="8">
        <v>7.8841349199314621</v>
      </c>
      <c r="FL43" s="8">
        <v>4.965543874852516</v>
      </c>
      <c r="FM43" s="8">
        <v>3.0177765575391704</v>
      </c>
      <c r="FN43" s="49">
        <v>3.3325502462499998</v>
      </c>
      <c r="FP43" s="83" t="s">
        <v>13</v>
      </c>
      <c r="FQ43" s="36">
        <f t="shared" si="10"/>
        <v>-51.348965035553441</v>
      </c>
      <c r="FR43" s="31">
        <f t="shared" si="11"/>
        <v>20.512449743179737</v>
      </c>
    </row>
    <row r="44" spans="1:174" x14ac:dyDescent="0.3">
      <c r="A44" s="83" t="s">
        <v>114</v>
      </c>
      <c r="B44" s="58">
        <v>29.455052419798669</v>
      </c>
      <c r="C44" s="81">
        <v>45.155578484352006</v>
      </c>
      <c r="D44" s="81">
        <v>68.37993254025848</v>
      </c>
      <c r="E44" s="81">
        <v>84.55861031125437</v>
      </c>
      <c r="F44" s="81">
        <v>99.457861282004032</v>
      </c>
      <c r="G44" s="81">
        <v>104.73383722626673</v>
      </c>
      <c r="H44" s="59">
        <v>106.64179926130326</v>
      </c>
      <c r="J44" s="83" t="s">
        <v>114</v>
      </c>
      <c r="K44" s="36">
        <v>43.116527173685768</v>
      </c>
      <c r="L44" s="8">
        <v>35.13387996915845</v>
      </c>
      <c r="M44" s="8">
        <v>21.833061153036567</v>
      </c>
      <c r="N44" s="8">
        <v>13.832162252663483</v>
      </c>
      <c r="O44" s="8">
        <v>8.6172333051964287</v>
      </c>
      <c r="P44" s="8">
        <v>7.0453873516006098</v>
      </c>
      <c r="Q44" s="49">
        <v>7.42257683482066</v>
      </c>
      <c r="R44" s="83"/>
      <c r="S44" s="83" t="s">
        <v>114</v>
      </c>
      <c r="T44" s="37">
        <v>0.10125277513479226</v>
      </c>
      <c r="U44" s="34">
        <v>0.15707262924199175</v>
      </c>
      <c r="V44" s="34">
        <v>0.21622264509990485</v>
      </c>
      <c r="W44" s="34">
        <v>0.22867110688233427</v>
      </c>
      <c r="X44" s="34">
        <v>0.17895654931810973</v>
      </c>
      <c r="Y44" s="34">
        <v>9.5623215984776397E-2</v>
      </c>
      <c r="Z44" s="35">
        <v>2.2201078338090707E-2</v>
      </c>
      <c r="AB44" s="83" t="s">
        <v>114</v>
      </c>
      <c r="AC44" s="36">
        <f t="shared" si="0"/>
        <v>-70.00280886220537</v>
      </c>
      <c r="AD44" s="31">
        <f t="shared" si="1"/>
        <v>34.499293868489339</v>
      </c>
      <c r="AH44" s="83" t="s">
        <v>114</v>
      </c>
      <c r="AI44" s="58">
        <v>45.274384774729413</v>
      </c>
      <c r="AJ44" s="81">
        <v>60.412277646357197</v>
      </c>
      <c r="AK44" s="81">
        <v>78.669154877415949</v>
      </c>
      <c r="AL44" s="81">
        <v>90.544113958849394</v>
      </c>
      <c r="AM44" s="81">
        <v>102.90690422546223</v>
      </c>
      <c r="AN44" s="81">
        <v>108.11064769454447</v>
      </c>
      <c r="AO44" s="59">
        <v>107.08431041890279</v>
      </c>
      <c r="AQ44" s="83" t="s">
        <v>114</v>
      </c>
      <c r="AR44" s="36">
        <v>36.868217228672528</v>
      </c>
      <c r="AS44" s="8">
        <v>28.997288263377669</v>
      </c>
      <c r="AT44" s="8">
        <v>18.675670529144021</v>
      </c>
      <c r="AU44" s="8">
        <v>12.399217408569218</v>
      </c>
      <c r="AV44" s="8">
        <v>8.4734720688592198</v>
      </c>
      <c r="AW44" s="8">
        <v>7.4642647540834988</v>
      </c>
      <c r="AX44" s="49">
        <v>5.3662125180918219</v>
      </c>
      <c r="AZ44" s="83" t="s">
        <v>114</v>
      </c>
      <c r="BA44" s="31">
        <f t="shared" si="2"/>
        <v>-57.632519450732815</v>
      </c>
      <c r="BB44" s="49">
        <f t="shared" si="3"/>
        <v>28.394745159813308</v>
      </c>
      <c r="BF44" s="83" t="s">
        <v>114</v>
      </c>
      <c r="BG44" s="58">
        <v>58.245322991845228</v>
      </c>
      <c r="BH44" s="81">
        <v>72.238877234056318</v>
      </c>
      <c r="BI44" s="81">
        <v>92.855731907222207</v>
      </c>
      <c r="BJ44" s="81">
        <v>108.09748060008585</v>
      </c>
      <c r="BK44" s="81">
        <v>117.8791170460166</v>
      </c>
      <c r="BL44" s="81">
        <v>122.88851856777251</v>
      </c>
      <c r="BM44" s="59">
        <v>120.15023883113713</v>
      </c>
      <c r="BO44" s="83" t="s">
        <v>114</v>
      </c>
      <c r="BP44" s="36">
        <v>30.701679474085914</v>
      </c>
      <c r="BQ44" s="8">
        <v>22.114245614464508</v>
      </c>
      <c r="BR44" s="8">
        <v>13.40609119785438</v>
      </c>
      <c r="BS44" s="8">
        <v>8.0940133563304482</v>
      </c>
      <c r="BT44" s="8">
        <v>6.1686563136827077</v>
      </c>
      <c r="BU44" s="8">
        <v>5.2385241413189645</v>
      </c>
      <c r="BV44" s="49">
        <v>6.2018684411812535</v>
      </c>
      <c r="BX44" s="83" t="s">
        <v>114</v>
      </c>
      <c r="BY44" s="31">
        <f t="shared" si="4"/>
        <v>-59.633794054171375</v>
      </c>
      <c r="BZ44" s="49">
        <f t="shared" si="5"/>
        <v>24.533023160403207</v>
      </c>
      <c r="CD44" s="83" t="s">
        <v>114</v>
      </c>
      <c r="CE44" s="58">
        <v>52.860406491300694</v>
      </c>
      <c r="CF44" s="81">
        <v>65.668048732817113</v>
      </c>
      <c r="CG44" s="81">
        <v>87.778017634836985</v>
      </c>
      <c r="CH44" s="81">
        <v>100.70309069653273</v>
      </c>
      <c r="CI44" s="81">
        <v>111.44761051603716</v>
      </c>
      <c r="CJ44" s="81">
        <v>117.81314646119054</v>
      </c>
      <c r="CK44" s="59">
        <v>114.11443677010224</v>
      </c>
      <c r="CM44" s="83" t="s">
        <v>114</v>
      </c>
      <c r="CN44" s="36">
        <v>29.975182226362225</v>
      </c>
      <c r="CO44" s="8">
        <v>24.787838922125161</v>
      </c>
      <c r="CP44" s="8">
        <v>12.591852013485621</v>
      </c>
      <c r="CQ44" s="8">
        <v>7.3407778127830099</v>
      </c>
      <c r="CR44" s="8">
        <v>4.523049949846591</v>
      </c>
      <c r="CS44" s="8">
        <v>2.898177461126819</v>
      </c>
      <c r="CT44" s="49">
        <v>3.9038146526853179</v>
      </c>
      <c r="CV44" s="83" t="s">
        <v>114</v>
      </c>
      <c r="CW44" s="31">
        <f t="shared" si="12"/>
        <v>-58.587204024736465</v>
      </c>
      <c r="CX44" s="49">
        <f t="shared" si="13"/>
        <v>25.452132276515634</v>
      </c>
      <c r="DB44" s="83" t="s">
        <v>114</v>
      </c>
      <c r="DC44" s="58">
        <v>31.833083695792368</v>
      </c>
      <c r="DD44" s="81">
        <v>44.041284096475493</v>
      </c>
      <c r="DE44" s="81">
        <v>66.564762406987896</v>
      </c>
      <c r="DF44" s="81">
        <v>83.749505521921634</v>
      </c>
      <c r="DG44" s="81">
        <v>99.714493002132144</v>
      </c>
      <c r="DH44" s="81">
        <v>105.36736308731197</v>
      </c>
      <c r="DI44" s="59">
        <v>109.54724376222725</v>
      </c>
      <c r="DK44" s="83" t="s">
        <v>114</v>
      </c>
      <c r="DL44" s="36">
        <v>45.509019825890633</v>
      </c>
      <c r="DM44" s="8">
        <v>38.529843074124486</v>
      </c>
      <c r="DN44" s="8">
        <v>24.68148213332293</v>
      </c>
      <c r="DO44" s="8">
        <v>16.662015818469449</v>
      </c>
      <c r="DP44" s="8">
        <v>10.00773096129441</v>
      </c>
      <c r="DQ44" s="8">
        <v>9.3482044316927286</v>
      </c>
      <c r="DR44" s="49">
        <v>5.9929544604088942</v>
      </c>
      <c r="DT44" s="83" t="s">
        <v>114</v>
      </c>
      <c r="DU44" s="31">
        <f t="shared" si="8"/>
        <v>-67.881409306339776</v>
      </c>
      <c r="DV44" s="49">
        <f t="shared" si="9"/>
        <v>35.501288864596219</v>
      </c>
      <c r="DZ44" s="83" t="s">
        <v>114</v>
      </c>
      <c r="EA44" s="58">
        <v>32.231257590063557</v>
      </c>
      <c r="EB44" s="81">
        <v>49.057349658119811</v>
      </c>
      <c r="EC44" s="81">
        <v>72.495012362121955</v>
      </c>
      <c r="ED44" s="81">
        <v>88.464270169620548</v>
      </c>
      <c r="EE44" s="81">
        <v>101.98239365570942</v>
      </c>
      <c r="EF44" s="81">
        <v>105.37684086487032</v>
      </c>
      <c r="EG44" s="59">
        <v>111.37790613915239</v>
      </c>
      <c r="EI44" s="83" t="s">
        <v>114</v>
      </c>
      <c r="EJ44" s="36">
        <v>50.221465986229745</v>
      </c>
      <c r="EK44" s="8">
        <v>41.329710895979105</v>
      </c>
      <c r="EL44" s="8">
        <v>27.994414525173031</v>
      </c>
      <c r="EM44" s="8">
        <v>21.061616186820011</v>
      </c>
      <c r="EN44" s="8">
        <v>15.752354909510112</v>
      </c>
      <c r="EO44" s="8">
        <v>13.874744857421851</v>
      </c>
      <c r="EP44" s="49">
        <v>10.974114507950741</v>
      </c>
      <c r="ER44" s="83" t="s">
        <v>114</v>
      </c>
      <c r="ES44" s="31">
        <f t="shared" si="14"/>
        <v>-69.751136065645852</v>
      </c>
      <c r="ET44" s="49">
        <f t="shared" si="15"/>
        <v>34.469111076719635</v>
      </c>
      <c r="EX44" s="83" t="s">
        <v>114</v>
      </c>
      <c r="EY44" s="58">
        <v>50.995815286474709</v>
      </c>
      <c r="EZ44" s="81">
        <v>59.551254671818747</v>
      </c>
      <c r="FA44" s="81">
        <v>74.262705787218152</v>
      </c>
      <c r="FB44" s="81">
        <v>86.806709218180686</v>
      </c>
      <c r="FC44" s="81">
        <v>100.10110647036704</v>
      </c>
      <c r="FD44" s="81">
        <v>106.06875273645666</v>
      </c>
      <c r="FE44" s="59">
        <v>100.56115386761</v>
      </c>
      <c r="FG44" s="83" t="s">
        <v>114</v>
      </c>
      <c r="FH44" s="8">
        <v>31.193190295685831</v>
      </c>
      <c r="FI44" s="8">
        <v>26.33696988620142</v>
      </c>
      <c r="FJ44" s="8">
        <v>19.235745941975601</v>
      </c>
      <c r="FK44" s="8">
        <v>13.498436628790303</v>
      </c>
      <c r="FL44" s="8">
        <v>7.2667972680765223</v>
      </c>
      <c r="FM44" s="8">
        <v>4.173574468625497</v>
      </c>
      <c r="FN44" s="49">
        <v>9.2372516797823998</v>
      </c>
      <c r="FP44" s="83" t="s">
        <v>114</v>
      </c>
      <c r="FQ44" s="36">
        <f t="shared" si="10"/>
        <v>-49.105291183892334</v>
      </c>
      <c r="FR44" s="31">
        <f t="shared" si="11"/>
        <v>23.926393027609308</v>
      </c>
    </row>
    <row r="45" spans="1:174" x14ac:dyDescent="0.3">
      <c r="A45" s="83" t="s">
        <v>115</v>
      </c>
      <c r="B45" s="58">
        <v>42.41339931222366</v>
      </c>
      <c r="C45" s="81">
        <v>67.868328730354008</v>
      </c>
      <c r="D45" s="81">
        <v>86.741283658365035</v>
      </c>
      <c r="E45" s="81">
        <v>103.72609984820619</v>
      </c>
      <c r="F45" s="81">
        <v>125.52280316724014</v>
      </c>
      <c r="G45" s="81">
        <v>131.16046969069609</v>
      </c>
      <c r="H45" s="59">
        <v>127.04388760552048</v>
      </c>
      <c r="J45" s="83" t="s">
        <v>115</v>
      </c>
      <c r="K45" s="36">
        <v>39.488726964449228</v>
      </c>
      <c r="L45" s="8">
        <v>27.492008510584814</v>
      </c>
      <c r="M45" s="8">
        <v>17.31738472008772</v>
      </c>
      <c r="N45" s="8">
        <v>10.656826168859649</v>
      </c>
      <c r="O45" s="8">
        <v>5.9850092882353838</v>
      </c>
      <c r="P45" s="8">
        <v>4.8337506589688735</v>
      </c>
      <c r="Q45" s="49">
        <v>7.065226498421052</v>
      </c>
      <c r="R45" s="83"/>
      <c r="S45" s="83" t="s">
        <v>115</v>
      </c>
      <c r="T45" s="37">
        <v>0.11173974540311174</v>
      </c>
      <c r="U45" s="34">
        <v>0.15275813295615276</v>
      </c>
      <c r="V45" s="34">
        <v>0.18246110325318246</v>
      </c>
      <c r="W45" s="34">
        <v>0.21169259783121169</v>
      </c>
      <c r="X45" s="34">
        <v>0.21687883074021688</v>
      </c>
      <c r="Y45" s="34">
        <v>0.1074964639321075</v>
      </c>
      <c r="Z45" s="35">
        <v>1.6973125884016973E-2</v>
      </c>
      <c r="AB45" s="83" t="s">
        <v>115</v>
      </c>
      <c r="AC45" s="36">
        <f t="shared" si="0"/>
        <v>-83.109403855016481</v>
      </c>
      <c r="AD45" s="31">
        <f t="shared" si="1"/>
        <v>33.503717676213846</v>
      </c>
      <c r="AH45" s="83" t="s">
        <v>115</v>
      </c>
      <c r="AI45" s="58">
        <v>58.607487816483854</v>
      </c>
      <c r="AJ45" s="81">
        <v>81.286135984268483</v>
      </c>
      <c r="AK45" s="81">
        <v>104.59436153281433</v>
      </c>
      <c r="AL45" s="81">
        <v>119.92708441680797</v>
      </c>
      <c r="AM45" s="81">
        <v>136.5973460011416</v>
      </c>
      <c r="AN45" s="81">
        <v>138.33060288072943</v>
      </c>
      <c r="AO45" s="59">
        <v>131.90775358456386</v>
      </c>
      <c r="AQ45" s="83" t="s">
        <v>115</v>
      </c>
      <c r="AR45" s="36">
        <v>35.456543943276493</v>
      </c>
      <c r="AS45" s="8">
        <v>20.835966446196952</v>
      </c>
      <c r="AT45" s="8">
        <v>11.908522938625731</v>
      </c>
      <c r="AU45" s="8">
        <v>5.3360189920846226</v>
      </c>
      <c r="AV45" s="8">
        <v>4.2036546970811495</v>
      </c>
      <c r="AW45" s="8">
        <v>3.9449147455109292</v>
      </c>
      <c r="AX45" s="49">
        <v>4.710150998947368</v>
      </c>
      <c r="AZ45" s="83" t="s">
        <v>115</v>
      </c>
      <c r="BA45" s="31">
        <f t="shared" si="2"/>
        <v>-77.989858184657749</v>
      </c>
      <c r="BB45" s="49">
        <f t="shared" si="3"/>
        <v>31.252889246195345</v>
      </c>
      <c r="BF45" s="83" t="s">
        <v>115</v>
      </c>
      <c r="BG45" s="58">
        <v>72.243142841983001</v>
      </c>
      <c r="BH45" s="81">
        <v>91.696672666848627</v>
      </c>
      <c r="BI45" s="81">
        <v>110.94024905726971</v>
      </c>
      <c r="BJ45" s="81">
        <v>127.16699923178928</v>
      </c>
      <c r="BK45" s="81">
        <v>142.93671915604105</v>
      </c>
      <c r="BL45" s="81">
        <v>145.65524205026509</v>
      </c>
      <c r="BM45" s="59">
        <v>146.74040269289412</v>
      </c>
      <c r="BO45" s="83" t="s">
        <v>115</v>
      </c>
      <c r="BP45" s="36">
        <v>21.760454992810971</v>
      </c>
      <c r="BQ45" s="8">
        <v>16.964800586243459</v>
      </c>
      <c r="BR45" s="8">
        <v>9.7269241872222221</v>
      </c>
      <c r="BS45" s="8">
        <v>6.9079922305108354</v>
      </c>
      <c r="BT45" s="8">
        <v>4.234583219264187</v>
      </c>
      <c r="BU45" s="8">
        <v>3.9449147455109292</v>
      </c>
      <c r="BV45" s="49">
        <v>0</v>
      </c>
      <c r="BX45" s="83" t="s">
        <v>115</v>
      </c>
      <c r="BY45" s="31">
        <f t="shared" si="4"/>
        <v>-70.693576314058049</v>
      </c>
      <c r="BZ45" s="49">
        <f t="shared" si="5"/>
        <v>17.525871773546783</v>
      </c>
      <c r="CD45" s="83" t="s">
        <v>115</v>
      </c>
      <c r="CE45" s="58">
        <v>65.054596185598996</v>
      </c>
      <c r="CF45" s="81">
        <v>86.846554979867591</v>
      </c>
      <c r="CG45" s="81">
        <v>106.65040169194175</v>
      </c>
      <c r="CH45" s="81">
        <v>125.48325303670451</v>
      </c>
      <c r="CI45" s="81">
        <v>139.39643213982478</v>
      </c>
      <c r="CJ45" s="81">
        <v>142.73410205316222</v>
      </c>
      <c r="CK45" s="59">
        <v>141.22079553282913</v>
      </c>
      <c r="CM45" s="83" t="s">
        <v>115</v>
      </c>
      <c r="CN45" s="36">
        <v>22.222239210950335</v>
      </c>
      <c r="CO45" s="8">
        <v>15.367424211449832</v>
      </c>
      <c r="CP45" s="8">
        <v>10.042879283932749</v>
      </c>
      <c r="CQ45" s="8">
        <v>3.3236030085706911</v>
      </c>
      <c r="CR45" s="8">
        <v>2.4532286281099527</v>
      </c>
      <c r="CS45" s="8">
        <v>2.1891816646149684</v>
      </c>
      <c r="CT45" s="49">
        <v>4.710150998947368</v>
      </c>
      <c r="CV45" s="83" t="s">
        <v>115</v>
      </c>
      <c r="CW45" s="31">
        <f t="shared" si="12"/>
        <v>-74.341835954225786</v>
      </c>
      <c r="CX45" s="49">
        <f t="shared" si="13"/>
        <v>19.76901058284038</v>
      </c>
      <c r="DB45" s="83" t="s">
        <v>115</v>
      </c>
      <c r="DC45" s="58">
        <v>40.123408598020958</v>
      </c>
      <c r="DD45" s="81">
        <v>63.429462050688137</v>
      </c>
      <c r="DE45" s="81">
        <v>81.302692095643138</v>
      </c>
      <c r="DF45" s="81">
        <v>99.675565027852457</v>
      </c>
      <c r="DG45" s="81">
        <v>123.11992613418549</v>
      </c>
      <c r="DH45" s="81">
        <v>130.30808822830414</v>
      </c>
      <c r="DI45" s="59">
        <v>126.71823680950405</v>
      </c>
      <c r="DK45" s="83" t="s">
        <v>115</v>
      </c>
      <c r="DL45" s="36">
        <v>42.987730023306156</v>
      </c>
      <c r="DM45" s="8">
        <v>30.836058597021275</v>
      </c>
      <c r="DN45" s="8">
        <v>23.187642142846006</v>
      </c>
      <c r="DO45" s="8">
        <v>14.226003575490196</v>
      </c>
      <c r="DP45" s="8">
        <v>7.9387743547364602</v>
      </c>
      <c r="DQ45" s="8">
        <v>6.5785143668548702</v>
      </c>
      <c r="DR45" s="49">
        <v>4.710150998947368</v>
      </c>
      <c r="DT45" s="83" t="s">
        <v>115</v>
      </c>
      <c r="DU45" s="31">
        <f t="shared" si="8"/>
        <v>-82.996517536164532</v>
      </c>
      <c r="DV45" s="49">
        <f t="shared" si="9"/>
        <v>35.048955668569697</v>
      </c>
      <c r="DZ45" s="83" t="s">
        <v>115</v>
      </c>
      <c r="EA45" s="58">
        <v>39.931920582308891</v>
      </c>
      <c r="EB45" s="81">
        <v>69.063488643853589</v>
      </c>
      <c r="EC45" s="81">
        <v>85.550009262310482</v>
      </c>
      <c r="ED45" s="81">
        <v>104.79945948858902</v>
      </c>
      <c r="EE45" s="81">
        <v>123.53898494782528</v>
      </c>
      <c r="EF45" s="81">
        <v>134.1031504269514</v>
      </c>
      <c r="EG45" s="59">
        <v>132.52334587760683</v>
      </c>
      <c r="EI45" s="83" t="s">
        <v>115</v>
      </c>
      <c r="EJ45" s="36">
        <v>47.600690169578947</v>
      </c>
      <c r="EK45" s="8">
        <v>31.448355490417391</v>
      </c>
      <c r="EL45" s="8">
        <v>24.674640973289474</v>
      </c>
      <c r="EM45" s="8">
        <v>18.26097675272446</v>
      </c>
      <c r="EN45" s="8">
        <v>13.300605992630816</v>
      </c>
      <c r="EO45" s="8">
        <v>8.3342474477508297</v>
      </c>
      <c r="EP45" s="49">
        <v>7.065226498421052</v>
      </c>
      <c r="ER45" s="83" t="s">
        <v>115</v>
      </c>
      <c r="ES45" s="31">
        <f t="shared" si="14"/>
        <v>-83.607064365516393</v>
      </c>
      <c r="ET45" s="49">
        <f t="shared" si="15"/>
        <v>34.300084176948133</v>
      </c>
      <c r="EX45" s="83" t="s">
        <v>115</v>
      </c>
      <c r="EY45" s="58">
        <v>65.314723918439739</v>
      </c>
      <c r="EZ45" s="81">
        <v>77.128890183372206</v>
      </c>
      <c r="FA45" s="81">
        <v>88.915471894893614</v>
      </c>
      <c r="FB45" s="81">
        <v>99.904190565986056</v>
      </c>
      <c r="FC45" s="81">
        <v>116.96806247698918</v>
      </c>
      <c r="FD45" s="81">
        <v>121.78550168479005</v>
      </c>
      <c r="FE45" s="59">
        <v>110.85657990147742</v>
      </c>
      <c r="FG45" s="83" t="s">
        <v>115</v>
      </c>
      <c r="FH45" s="8">
        <v>24.702479507959968</v>
      </c>
      <c r="FI45" s="8">
        <v>18.812684472007906</v>
      </c>
      <c r="FJ45" s="8">
        <v>16.061083710292397</v>
      </c>
      <c r="FK45" s="8">
        <v>11.537711659035088</v>
      </c>
      <c r="FL45" s="8">
        <v>5.6270276797903129</v>
      </c>
      <c r="FM45" s="8">
        <v>4.3893327022399014</v>
      </c>
      <c r="FN45" s="49">
        <v>2.355075499473684</v>
      </c>
      <c r="FP45" s="83" t="s">
        <v>115</v>
      </c>
      <c r="FQ45" s="36">
        <f t="shared" si="10"/>
        <v>-51.653338558549436</v>
      </c>
      <c r="FR45" s="31">
        <f t="shared" si="11"/>
        <v>19.075451828169655</v>
      </c>
    </row>
    <row r="46" spans="1:174" x14ac:dyDescent="0.3">
      <c r="A46" s="83" t="s">
        <v>116</v>
      </c>
      <c r="B46" s="58">
        <v>32.686864010213398</v>
      </c>
      <c r="C46" s="81">
        <v>61.8053018109485</v>
      </c>
      <c r="D46" s="81">
        <v>84.749298692873779</v>
      </c>
      <c r="E46" s="81">
        <v>96.484210317497059</v>
      </c>
      <c r="F46" s="81">
        <v>105.81031334360812</v>
      </c>
      <c r="G46" s="81">
        <v>115.65489647385114</v>
      </c>
      <c r="H46" s="59">
        <v>110.69043591165939</v>
      </c>
      <c r="J46" s="83" t="s">
        <v>116</v>
      </c>
      <c r="K46" s="36">
        <v>43.517242649167194</v>
      </c>
      <c r="L46" s="8">
        <v>29.464954160794292</v>
      </c>
      <c r="M46" s="8">
        <v>15.912805378414163</v>
      </c>
      <c r="N46" s="8">
        <v>12.393421833452805</v>
      </c>
      <c r="O46" s="8">
        <v>10.541341881478935</v>
      </c>
      <c r="P46" s="8">
        <v>5.6755075899567711</v>
      </c>
      <c r="Q46" s="49">
        <v>5.7159682812424251</v>
      </c>
      <c r="R46" s="83"/>
      <c r="S46" s="83" t="s">
        <v>116</v>
      </c>
      <c r="T46" s="37">
        <v>0.14127096621781243</v>
      </c>
      <c r="U46" s="34">
        <v>0.20340184266477676</v>
      </c>
      <c r="V46" s="34">
        <v>0.25183085282305695</v>
      </c>
      <c r="W46" s="34">
        <v>0.18993621545003544</v>
      </c>
      <c r="X46" s="34">
        <v>0.15072052917552564</v>
      </c>
      <c r="Y46" s="34">
        <v>5.4098747932908101E-2</v>
      </c>
      <c r="Z46" s="35">
        <v>8.7408457358847148E-3</v>
      </c>
      <c r="AB46" s="83" t="s">
        <v>116</v>
      </c>
      <c r="AC46" s="36">
        <f t="shared" si="0"/>
        <v>-73.123449333394717</v>
      </c>
      <c r="AD46" s="31">
        <f t="shared" si="1"/>
        <v>32.975900767688259</v>
      </c>
      <c r="AH46" s="83" t="s">
        <v>116</v>
      </c>
      <c r="AI46" s="58">
        <v>52.008288138489149</v>
      </c>
      <c r="AJ46" s="81">
        <v>78.30286193609605</v>
      </c>
      <c r="AK46" s="81">
        <v>98.392107516075001</v>
      </c>
      <c r="AL46" s="81">
        <v>109.07653215380239</v>
      </c>
      <c r="AM46" s="81">
        <v>115.57080580851236</v>
      </c>
      <c r="AN46" s="81">
        <v>124.02883194575475</v>
      </c>
      <c r="AO46" s="59">
        <v>124.5534680141124</v>
      </c>
      <c r="AQ46" s="83" t="s">
        <v>116</v>
      </c>
      <c r="AR46" s="36">
        <v>33.759769250595291</v>
      </c>
      <c r="AS46" s="8">
        <v>21.267060876471909</v>
      </c>
      <c r="AT46" s="8">
        <v>11.866477766705742</v>
      </c>
      <c r="AU46" s="8">
        <v>7.9901739702106704</v>
      </c>
      <c r="AV46" s="8">
        <v>7.5360689702043064</v>
      </c>
      <c r="AW46" s="8">
        <v>1.6658926377342909</v>
      </c>
      <c r="AX46" s="49">
        <v>2.0372108259090909</v>
      </c>
      <c r="AZ46" s="83" t="s">
        <v>116</v>
      </c>
      <c r="BA46" s="31">
        <f t="shared" si="2"/>
        <v>-63.562517670023212</v>
      </c>
      <c r="BB46" s="49">
        <f t="shared" si="3"/>
        <v>26.223700280390986</v>
      </c>
      <c r="BF46" s="83" t="s">
        <v>116</v>
      </c>
      <c r="BG46" s="58">
        <v>63.182716478386403</v>
      </c>
      <c r="BH46" s="81">
        <v>90.004361639015215</v>
      </c>
      <c r="BI46" s="81">
        <v>107.57194737302622</v>
      </c>
      <c r="BJ46" s="81">
        <v>120.64102244974411</v>
      </c>
      <c r="BK46" s="81">
        <v>127.98169271885885</v>
      </c>
      <c r="BL46" s="81">
        <v>138.75902118806425</v>
      </c>
      <c r="BM46" s="59">
        <v>132.54888928223514</v>
      </c>
      <c r="BO46" s="83" t="s">
        <v>116</v>
      </c>
      <c r="BP46" s="36">
        <v>24.653498177990716</v>
      </c>
      <c r="BQ46" s="8">
        <v>15.925340227412732</v>
      </c>
      <c r="BR46" s="8">
        <v>9.9227873138192972</v>
      </c>
      <c r="BS46" s="8">
        <v>6.13473469972093</v>
      </c>
      <c r="BT46" s="8">
        <v>6.2955846127484492</v>
      </c>
      <c r="BU46" s="8">
        <v>3.228374180726417</v>
      </c>
      <c r="BV46" s="49">
        <v>9.3947257365757597</v>
      </c>
      <c r="BX46" s="83" t="s">
        <v>116</v>
      </c>
      <c r="BY46" s="31">
        <f t="shared" si="4"/>
        <v>-64.798976240472456</v>
      </c>
      <c r="BZ46" s="49">
        <f t="shared" si="5"/>
        <v>18.357913565242267</v>
      </c>
      <c r="CD46" s="83" t="s">
        <v>116</v>
      </c>
      <c r="CE46" s="58">
        <v>56.543233153144946</v>
      </c>
      <c r="CF46" s="81">
        <v>82.598069832907811</v>
      </c>
      <c r="CG46" s="81">
        <v>103.51205579235898</v>
      </c>
      <c r="CH46" s="81">
        <v>116.67466129207411</v>
      </c>
      <c r="CI46" s="81">
        <v>123.33964751885904</v>
      </c>
      <c r="CJ46" s="81">
        <v>133.88539750373766</v>
      </c>
      <c r="CK46" s="59">
        <v>137.73799295858231</v>
      </c>
      <c r="CM46" s="83" t="s">
        <v>116</v>
      </c>
      <c r="CN46" s="36">
        <v>29.642857833139676</v>
      </c>
      <c r="CO46" s="8">
        <v>16.840681724731194</v>
      </c>
      <c r="CP46" s="8">
        <v>8.2914200762855117</v>
      </c>
      <c r="CQ46" s="8">
        <v>5.2166544893242142</v>
      </c>
      <c r="CR46" s="8">
        <v>4.4205253341847905</v>
      </c>
      <c r="CS46" s="8">
        <v>0.49403148049019607</v>
      </c>
      <c r="CT46" s="49">
        <v>0</v>
      </c>
      <c r="CV46" s="83" t="s">
        <v>116</v>
      </c>
      <c r="CW46" s="31">
        <f t="shared" si="12"/>
        <v>-66.796414365714099</v>
      </c>
      <c r="CX46" s="49">
        <f t="shared" si="13"/>
        <v>25.222332498954884</v>
      </c>
      <c r="DB46" s="83" t="s">
        <v>116</v>
      </c>
      <c r="DC46" s="58">
        <v>33.650745996671134</v>
      </c>
      <c r="DD46" s="81">
        <v>58.443452580782569</v>
      </c>
      <c r="DE46" s="81">
        <v>81.626164216537063</v>
      </c>
      <c r="DF46" s="81">
        <v>93.967597657407651</v>
      </c>
      <c r="DG46" s="81">
        <v>103.97009997079326</v>
      </c>
      <c r="DH46" s="81">
        <v>112.87496767621916</v>
      </c>
      <c r="DI46" s="59">
        <v>109.9950127547433</v>
      </c>
      <c r="DK46" s="83" t="s">
        <v>116</v>
      </c>
      <c r="DL46" s="36">
        <v>47.299546130385636</v>
      </c>
      <c r="DM46" s="8">
        <v>31.560283920021469</v>
      </c>
      <c r="DN46" s="8">
        <v>18.556312745208071</v>
      </c>
      <c r="DO46" s="8">
        <v>15.126595546399454</v>
      </c>
      <c r="DP46" s="8">
        <v>13.510782936803889</v>
      </c>
      <c r="DQ46" s="8">
        <v>9.21411505490968</v>
      </c>
      <c r="DR46" s="49">
        <v>7.7531791071515155</v>
      </c>
      <c r="DT46" s="83" t="s">
        <v>116</v>
      </c>
      <c r="DU46" s="31">
        <f t="shared" si="8"/>
        <v>-70.319353974122123</v>
      </c>
      <c r="DV46" s="49">
        <f t="shared" si="9"/>
        <v>33.788763193581744</v>
      </c>
      <c r="DZ46" s="83" t="s">
        <v>116</v>
      </c>
      <c r="EA46" s="58">
        <v>32.793188437726997</v>
      </c>
      <c r="EB46" s="81">
        <v>63.828977035984792</v>
      </c>
      <c r="EC46" s="81">
        <v>86.209084029535575</v>
      </c>
      <c r="ED46" s="81">
        <v>98.089420733517215</v>
      </c>
      <c r="EE46" s="81">
        <v>108.34775089025274</v>
      </c>
      <c r="EF46" s="81">
        <v>113.17624050306567</v>
      </c>
      <c r="EG46" s="59">
        <v>108.23802054574158</v>
      </c>
      <c r="EI46" s="83" t="s">
        <v>116</v>
      </c>
      <c r="EJ46" s="36">
        <v>53.005697201097384</v>
      </c>
      <c r="EK46" s="8">
        <v>34.834609015816689</v>
      </c>
      <c r="EL46" s="8">
        <v>22.72814175011807</v>
      </c>
      <c r="EM46" s="8">
        <v>19.44915187376197</v>
      </c>
      <c r="EN46" s="8">
        <v>17.129131655616511</v>
      </c>
      <c r="EO46" s="8">
        <v>15.09644483435078</v>
      </c>
      <c r="EP46" s="49">
        <v>15.506358214303029</v>
      </c>
      <c r="ER46" s="83" t="s">
        <v>116</v>
      </c>
      <c r="ES46" s="31">
        <f t="shared" si="14"/>
        <v>-75.554562452525744</v>
      </c>
      <c r="ET46" s="49">
        <f t="shared" si="15"/>
        <v>35.876565545480872</v>
      </c>
      <c r="EX46" s="83" t="s">
        <v>116</v>
      </c>
      <c r="EY46" s="58">
        <v>54.144467710011241</v>
      </c>
      <c r="EZ46" s="81">
        <v>73.2972864861582</v>
      </c>
      <c r="FA46" s="81">
        <v>86.031455172369704</v>
      </c>
      <c r="FB46" s="81">
        <v>93.393290323822896</v>
      </c>
      <c r="FC46" s="81">
        <v>102.60950792301844</v>
      </c>
      <c r="FD46" s="81">
        <v>112.89008915529227</v>
      </c>
      <c r="FE46" s="59">
        <v>102.14145625071136</v>
      </c>
      <c r="FG46" s="83" t="s">
        <v>116</v>
      </c>
      <c r="FH46" s="8">
        <v>30.073209031035518</v>
      </c>
      <c r="FI46" s="8">
        <v>21.449692288785705</v>
      </c>
      <c r="FJ46" s="8">
        <v>14.373494221348004</v>
      </c>
      <c r="FK46" s="8">
        <v>13.118518594725035</v>
      </c>
      <c r="FL46" s="8">
        <v>9.9784306722704876</v>
      </c>
      <c r="FM46" s="8">
        <v>2.9411648897205493</v>
      </c>
      <c r="FN46" s="49">
        <v>9.3947257365757597</v>
      </c>
      <c r="FP46" s="83" t="s">
        <v>116</v>
      </c>
      <c r="FQ46" s="36">
        <f t="shared" si="10"/>
        <v>-48.4650402130072</v>
      </c>
      <c r="FR46" s="31">
        <f t="shared" si="11"/>
        <v>20.09477835876503</v>
      </c>
    </row>
    <row r="47" spans="1:174" x14ac:dyDescent="0.3">
      <c r="A47" s="83" t="s">
        <v>19</v>
      </c>
      <c r="B47" s="58">
        <v>14.305505062252376</v>
      </c>
      <c r="C47" s="81">
        <v>37.975374933834388</v>
      </c>
      <c r="D47" s="81">
        <v>75.242782550012379</v>
      </c>
      <c r="E47" s="81">
        <v>103.01429336016848</v>
      </c>
      <c r="F47" s="81">
        <v>114.55569349852775</v>
      </c>
      <c r="G47" s="81">
        <v>118.69672423988264</v>
      </c>
      <c r="H47" s="59">
        <v>115.32500014922292</v>
      </c>
      <c r="J47" s="83" t="s">
        <v>19</v>
      </c>
      <c r="K47" s="36">
        <v>54.218127796553937</v>
      </c>
      <c r="L47" s="8">
        <v>41.615338656421322</v>
      </c>
      <c r="M47" s="8">
        <v>21.478433423898647</v>
      </c>
      <c r="N47" s="8">
        <v>9.8220785798950647</v>
      </c>
      <c r="O47" s="8">
        <v>7.9966626098929101</v>
      </c>
      <c r="P47" s="8">
        <v>4.5597154754643157</v>
      </c>
      <c r="Q47" s="49">
        <v>5.7792583517341427</v>
      </c>
      <c r="R47" s="83"/>
      <c r="S47" s="83" t="s">
        <v>19</v>
      </c>
      <c r="T47" s="37">
        <v>0.20101910828025477</v>
      </c>
      <c r="U47" s="34">
        <v>7.5159235668789806E-2</v>
      </c>
      <c r="V47" s="34">
        <v>8.3821656050955415E-2</v>
      </c>
      <c r="W47" s="34">
        <v>0.16</v>
      </c>
      <c r="X47" s="34">
        <v>0.26547770700636941</v>
      </c>
      <c r="Y47" s="34">
        <v>0.18012738853503185</v>
      </c>
      <c r="Z47" s="35">
        <v>3.4394904458598725E-2</v>
      </c>
      <c r="AB47" s="83" t="s">
        <v>19</v>
      </c>
      <c r="AC47" s="36">
        <f t="shared" si="0"/>
        <v>-100.25018843627537</v>
      </c>
      <c r="AD47" s="31">
        <f t="shared" si="1"/>
        <v>46.221465186661028</v>
      </c>
      <c r="AH47" s="83" t="s">
        <v>19</v>
      </c>
      <c r="AI47" s="58">
        <v>31.087490654367574</v>
      </c>
      <c r="AJ47" s="81">
        <v>54.980327262517683</v>
      </c>
      <c r="AK47" s="81">
        <v>90.772426776991182</v>
      </c>
      <c r="AL47" s="81">
        <v>111.86760166919754</v>
      </c>
      <c r="AM47" s="81">
        <v>121.21919533702949</v>
      </c>
      <c r="AN47" s="81">
        <v>123.35725034876489</v>
      </c>
      <c r="AO47" s="59">
        <v>122.23822933154919</v>
      </c>
      <c r="AQ47" s="83" t="s">
        <v>19</v>
      </c>
      <c r="AR47" s="36">
        <v>48.059007092073479</v>
      </c>
      <c r="AS47" s="8">
        <v>29.691442167380558</v>
      </c>
      <c r="AT47" s="8">
        <v>15.325725228813065</v>
      </c>
      <c r="AU47" s="8">
        <v>8.2734056918204875</v>
      </c>
      <c r="AV47" s="8">
        <v>6.9419580305812518</v>
      </c>
      <c r="AW47" s="8">
        <v>5.0134110807146532</v>
      </c>
      <c r="AX47" s="49">
        <v>4.2373843397031044</v>
      </c>
      <c r="AZ47" s="83" t="s">
        <v>19</v>
      </c>
      <c r="BA47" s="31">
        <f t="shared" si="2"/>
        <v>-90.131704682661919</v>
      </c>
      <c r="BB47" s="49">
        <f t="shared" si="3"/>
        <v>41.117049061492224</v>
      </c>
      <c r="BF47" s="83" t="s">
        <v>19</v>
      </c>
      <c r="BG47" s="58">
        <v>45.099169478697512</v>
      </c>
      <c r="BH47" s="81">
        <v>65.907193501523551</v>
      </c>
      <c r="BI47" s="81">
        <v>102.27917152010559</v>
      </c>
      <c r="BJ47" s="81">
        <v>125.85630651424547</v>
      </c>
      <c r="BK47" s="81">
        <v>132.45361186413041</v>
      </c>
      <c r="BL47" s="81">
        <v>136.13430960152493</v>
      </c>
      <c r="BM47" s="59">
        <v>133.40092218963332</v>
      </c>
      <c r="BO47" s="83" t="s">
        <v>19</v>
      </c>
      <c r="BP47" s="36">
        <v>35.069946740471401</v>
      </c>
      <c r="BQ47" s="8">
        <v>26.09040088052112</v>
      </c>
      <c r="BR47" s="8">
        <v>11.607348455590088</v>
      </c>
      <c r="BS47" s="8">
        <v>5.417604332338037</v>
      </c>
      <c r="BT47" s="8">
        <v>5.0258508268362521</v>
      </c>
      <c r="BU47" s="8">
        <v>3.1057371820860418</v>
      </c>
      <c r="BV47" s="49">
        <v>0</v>
      </c>
      <c r="BX47" s="83" t="s">
        <v>19</v>
      </c>
      <c r="BY47" s="31">
        <f t="shared" si="4"/>
        <v>-87.35444238543289</v>
      </c>
      <c r="BZ47" s="49">
        <f t="shared" si="5"/>
        <v>30.04409591363515</v>
      </c>
      <c r="CD47" s="83" t="s">
        <v>19</v>
      </c>
      <c r="CE47" s="58">
        <v>35.301593468991278</v>
      </c>
      <c r="CF47" s="81">
        <v>58.658099472915389</v>
      </c>
      <c r="CG47" s="81">
        <v>90.220215901556699</v>
      </c>
      <c r="CH47" s="81">
        <v>119.06598924939041</v>
      </c>
      <c r="CI47" s="81">
        <v>128.16692049081968</v>
      </c>
      <c r="CJ47" s="81">
        <v>131.8140470321695</v>
      </c>
      <c r="CK47" s="59">
        <v>127.6066728979589</v>
      </c>
      <c r="CM47" s="83" t="s">
        <v>19</v>
      </c>
      <c r="CN47" s="36">
        <v>41.308309020641772</v>
      </c>
      <c r="CO47" s="8">
        <v>28.450245192667403</v>
      </c>
      <c r="CP47" s="8">
        <v>13.706657224887389</v>
      </c>
      <c r="CQ47" s="8">
        <v>4.1367028459102437</v>
      </c>
      <c r="CR47" s="8">
        <v>3.3912403828896425</v>
      </c>
      <c r="CS47" s="8">
        <v>1.9367411059242872</v>
      </c>
      <c r="CT47" s="49">
        <v>2.5069298662415651</v>
      </c>
      <c r="CV47" s="83" t="s">
        <v>19</v>
      </c>
      <c r="CW47" s="31">
        <f t="shared" si="12"/>
        <v>-92.865327021828392</v>
      </c>
      <c r="CX47" s="49">
        <f t="shared" si="13"/>
        <v>37.917068637752131</v>
      </c>
      <c r="DB47" s="83" t="s">
        <v>19</v>
      </c>
      <c r="DC47" s="58">
        <v>19.351952115775632</v>
      </c>
      <c r="DD47" s="81">
        <v>38.756405641823896</v>
      </c>
      <c r="DE47" s="81">
        <v>70.963582336910207</v>
      </c>
      <c r="DF47" s="81">
        <v>100.70137987456742</v>
      </c>
      <c r="DG47" s="81">
        <v>114.41267678307351</v>
      </c>
      <c r="DH47" s="81">
        <v>118.8344692840991</v>
      </c>
      <c r="DI47" s="59">
        <v>114.95263258755352</v>
      </c>
      <c r="DK47" s="83" t="s">
        <v>19</v>
      </c>
      <c r="DL47" s="36">
        <v>55.973454109788392</v>
      </c>
      <c r="DM47" s="8">
        <v>45.216379943280756</v>
      </c>
      <c r="DN47" s="8">
        <v>23.505133136792793</v>
      </c>
      <c r="DO47" s="8">
        <v>12.452199791123833</v>
      </c>
      <c r="DP47" s="8">
        <v>9.4005133291556557</v>
      </c>
      <c r="DQ47" s="8">
        <v>6.0718281834339409</v>
      </c>
      <c r="DR47" s="49">
        <v>6.7443142059446695</v>
      </c>
      <c r="DT47" s="83" t="s">
        <v>19</v>
      </c>
      <c r="DU47" s="31">
        <f t="shared" si="8"/>
        <v>-95.060724667297876</v>
      </c>
      <c r="DV47" s="49">
        <f t="shared" si="9"/>
        <v>46.572940780632734</v>
      </c>
      <c r="DZ47" s="83" t="s">
        <v>19</v>
      </c>
      <c r="EA47" s="58">
        <v>14.684556921391549</v>
      </c>
      <c r="EB47" s="81">
        <v>41.786982161960054</v>
      </c>
      <c r="EC47" s="81">
        <v>74.654429051842783</v>
      </c>
      <c r="ED47" s="81">
        <v>101.33279689048334</v>
      </c>
      <c r="EE47" s="81">
        <v>114.6973193826085</v>
      </c>
      <c r="EF47" s="81">
        <v>119.08916931423101</v>
      </c>
      <c r="EG47" s="59">
        <v>113.47893952074142</v>
      </c>
      <c r="EI47" s="83" t="s">
        <v>19</v>
      </c>
      <c r="EJ47" s="36">
        <v>60.485522054927245</v>
      </c>
      <c r="EK47" s="8">
        <v>48.098063089180044</v>
      </c>
      <c r="EL47" s="8">
        <v>30.679473087076577</v>
      </c>
      <c r="EM47" s="8">
        <v>16.615129622014159</v>
      </c>
      <c r="EN47" s="8">
        <v>14.375627120877384</v>
      </c>
      <c r="EO47" s="8">
        <v>10.590787775824859</v>
      </c>
      <c r="EP47" s="49">
        <v>12.71215301910931</v>
      </c>
      <c r="ER47" s="83" t="s">
        <v>19</v>
      </c>
      <c r="ES47" s="31">
        <f t="shared" si="14"/>
        <v>-100.01276246121695</v>
      </c>
      <c r="ET47" s="49">
        <f t="shared" si="15"/>
        <v>46.109894934049862</v>
      </c>
      <c r="EX47" s="83" t="s">
        <v>19</v>
      </c>
      <c r="EY47" s="58">
        <v>40.949619417378628</v>
      </c>
      <c r="EZ47" s="81">
        <v>52.944131709671382</v>
      </c>
      <c r="FA47" s="81">
        <v>78.198693851771623</v>
      </c>
      <c r="FB47" s="81">
        <v>100.68040379105724</v>
      </c>
      <c r="FC47" s="81">
        <v>110.23683029435017</v>
      </c>
      <c r="FD47" s="81">
        <v>112.64105248595796</v>
      </c>
      <c r="FE47" s="59">
        <v>110.4860663734669</v>
      </c>
      <c r="FG47" s="83" t="s">
        <v>19</v>
      </c>
      <c r="FH47" s="8">
        <v>34.824367654482735</v>
      </c>
      <c r="FI47" s="8">
        <v>32.531921219014947</v>
      </c>
      <c r="FJ47" s="8">
        <v>18.262590629523647</v>
      </c>
      <c r="FK47" s="8">
        <v>8.6778135702136403</v>
      </c>
      <c r="FL47" s="8">
        <v>7.1956432061538811</v>
      </c>
      <c r="FM47" s="8">
        <v>5.3040831536714075</v>
      </c>
      <c r="FN47" s="49">
        <v>5.5906778903036436</v>
      </c>
      <c r="FP47" s="83" t="s">
        <v>19</v>
      </c>
      <c r="FQ47" s="36">
        <f t="shared" si="10"/>
        <v>-69.287210876971542</v>
      </c>
      <c r="FR47" s="31">
        <f t="shared" si="11"/>
        <v>27.628724448328853</v>
      </c>
    </row>
    <row r="48" spans="1:174" x14ac:dyDescent="0.3">
      <c r="A48" s="83" t="s">
        <v>117</v>
      </c>
      <c r="B48" s="58">
        <v>42.220677557890767</v>
      </c>
      <c r="C48" s="81">
        <v>54.931177753638529</v>
      </c>
      <c r="D48" s="81">
        <v>82.108857469782919</v>
      </c>
      <c r="E48" s="81">
        <v>103.62798246659681</v>
      </c>
      <c r="F48" s="81">
        <v>113.37966925450526</v>
      </c>
      <c r="G48" s="81">
        <v>121.90479917005578</v>
      </c>
      <c r="H48" s="59">
        <v>122.06758344966478</v>
      </c>
      <c r="J48" s="83" t="s">
        <v>117</v>
      </c>
      <c r="K48" s="36">
        <v>35.792619991823429</v>
      </c>
      <c r="L48" s="8">
        <v>28.959592800451979</v>
      </c>
      <c r="M48" s="8">
        <v>17.990869847567623</v>
      </c>
      <c r="N48" s="8">
        <v>9.3616646424582601</v>
      </c>
      <c r="O48" s="8">
        <v>6.9224058255997516</v>
      </c>
      <c r="P48" s="8">
        <v>5.4347995766517672</v>
      </c>
      <c r="Q48" s="49">
        <v>5.1103025098763144</v>
      </c>
      <c r="R48" s="83"/>
      <c r="S48" s="83" t="s">
        <v>117</v>
      </c>
      <c r="T48" s="37">
        <v>7.6962809917355365E-2</v>
      </c>
      <c r="U48" s="34">
        <v>8.4452479338842978E-2</v>
      </c>
      <c r="V48" s="34">
        <v>0.14914772727272727</v>
      </c>
      <c r="W48" s="34">
        <v>0.30617252066115702</v>
      </c>
      <c r="X48" s="34">
        <v>0.26665805785123969</v>
      </c>
      <c r="Y48" s="34">
        <v>0.10175619834710743</v>
      </c>
      <c r="Z48" s="35">
        <v>1.4850206611570249E-2</v>
      </c>
      <c r="AB48" s="83" t="s">
        <v>117</v>
      </c>
      <c r="AC48" s="36">
        <f t="shared" si="0"/>
        <v>-71.158991696614493</v>
      </c>
      <c r="AD48" s="31">
        <f t="shared" si="1"/>
        <v>28.870214166223676</v>
      </c>
      <c r="AH48" s="83" t="s">
        <v>117</v>
      </c>
      <c r="AI48" s="58">
        <v>54.252821000654592</v>
      </c>
      <c r="AJ48" s="81">
        <v>69.709346203623227</v>
      </c>
      <c r="AK48" s="81">
        <v>92.886991722985357</v>
      </c>
      <c r="AL48" s="81">
        <v>112.37836010245941</v>
      </c>
      <c r="AM48" s="81">
        <v>119.76213836730314</v>
      </c>
      <c r="AN48" s="81">
        <v>129.00809283362946</v>
      </c>
      <c r="AO48" s="59">
        <v>129.45630525561734</v>
      </c>
      <c r="AQ48" s="83" t="s">
        <v>117</v>
      </c>
      <c r="AR48" s="36">
        <v>30.016829654797629</v>
      </c>
      <c r="AS48" s="8">
        <v>21.627586302768361</v>
      </c>
      <c r="AT48" s="8">
        <v>13.524799913369092</v>
      </c>
      <c r="AU48" s="8">
        <v>5.2879888402037389</v>
      </c>
      <c r="AV48" s="8">
        <v>5.2061564981017048</v>
      </c>
      <c r="AW48" s="8">
        <v>3.8156725899374218</v>
      </c>
      <c r="AX48" s="49">
        <v>4.5673248095732841</v>
      </c>
      <c r="AZ48" s="83" t="s">
        <v>117</v>
      </c>
      <c r="BA48" s="31">
        <f t="shared" si="2"/>
        <v>-65.509317366648546</v>
      </c>
      <c r="BB48" s="49">
        <f t="shared" si="3"/>
        <v>24.810673156695923</v>
      </c>
      <c r="BF48" s="83" t="s">
        <v>117</v>
      </c>
      <c r="BG48" s="58">
        <v>71.172588455955108</v>
      </c>
      <c r="BH48" s="81">
        <v>86.302072395871804</v>
      </c>
      <c r="BI48" s="81">
        <v>108.56402510651682</v>
      </c>
      <c r="BJ48" s="81">
        <v>126.84403278526369</v>
      </c>
      <c r="BK48" s="81">
        <v>131.97836752418692</v>
      </c>
      <c r="BL48" s="81">
        <v>139.44891633894559</v>
      </c>
      <c r="BM48" s="59">
        <v>142.24580127876089</v>
      </c>
      <c r="BO48" s="83" t="s">
        <v>117</v>
      </c>
      <c r="BP48" s="36">
        <v>21.864078939328035</v>
      </c>
      <c r="BQ48" s="8">
        <v>15.256445104124294</v>
      </c>
      <c r="BR48" s="8">
        <v>8.1760426397704062</v>
      </c>
      <c r="BS48" s="8">
        <v>4.1290733633545207</v>
      </c>
      <c r="BT48" s="8">
        <v>3.8177710304555741</v>
      </c>
      <c r="BU48" s="8">
        <v>2.5845904534191551</v>
      </c>
      <c r="BV48" s="49">
        <v>1.8524363080581321</v>
      </c>
      <c r="BX48" s="83" t="s">
        <v>117</v>
      </c>
      <c r="BY48" s="31">
        <f t="shared" si="4"/>
        <v>-60.805779068231814</v>
      </c>
      <c r="BZ48" s="49">
        <f t="shared" si="5"/>
        <v>18.046307908872461</v>
      </c>
      <c r="CD48" s="83" t="s">
        <v>117</v>
      </c>
      <c r="CE48" s="58">
        <v>64.574571678305929</v>
      </c>
      <c r="CF48" s="81">
        <v>75.67134608488881</v>
      </c>
      <c r="CG48" s="81">
        <v>99.391314773806386</v>
      </c>
      <c r="CH48" s="81">
        <v>120.04813367348551</v>
      </c>
      <c r="CI48" s="81">
        <v>127.94468593075547</v>
      </c>
      <c r="CJ48" s="81">
        <v>135.36051383184514</v>
      </c>
      <c r="CK48" s="59">
        <v>134.65829369238813</v>
      </c>
      <c r="CM48" s="83" t="s">
        <v>117</v>
      </c>
      <c r="CN48" s="36">
        <v>22.592950944489893</v>
      </c>
      <c r="CO48" s="8">
        <v>17.811748560847459</v>
      </c>
      <c r="CP48" s="8">
        <v>9.4873457690730039</v>
      </c>
      <c r="CQ48" s="8">
        <v>3.1190929661128486</v>
      </c>
      <c r="CR48" s="8">
        <v>2.5566209078074218</v>
      </c>
      <c r="CS48" s="8">
        <v>1.5937120188807437</v>
      </c>
      <c r="CT48" s="49">
        <v>3.7048726161162642</v>
      </c>
      <c r="CV48" s="83" t="s">
        <v>117</v>
      </c>
      <c r="CW48" s="31">
        <f t="shared" si="12"/>
        <v>-63.37011425244954</v>
      </c>
      <c r="CX48" s="49">
        <f t="shared" si="13"/>
        <v>20.036330036682472</v>
      </c>
      <c r="DB48" s="83" t="s">
        <v>117</v>
      </c>
      <c r="DC48" s="58">
        <v>42.722712997965964</v>
      </c>
      <c r="DD48" s="81">
        <v>51.570153926854466</v>
      </c>
      <c r="DE48" s="81">
        <v>78.355316813621315</v>
      </c>
      <c r="DF48" s="81">
        <v>100.5177770491963</v>
      </c>
      <c r="DG48" s="81">
        <v>111.75204050467481</v>
      </c>
      <c r="DH48" s="81">
        <v>120.37398764067419</v>
      </c>
      <c r="DI48" s="59">
        <v>121.54796858916228</v>
      </c>
      <c r="DK48" s="83" t="s">
        <v>117</v>
      </c>
      <c r="DL48" s="36">
        <v>40.504868332608353</v>
      </c>
      <c r="DM48" s="8">
        <v>35.366916174915254</v>
      </c>
      <c r="DN48" s="8">
        <v>20.968307194300213</v>
      </c>
      <c r="DO48" s="8">
        <v>12.067468772380964</v>
      </c>
      <c r="DP48" s="8">
        <v>7.9847056899462361</v>
      </c>
      <c r="DQ48" s="8">
        <v>6.2824855217593418</v>
      </c>
      <c r="DR48" s="49">
        <v>8.2721974256895479</v>
      </c>
      <c r="DT48" s="83" t="s">
        <v>117</v>
      </c>
      <c r="DU48" s="31">
        <f t="shared" si="8"/>
        <v>-69.029327506708853</v>
      </c>
      <c r="DV48" s="49">
        <f t="shared" si="9"/>
        <v>32.520162642662115</v>
      </c>
      <c r="DZ48" s="83" t="s">
        <v>117</v>
      </c>
      <c r="EA48" s="58">
        <v>40.14721661752457</v>
      </c>
      <c r="EB48" s="81">
        <v>56.518140734277232</v>
      </c>
      <c r="EC48" s="81">
        <v>82.511585353189673</v>
      </c>
      <c r="ED48" s="81">
        <v>102.42686898613066</v>
      </c>
      <c r="EE48" s="81">
        <v>110.69838633922031</v>
      </c>
      <c r="EF48" s="81">
        <v>119.61337896060803</v>
      </c>
      <c r="EG48" s="59">
        <v>119.94569812831388</v>
      </c>
      <c r="EI48" s="83" t="s">
        <v>117</v>
      </c>
      <c r="EJ48" s="36">
        <v>44.937474275929304</v>
      </c>
      <c r="EK48" s="8">
        <v>37.787996939435033</v>
      </c>
      <c r="EL48" s="8">
        <v>25.308820048529554</v>
      </c>
      <c r="EM48" s="8">
        <v>17.700762400888511</v>
      </c>
      <c r="EN48" s="8">
        <v>14.73016360597259</v>
      </c>
      <c r="EO48" s="8">
        <v>12.493374798803268</v>
      </c>
      <c r="EP48" s="49">
        <v>13.829506349863944</v>
      </c>
      <c r="ER48" s="83" t="s">
        <v>117</v>
      </c>
      <c r="ES48" s="31">
        <f t="shared" si="14"/>
        <v>-70.551169721695743</v>
      </c>
      <c r="ET48" s="49">
        <f t="shared" si="15"/>
        <v>30.207310669956712</v>
      </c>
      <c r="EX48" s="83" t="s">
        <v>117</v>
      </c>
      <c r="EY48" s="58">
        <v>64.38748147931733</v>
      </c>
      <c r="EZ48" s="81">
        <v>64.385932092573725</v>
      </c>
      <c r="FA48" s="81">
        <v>84.968651129515507</v>
      </c>
      <c r="FB48" s="81">
        <v>102.32053431268922</v>
      </c>
      <c r="FC48" s="81">
        <v>111.28084179072323</v>
      </c>
      <c r="FD48" s="81">
        <v>114.39914206114435</v>
      </c>
      <c r="FE48" s="59">
        <v>112.23880120628442</v>
      </c>
      <c r="FG48" s="83" t="s">
        <v>117</v>
      </c>
      <c r="FH48" s="8">
        <v>21.352419762803144</v>
      </c>
      <c r="FI48" s="8">
        <v>24.952632599830512</v>
      </c>
      <c r="FJ48" s="8">
        <v>15.41693687474363</v>
      </c>
      <c r="FK48" s="8">
        <v>7.8233096669688633</v>
      </c>
      <c r="FL48" s="8">
        <v>4.7794602612830461</v>
      </c>
      <c r="FM48" s="8">
        <v>4.6841248440932111</v>
      </c>
      <c r="FN48" s="49">
        <v>8.4957006328385898</v>
      </c>
      <c r="FP48" s="83" t="s">
        <v>117</v>
      </c>
      <c r="FQ48" s="36">
        <f t="shared" si="10"/>
        <v>-46.8933603114059</v>
      </c>
      <c r="FR48" s="31">
        <f t="shared" si="11"/>
        <v>16.572959501520099</v>
      </c>
    </row>
    <row r="49" spans="1:174" x14ac:dyDescent="0.3">
      <c r="A49" s="83" t="s">
        <v>118</v>
      </c>
      <c r="B49" s="58">
        <v>29.608219099161833</v>
      </c>
      <c r="C49" s="81">
        <v>50.492673707921114</v>
      </c>
      <c r="D49" s="81">
        <v>59.666154868877229</v>
      </c>
      <c r="E49" s="81">
        <v>71.02971124937639</v>
      </c>
      <c r="F49" s="81">
        <v>89.662740650839822</v>
      </c>
      <c r="G49" s="81">
        <v>105.72095130879227</v>
      </c>
      <c r="H49" s="59">
        <v>96.892091328470968</v>
      </c>
      <c r="J49" s="83" t="s">
        <v>118</v>
      </c>
      <c r="K49" s="36">
        <v>43.381981050605802</v>
      </c>
      <c r="L49" s="8">
        <v>35.909090782581522</v>
      </c>
      <c r="M49" s="8">
        <v>28.74158480429946</v>
      </c>
      <c r="N49" s="8">
        <v>24.792153848566276</v>
      </c>
      <c r="O49" s="8">
        <v>14.067968121806139</v>
      </c>
      <c r="P49" s="8">
        <v>8.0733291888690477</v>
      </c>
      <c r="Q49" s="49">
        <v>8.4350150405769231</v>
      </c>
      <c r="R49" s="83"/>
      <c r="S49" s="83" t="s">
        <v>118</v>
      </c>
      <c r="T49" s="37">
        <v>5.2788420604512561E-2</v>
      </c>
      <c r="U49" s="34">
        <v>4.6828437633035333E-2</v>
      </c>
      <c r="V49" s="34">
        <v>0.13452532992762878</v>
      </c>
      <c r="W49" s="34">
        <v>0.25713069391230309</v>
      </c>
      <c r="X49" s="34">
        <v>0.30310770540655596</v>
      </c>
      <c r="Y49" s="34">
        <v>0.16687952320136229</v>
      </c>
      <c r="Z49" s="35">
        <v>3.8739889314601955E-2</v>
      </c>
      <c r="AB49" s="83" t="s">
        <v>118</v>
      </c>
      <c r="AC49" s="36">
        <f t="shared" si="0"/>
        <v>-60.054521551677993</v>
      </c>
      <c r="AD49" s="31">
        <f t="shared" si="1"/>
        <v>29.314012928799663</v>
      </c>
      <c r="AH49" s="83" t="s">
        <v>118</v>
      </c>
      <c r="AI49" s="58">
        <v>47.39992540404657</v>
      </c>
      <c r="AJ49" s="81">
        <v>61.212018905488939</v>
      </c>
      <c r="AK49" s="81">
        <v>71.301654195373089</v>
      </c>
      <c r="AL49" s="81">
        <v>81.835499705839851</v>
      </c>
      <c r="AM49" s="81">
        <v>97.737204682588484</v>
      </c>
      <c r="AN49" s="81">
        <v>115.10061971286444</v>
      </c>
      <c r="AO49" s="59">
        <v>107.02539500336532</v>
      </c>
      <c r="AQ49" s="83" t="s">
        <v>118</v>
      </c>
      <c r="AR49" s="36">
        <v>37.182716291751362</v>
      </c>
      <c r="AS49" s="8">
        <v>30.322580555380434</v>
      </c>
      <c r="AT49" s="8">
        <v>24.975989312695908</v>
      </c>
      <c r="AU49" s="8">
        <v>18.477085371923653</v>
      </c>
      <c r="AV49" s="8">
        <v>11.903851686623215</v>
      </c>
      <c r="AW49" s="8">
        <v>5.3087157170833335</v>
      </c>
      <c r="AX49" s="49">
        <v>6.1184815925641027</v>
      </c>
      <c r="AZ49" s="83" t="s">
        <v>118</v>
      </c>
      <c r="BA49" s="31">
        <f t="shared" si="2"/>
        <v>-50.337279278541914</v>
      </c>
      <c r="BB49" s="49">
        <f t="shared" si="3"/>
        <v>25.278864605128149</v>
      </c>
      <c r="BF49" s="83" t="s">
        <v>118</v>
      </c>
      <c r="BG49" s="58">
        <v>61.652071879948622</v>
      </c>
      <c r="BH49" s="81">
        <v>76.16980967999622</v>
      </c>
      <c r="BI49" s="81">
        <v>86.943248033397424</v>
      </c>
      <c r="BJ49" s="81">
        <v>92.58051219766196</v>
      </c>
      <c r="BK49" s="81">
        <v>108.78309848331548</v>
      </c>
      <c r="BL49" s="81">
        <v>125.53310630013239</v>
      </c>
      <c r="BM49" s="59">
        <v>120.63605298431609</v>
      </c>
      <c r="BO49" s="83" t="s">
        <v>118</v>
      </c>
      <c r="BP49" s="36">
        <v>24.701986686818831</v>
      </c>
      <c r="BQ49" s="8">
        <v>16.490713552119566</v>
      </c>
      <c r="BR49" s="8">
        <v>12.872051101772279</v>
      </c>
      <c r="BS49" s="8">
        <v>15.275147250374411</v>
      </c>
      <c r="BT49" s="8">
        <v>9.9620963035022623</v>
      </c>
      <c r="BU49" s="8">
        <v>5.2845021470535718</v>
      </c>
      <c r="BV49" s="49">
        <v>1.57382609974359</v>
      </c>
      <c r="BX49" s="83" t="s">
        <v>118</v>
      </c>
      <c r="BY49" s="31">
        <f t="shared" si="4"/>
        <v>-47.131026603366863</v>
      </c>
      <c r="BZ49" s="49">
        <f t="shared" si="5"/>
        <v>14.739890383316569</v>
      </c>
      <c r="CD49" s="83" t="s">
        <v>118</v>
      </c>
      <c r="CE49" s="58">
        <v>43.492961201931877</v>
      </c>
      <c r="CF49" s="81">
        <v>61.280361875041145</v>
      </c>
      <c r="CG49" s="81">
        <v>71.241642337122258</v>
      </c>
      <c r="CH49" s="81">
        <v>83.395707874993121</v>
      </c>
      <c r="CI49" s="81">
        <v>100.73357479105925</v>
      </c>
      <c r="CJ49" s="81">
        <v>116.39655026611467</v>
      </c>
      <c r="CK49" s="59">
        <v>108.44073281083089</v>
      </c>
      <c r="CM49" s="83" t="s">
        <v>118</v>
      </c>
      <c r="CN49" s="36">
        <v>34.230810942176284</v>
      </c>
      <c r="CO49" s="8">
        <v>25.532746801304349</v>
      </c>
      <c r="CP49" s="8">
        <v>20.886335456067989</v>
      </c>
      <c r="CQ49" s="8">
        <v>18.189258674133601</v>
      </c>
      <c r="CR49" s="8">
        <v>9.1666038077539618</v>
      </c>
      <c r="CS49" s="8">
        <v>3.7677262278869046</v>
      </c>
      <c r="CT49" s="49">
        <v>8.5234264437820517</v>
      </c>
      <c r="CV49" s="83" t="s">
        <v>118</v>
      </c>
      <c r="CW49" s="31">
        <f t="shared" si="12"/>
        <v>-57.240613589127378</v>
      </c>
      <c r="CX49" s="49">
        <f t="shared" si="13"/>
        <v>25.064207134422322</v>
      </c>
      <c r="DB49" s="83" t="s">
        <v>118</v>
      </c>
      <c r="DC49" s="58">
        <v>30.150243410881412</v>
      </c>
      <c r="DD49" s="81">
        <v>47.119325675569236</v>
      </c>
      <c r="DE49" s="81">
        <v>55.873819636447202</v>
      </c>
      <c r="DF49" s="81">
        <v>69.641619122537904</v>
      </c>
      <c r="DG49" s="81">
        <v>87.229082822347777</v>
      </c>
      <c r="DH49" s="81">
        <v>104.21482389021442</v>
      </c>
      <c r="DI49" s="59">
        <v>93.632211752947953</v>
      </c>
      <c r="DK49" s="83" t="s">
        <v>118</v>
      </c>
      <c r="DL49" s="36">
        <v>47.06608541875395</v>
      </c>
      <c r="DM49" s="8">
        <v>35.909090782581522</v>
      </c>
      <c r="DN49" s="8">
        <v>30.868923412093487</v>
      </c>
      <c r="DO49" s="8">
        <v>26.411580697730699</v>
      </c>
      <c r="DP49" s="8">
        <v>16.168552827828499</v>
      </c>
      <c r="DQ49" s="8">
        <v>11.351605823720238</v>
      </c>
      <c r="DR49" s="49">
        <v>10.008841140320513</v>
      </c>
      <c r="DT49" s="83" t="s">
        <v>118</v>
      </c>
      <c r="DU49" s="31">
        <f t="shared" si="8"/>
        <v>-57.078839411466362</v>
      </c>
      <c r="DV49" s="49">
        <f t="shared" si="9"/>
        <v>30.897532590925451</v>
      </c>
      <c r="DZ49" s="83" t="s">
        <v>118</v>
      </c>
      <c r="EA49" s="58">
        <v>27.628360449435775</v>
      </c>
      <c r="EB49" s="81">
        <v>56.615928871619374</v>
      </c>
      <c r="EC49" s="81">
        <v>63.382368713353706</v>
      </c>
      <c r="ED49" s="81">
        <v>77.25880718132089</v>
      </c>
      <c r="EE49" s="81">
        <v>95.399961238620264</v>
      </c>
      <c r="EF49" s="81">
        <v>107.55713006125956</v>
      </c>
      <c r="EG49" s="59">
        <v>94.448542033567563</v>
      </c>
      <c r="EI49" s="83" t="s">
        <v>118</v>
      </c>
      <c r="EJ49" s="36">
        <v>54.634675866155618</v>
      </c>
      <c r="EK49" s="8">
        <v>38.836754460923913</v>
      </c>
      <c r="EL49" s="8">
        <v>32.336168584046987</v>
      </c>
      <c r="EM49" s="8">
        <v>25.962186210846536</v>
      </c>
      <c r="EN49" s="8">
        <v>16.581509067372167</v>
      </c>
      <c r="EO49" s="8">
        <v>14.065203059226192</v>
      </c>
      <c r="EP49" s="49">
        <v>16.038911329679486</v>
      </c>
      <c r="ER49" s="83" t="s">
        <v>118</v>
      </c>
      <c r="ES49" s="31">
        <f t="shared" si="14"/>
        <v>-67.77160078918449</v>
      </c>
      <c r="ET49" s="49">
        <f t="shared" si="15"/>
        <v>38.053166798783451</v>
      </c>
      <c r="EX49" s="83" t="s">
        <v>118</v>
      </c>
      <c r="EY49" s="58">
        <v>54.577308422093935</v>
      </c>
      <c r="EZ49" s="81">
        <v>64.356466016033991</v>
      </c>
      <c r="FA49" s="81">
        <v>66.862941386401573</v>
      </c>
      <c r="FB49" s="81">
        <v>73.591287077141303</v>
      </c>
      <c r="FC49" s="81">
        <v>86.413763463049719</v>
      </c>
      <c r="FD49" s="81">
        <v>101.60296362137751</v>
      </c>
      <c r="FE49" s="59">
        <v>90.730594470416662</v>
      </c>
      <c r="FG49" s="83" t="s">
        <v>118</v>
      </c>
      <c r="FH49" s="8">
        <v>29.059199261599197</v>
      </c>
      <c r="FI49" s="8">
        <v>19.408602315135873</v>
      </c>
      <c r="FJ49" s="8">
        <v>24.441880390551184</v>
      </c>
      <c r="FK49" s="8">
        <v>22.074919094299347</v>
      </c>
      <c r="FL49" s="8">
        <v>14.863998970050938</v>
      </c>
      <c r="FM49" s="8">
        <v>8.4901380718154762</v>
      </c>
      <c r="FN49" s="49">
        <v>13.899200688076922</v>
      </c>
      <c r="FP49" s="83" t="s">
        <v>118</v>
      </c>
      <c r="FQ49" s="36">
        <f t="shared" si="10"/>
        <v>-31.836455040955784</v>
      </c>
      <c r="FR49" s="31">
        <f t="shared" si="11"/>
        <v>14.195200291548259</v>
      </c>
    </row>
    <row r="50" spans="1:174" x14ac:dyDescent="0.3">
      <c r="A50" s="83" t="s">
        <v>32</v>
      </c>
      <c r="B50" s="58">
        <v>47.519204334642353</v>
      </c>
      <c r="C50" s="81">
        <v>55.835129961920003</v>
      </c>
      <c r="D50" s="81">
        <v>73.762810043961707</v>
      </c>
      <c r="E50" s="81">
        <v>89.068738872691938</v>
      </c>
      <c r="F50" s="81">
        <v>102.82336382635789</v>
      </c>
      <c r="G50" s="81">
        <v>114.24805136712045</v>
      </c>
      <c r="H50" s="59">
        <v>119.81920784535046</v>
      </c>
      <c r="J50" s="83" t="s">
        <v>32</v>
      </c>
      <c r="K50" s="36">
        <v>28.279225891764707</v>
      </c>
      <c r="L50" s="8">
        <v>27.926480680000001</v>
      </c>
      <c r="M50" s="8">
        <v>20.530156645882908</v>
      </c>
      <c r="N50" s="8">
        <v>18.767237606905592</v>
      </c>
      <c r="O50" s="8">
        <v>11.867550352508704</v>
      </c>
      <c r="P50" s="8">
        <v>10.37933383062569</v>
      </c>
      <c r="Q50" s="49">
        <v>7.312137699300699</v>
      </c>
      <c r="R50" s="83"/>
      <c r="S50" s="83" t="s">
        <v>32</v>
      </c>
      <c r="T50" s="37">
        <v>2.008269344359126E-2</v>
      </c>
      <c r="U50" s="34">
        <v>2.9533372711163616E-2</v>
      </c>
      <c r="V50" s="34">
        <v>8.8009450679267576E-2</v>
      </c>
      <c r="W50" s="34">
        <v>0.18842291789722387</v>
      </c>
      <c r="X50" s="34">
        <v>0.34790313053750738</v>
      </c>
      <c r="Y50" s="34">
        <v>0.25634967513290019</v>
      </c>
      <c r="Z50" s="35">
        <v>6.9698759598346136E-2</v>
      </c>
      <c r="AB50" s="83" t="s">
        <v>32</v>
      </c>
      <c r="AC50" s="36">
        <f t="shared" si="0"/>
        <v>-55.304159491715538</v>
      </c>
      <c r="AD50" s="31">
        <f t="shared" si="1"/>
        <v>16.411675539256002</v>
      </c>
      <c r="AH50" s="83" t="s">
        <v>32</v>
      </c>
      <c r="AI50" s="58">
        <v>60.788138420988233</v>
      </c>
      <c r="AJ50" s="81">
        <v>70.492961227866672</v>
      </c>
      <c r="AK50" s="81">
        <v>86.767837587713885</v>
      </c>
      <c r="AL50" s="81">
        <v>107.19794879872603</v>
      </c>
      <c r="AM50" s="81">
        <v>115.40275427040953</v>
      </c>
      <c r="AN50" s="81">
        <v>123.77870539159281</v>
      </c>
      <c r="AO50" s="59">
        <v>121.81787136011631</v>
      </c>
      <c r="AQ50" s="83" t="s">
        <v>32</v>
      </c>
      <c r="AR50" s="36">
        <v>26.187453531764707</v>
      </c>
      <c r="AS50" s="8">
        <v>24.02450644</v>
      </c>
      <c r="AT50" s="8">
        <v>20.217311201242893</v>
      </c>
      <c r="AU50" s="8">
        <v>13.518691038527098</v>
      </c>
      <c r="AV50" s="8">
        <v>9.9602654065960792</v>
      </c>
      <c r="AW50" s="8">
        <v>9.2355020064513198</v>
      </c>
      <c r="AX50" s="49">
        <v>9.5946513012237755</v>
      </c>
      <c r="AZ50" s="83" t="s">
        <v>32</v>
      </c>
      <c r="BA50" s="31">
        <f t="shared" si="2"/>
        <v>-54.614615849421298</v>
      </c>
      <c r="BB50" s="49">
        <f t="shared" si="3"/>
        <v>16.227188125168627</v>
      </c>
      <c r="BF50" s="83" t="s">
        <v>32</v>
      </c>
      <c r="BG50" s="58">
        <v>56.804888874934122</v>
      </c>
      <c r="BH50" s="81">
        <v>69.822996410240009</v>
      </c>
      <c r="BI50" s="81">
        <v>95.041042877232485</v>
      </c>
      <c r="BJ50" s="81">
        <v>106.38985404120045</v>
      </c>
      <c r="BK50" s="81">
        <v>120.18969521252951</v>
      </c>
      <c r="BL50" s="81">
        <v>128.6119569588208</v>
      </c>
      <c r="BM50" s="59">
        <v>131.94880830644306</v>
      </c>
      <c r="BO50" s="83" t="s">
        <v>32</v>
      </c>
      <c r="BP50" s="36">
        <v>23.52941176470588</v>
      </c>
      <c r="BQ50" s="8">
        <v>25.97549356</v>
      </c>
      <c r="BR50" s="8">
        <v>18.192218861108373</v>
      </c>
      <c r="BS50" s="8">
        <v>14.089769334396854</v>
      </c>
      <c r="BT50" s="8">
        <v>9.5629141546167791</v>
      </c>
      <c r="BU50" s="8">
        <v>9.9325186689209559</v>
      </c>
      <c r="BV50" s="49">
        <v>8.2278411977855477</v>
      </c>
      <c r="BX50" s="83" t="s">
        <v>32</v>
      </c>
      <c r="BY50" s="31">
        <f t="shared" si="4"/>
        <v>-63.384806337595393</v>
      </c>
      <c r="BZ50" s="49">
        <f t="shared" si="5"/>
        <v>13.966497610089101</v>
      </c>
      <c r="CD50" s="83" t="s">
        <v>32</v>
      </c>
      <c r="CE50" s="58">
        <v>61.67103094169412</v>
      </c>
      <c r="CF50" s="81">
        <v>63.477128622473337</v>
      </c>
      <c r="CG50" s="81">
        <v>82.956665595708728</v>
      </c>
      <c r="CH50" s="81">
        <v>104.25455504923843</v>
      </c>
      <c r="CI50" s="81">
        <v>118.1269143536293</v>
      </c>
      <c r="CJ50" s="81">
        <v>125.63757644341362</v>
      </c>
      <c r="CK50" s="59">
        <v>129.87269303205065</v>
      </c>
      <c r="CM50" s="83" t="s">
        <v>32</v>
      </c>
      <c r="CN50" s="36">
        <v>19.738831183529413</v>
      </c>
      <c r="CO50" s="8">
        <v>28.130701013333333</v>
      </c>
      <c r="CP50" s="8">
        <v>18.044199188813941</v>
      </c>
      <c r="CQ50" s="8">
        <v>11.911731183631993</v>
      </c>
      <c r="CR50" s="8">
        <v>7.8940401118328811</v>
      </c>
      <c r="CS50" s="8">
        <v>6.9210444381900453</v>
      </c>
      <c r="CT50" s="49">
        <v>3.3530827315850811</v>
      </c>
      <c r="CV50" s="83" t="s">
        <v>32</v>
      </c>
      <c r="CW50" s="31">
        <f t="shared" si="12"/>
        <v>-56.455883411935183</v>
      </c>
      <c r="CX50" s="49">
        <f t="shared" si="13"/>
        <v>11.844791071696532</v>
      </c>
      <c r="DB50" s="83" t="s">
        <v>32</v>
      </c>
      <c r="DC50" s="58">
        <v>47.620092996303534</v>
      </c>
      <c r="DD50" s="81">
        <v>49.78827911874</v>
      </c>
      <c r="DE50" s="81">
        <v>70.140049886546919</v>
      </c>
      <c r="DF50" s="81">
        <v>85.740359338457992</v>
      </c>
      <c r="DG50" s="81">
        <v>100.78876797249531</v>
      </c>
      <c r="DH50" s="81">
        <v>113.43117656869737</v>
      </c>
      <c r="DI50" s="59">
        <v>123.61722906388654</v>
      </c>
      <c r="DK50" s="83" t="s">
        <v>32</v>
      </c>
      <c r="DL50" s="36">
        <v>30.937267658823526</v>
      </c>
      <c r="DM50" s="8">
        <v>27.926480680000001</v>
      </c>
      <c r="DN50" s="8">
        <v>25.041206443086395</v>
      </c>
      <c r="DO50" s="8">
        <v>23.166337296088287</v>
      </c>
      <c r="DP50" s="8">
        <v>14.145695605935519</v>
      </c>
      <c r="DQ50" s="8">
        <v>11.755504542289939</v>
      </c>
      <c r="DR50" s="49">
        <v>6.5512998319930063</v>
      </c>
      <c r="DT50" s="83" t="s">
        <v>32</v>
      </c>
      <c r="DU50" s="31">
        <f t="shared" si="8"/>
        <v>-53.168674976191774</v>
      </c>
      <c r="DV50" s="49">
        <f t="shared" si="9"/>
        <v>16.791572052888007</v>
      </c>
      <c r="DZ50" s="83" t="s">
        <v>32</v>
      </c>
      <c r="EA50" s="58">
        <v>57.462831685901179</v>
      </c>
      <c r="EB50" s="81">
        <v>71.677568280026662</v>
      </c>
      <c r="EC50" s="81">
        <v>83.561673699614559</v>
      </c>
      <c r="ED50" s="81">
        <v>96.369148991381621</v>
      </c>
      <c r="EE50" s="81">
        <v>108.72487351618628</v>
      </c>
      <c r="EF50" s="81">
        <v>120.12076182181772</v>
      </c>
      <c r="EG50" s="59">
        <v>131.21451649717494</v>
      </c>
      <c r="EI50" s="83" t="s">
        <v>32</v>
      </c>
      <c r="EJ50" s="36">
        <v>28.279225891764703</v>
      </c>
      <c r="EK50" s="8">
        <v>21.971409153333333</v>
      </c>
      <c r="EL50" s="8">
        <v>24.212553957396743</v>
      </c>
      <c r="EM50" s="8">
        <v>21.60240082884615</v>
      </c>
      <c r="EN50" s="8">
        <v>17.192053938267279</v>
      </c>
      <c r="EO50" s="8">
        <v>14.288904038084828</v>
      </c>
      <c r="EP50" s="49">
        <v>9.1435446962703963</v>
      </c>
      <c r="ER50" s="83" t="s">
        <v>32</v>
      </c>
      <c r="ES50" s="31">
        <f t="shared" si="14"/>
        <v>-51.262041830285099</v>
      </c>
      <c r="ET50" s="49">
        <f t="shared" si="15"/>
        <v>11.087171953497425</v>
      </c>
      <c r="EX50" s="83" t="s">
        <v>32</v>
      </c>
      <c r="EY50" s="58">
        <v>53.93817312398118</v>
      </c>
      <c r="EZ50" s="81">
        <v>62.280106240820004</v>
      </c>
      <c r="FA50" s="81">
        <v>67.597936657926383</v>
      </c>
      <c r="FB50" s="81">
        <v>79.279849281643294</v>
      </c>
      <c r="FC50" s="81">
        <v>92.036425713382044</v>
      </c>
      <c r="FD50" s="81">
        <v>103.6860429600942</v>
      </c>
      <c r="FE50" s="59">
        <v>103.8146490024335</v>
      </c>
      <c r="FG50" s="83" t="s">
        <v>32</v>
      </c>
      <c r="FH50" s="8">
        <v>36.8196206</v>
      </c>
      <c r="FI50" s="8">
        <v>23.922396273333334</v>
      </c>
      <c r="FJ50" s="8">
        <v>23.899708512756725</v>
      </c>
      <c r="FK50" s="8">
        <v>22.744557420585664</v>
      </c>
      <c r="FL50" s="8">
        <v>15.417217637034389</v>
      </c>
      <c r="FM50" s="8">
        <v>13.627612602165238</v>
      </c>
      <c r="FN50" s="49">
        <v>9.76300722097902</v>
      </c>
      <c r="FP50" s="83" t="s">
        <v>32</v>
      </c>
      <c r="FQ50" s="36">
        <f t="shared" si="10"/>
        <v>-38.098252589400865</v>
      </c>
      <c r="FR50" s="31">
        <f t="shared" si="11"/>
        <v>21.40240296296561</v>
      </c>
    </row>
    <row r="51" spans="1:174" x14ac:dyDescent="0.3">
      <c r="A51" s="83" t="s">
        <v>30</v>
      </c>
      <c r="B51" s="58">
        <v>32.814045204615006</v>
      </c>
      <c r="C51" s="81">
        <v>55.397782310441428</v>
      </c>
      <c r="D51" s="81">
        <v>70.497721679368354</v>
      </c>
      <c r="E51" s="81">
        <v>93.00989500090067</v>
      </c>
      <c r="F51" s="81">
        <v>98.472000708436198</v>
      </c>
      <c r="G51" s="81">
        <v>101.31541395404068</v>
      </c>
      <c r="H51" s="59">
        <v>117.30739437390001</v>
      </c>
      <c r="J51" s="83" t="s">
        <v>30</v>
      </c>
      <c r="K51" s="36">
        <v>44.142497308443986</v>
      </c>
      <c r="L51" s="8">
        <v>28.827834387692899</v>
      </c>
      <c r="M51" s="8">
        <v>21.36220175131437</v>
      </c>
      <c r="N51" s="8">
        <v>12.024564101543291</v>
      </c>
      <c r="O51" s="8">
        <v>9.9469831753487075</v>
      </c>
      <c r="P51" s="8">
        <v>12.246125939337157</v>
      </c>
      <c r="Q51" s="49">
        <v>3.4772639249999999</v>
      </c>
      <c r="R51" s="83"/>
      <c r="S51" s="83" t="s">
        <v>30</v>
      </c>
      <c r="T51" s="37">
        <v>0.11236732810336872</v>
      </c>
      <c r="U51" s="34">
        <v>0.17028149515459159</v>
      </c>
      <c r="V51" s="34">
        <v>0.25357637286571294</v>
      </c>
      <c r="W51" s="34">
        <v>0.24480849100138441</v>
      </c>
      <c r="X51" s="34">
        <v>0.16705122288878635</v>
      </c>
      <c r="Y51" s="34">
        <v>4.8223350253807105E-2</v>
      </c>
      <c r="Z51" s="35">
        <v>3.6917397323488694E-3</v>
      </c>
      <c r="AB51" s="83" t="s">
        <v>30</v>
      </c>
      <c r="AC51" s="36">
        <f t="shared" si="0"/>
        <v>-65.657955503821199</v>
      </c>
      <c r="AD51" s="31">
        <f t="shared" si="1"/>
        <v>34.19551413309528</v>
      </c>
      <c r="AH51" s="83" t="s">
        <v>30</v>
      </c>
      <c r="AI51" s="58">
        <v>47.116869256733885</v>
      </c>
      <c r="AJ51" s="81">
        <v>64.686362894470278</v>
      </c>
      <c r="AK51" s="81">
        <v>81.225252968113267</v>
      </c>
      <c r="AL51" s="81">
        <v>101.28723758370639</v>
      </c>
      <c r="AM51" s="81">
        <v>105.23236019615696</v>
      </c>
      <c r="AN51" s="81">
        <v>109.45605427918356</v>
      </c>
      <c r="AO51" s="59">
        <v>136.62776155777499</v>
      </c>
      <c r="AQ51" s="83" t="s">
        <v>30</v>
      </c>
      <c r="AR51" s="36">
        <v>36.891133538919924</v>
      </c>
      <c r="AS51" s="8">
        <v>27.048165518139644</v>
      </c>
      <c r="AT51" s="8">
        <v>19.638094108852822</v>
      </c>
      <c r="AU51" s="8">
        <v>11.273516060586001</v>
      </c>
      <c r="AV51" s="8">
        <v>9.6776911902368692</v>
      </c>
      <c r="AW51" s="8">
        <v>9.2775538983608961</v>
      </c>
      <c r="AX51" s="49">
        <v>3.4772639249999999</v>
      </c>
      <c r="AZ51" s="83" t="s">
        <v>30</v>
      </c>
      <c r="BA51" s="31">
        <f t="shared" si="2"/>
        <v>-58.115490939423076</v>
      </c>
      <c r="BB51" s="49">
        <f t="shared" si="3"/>
        <v>27.213442348683053</v>
      </c>
      <c r="BF51" s="83" t="s">
        <v>30</v>
      </c>
      <c r="BG51" s="58">
        <v>52.264052123087801</v>
      </c>
      <c r="BH51" s="81">
        <v>79.144701118903328</v>
      </c>
      <c r="BI51" s="81">
        <v>94.070464965152567</v>
      </c>
      <c r="BJ51" s="81">
        <v>112.35423978185581</v>
      </c>
      <c r="BK51" s="81">
        <v>114.99276182953807</v>
      </c>
      <c r="BL51" s="81">
        <v>121.92244594258042</v>
      </c>
      <c r="BM51" s="59">
        <v>131.24936989497502</v>
      </c>
      <c r="BO51" s="83" t="s">
        <v>30</v>
      </c>
      <c r="BP51" s="36">
        <v>33.836576367564852</v>
      </c>
      <c r="BQ51" s="8">
        <v>20.343664563374553</v>
      </c>
      <c r="BR51" s="8">
        <v>13.606082513880702</v>
      </c>
      <c r="BS51" s="8">
        <v>8.1499171929699905</v>
      </c>
      <c r="BT51" s="8">
        <v>8.8529837874798556</v>
      </c>
      <c r="BU51" s="8">
        <v>4.0153639240157375</v>
      </c>
      <c r="BV51" s="49">
        <v>3.4772639249999999</v>
      </c>
      <c r="BX51" s="83" t="s">
        <v>30</v>
      </c>
      <c r="BY51" s="31">
        <f t="shared" si="4"/>
        <v>-62.728709706450267</v>
      </c>
      <c r="BZ51" s="49">
        <f t="shared" si="5"/>
        <v>24.983592580084995</v>
      </c>
      <c r="CD51" s="83" t="s">
        <v>30</v>
      </c>
      <c r="CE51" s="58">
        <v>55.603733666820673</v>
      </c>
      <c r="CF51" s="81">
        <v>71.641278292224044</v>
      </c>
      <c r="CG51" s="81">
        <v>84.267810362427639</v>
      </c>
      <c r="CH51" s="81">
        <v>103.51430851137364</v>
      </c>
      <c r="CI51" s="81">
        <v>108.07512989391077</v>
      </c>
      <c r="CJ51" s="81">
        <v>112.92353905457918</v>
      </c>
      <c r="CK51" s="59">
        <v>128.418055462925</v>
      </c>
      <c r="CM51" s="83" t="s">
        <v>30</v>
      </c>
      <c r="CN51" s="36">
        <v>29.773187277105368</v>
      </c>
      <c r="CO51" s="8">
        <v>20.941953245882249</v>
      </c>
      <c r="CP51" s="8">
        <v>15.059482832197931</v>
      </c>
      <c r="CQ51" s="8">
        <v>8.7172241240675135</v>
      </c>
      <c r="CR51" s="8">
        <v>6.2252802083036949</v>
      </c>
      <c r="CS51" s="8">
        <v>4.2841195345625502</v>
      </c>
      <c r="CT51" s="49">
        <v>3.4772639249999999</v>
      </c>
      <c r="CV51" s="83" t="s">
        <v>30</v>
      </c>
      <c r="CW51" s="31">
        <f t="shared" si="12"/>
        <v>-52.471396227090096</v>
      </c>
      <c r="CX51" s="49">
        <f t="shared" si="13"/>
        <v>23.547907068801674</v>
      </c>
      <c r="DB51" s="83" t="s">
        <v>30</v>
      </c>
      <c r="DC51" s="58">
        <v>39.065654785292359</v>
      </c>
      <c r="DD51" s="81">
        <v>54.780351905422613</v>
      </c>
      <c r="DE51" s="81">
        <v>67.375571661023898</v>
      </c>
      <c r="DF51" s="81">
        <v>90.369898361200981</v>
      </c>
      <c r="DG51" s="81">
        <v>97.468165437893589</v>
      </c>
      <c r="DH51" s="81">
        <v>100.09868432782073</v>
      </c>
      <c r="DI51" s="59">
        <v>111.46113874025001</v>
      </c>
      <c r="DK51" s="83" t="s">
        <v>30</v>
      </c>
      <c r="DL51" s="36">
        <v>43.46604609925425</v>
      </c>
      <c r="DM51" s="8">
        <v>32.448568846825445</v>
      </c>
      <c r="DN51" s="8">
        <v>25.438746612742179</v>
      </c>
      <c r="DO51" s="8">
        <v>15.190077346244689</v>
      </c>
      <c r="DP51" s="8">
        <v>12.446352554752014</v>
      </c>
      <c r="DQ51" s="8">
        <v>12.921080046944518</v>
      </c>
      <c r="DR51" s="49">
        <v>3.4772639249999999</v>
      </c>
      <c r="DT51" s="83" t="s">
        <v>30</v>
      </c>
      <c r="DU51" s="31">
        <f t="shared" si="8"/>
        <v>-58.402510652601229</v>
      </c>
      <c r="DV51" s="49">
        <f t="shared" si="9"/>
        <v>31.019693544502235</v>
      </c>
      <c r="DZ51" s="83" t="s">
        <v>30</v>
      </c>
      <c r="EA51" s="58">
        <v>36.153896489073851</v>
      </c>
      <c r="EB51" s="81">
        <v>65.807102651366137</v>
      </c>
      <c r="EC51" s="81">
        <v>78.634510566714837</v>
      </c>
      <c r="ED51" s="81">
        <v>98.768258223658236</v>
      </c>
      <c r="EE51" s="81">
        <v>103.67209306022313</v>
      </c>
      <c r="EF51" s="81">
        <v>102.72593460689365</v>
      </c>
      <c r="EG51" s="59">
        <v>102.53771477350001</v>
      </c>
      <c r="EI51" s="83" t="s">
        <v>30</v>
      </c>
      <c r="EJ51" s="36">
        <v>46.558057953178299</v>
      </c>
      <c r="EK51" s="8">
        <v>30.239325606472185</v>
      </c>
      <c r="EL51" s="8">
        <v>25.611083354232594</v>
      </c>
      <c r="EM51" s="8">
        <v>17.07914999597666</v>
      </c>
      <c r="EN51" s="8">
        <v>14.339812174245623</v>
      </c>
      <c r="EO51" s="8">
        <v>16.598966917156574</v>
      </c>
      <c r="EP51" s="49">
        <v>3.4772639249999999</v>
      </c>
      <c r="ER51" s="83" t="s">
        <v>30</v>
      </c>
      <c r="ES51" s="31">
        <f t="shared" si="14"/>
        <v>-67.518196571149275</v>
      </c>
      <c r="ET51" s="49">
        <f t="shared" si="15"/>
        <v>32.218245778932676</v>
      </c>
      <c r="EX51" s="83" t="s">
        <v>30</v>
      </c>
      <c r="EY51" s="58">
        <v>49.296462983752171</v>
      </c>
      <c r="EZ51" s="81">
        <v>63.900751323348381</v>
      </c>
      <c r="FA51" s="81">
        <v>72.527715658279931</v>
      </c>
      <c r="FB51" s="81">
        <v>92.427375637107986</v>
      </c>
      <c r="FC51" s="81">
        <v>97.117555818487773</v>
      </c>
      <c r="FD51" s="81">
        <v>98.367768740319931</v>
      </c>
      <c r="FE51" s="59">
        <v>104.43995057582501</v>
      </c>
      <c r="FG51" s="83" t="s">
        <v>30</v>
      </c>
      <c r="FH51" s="8">
        <v>32.993934803417787</v>
      </c>
      <c r="FI51" s="8">
        <v>23.718862809748522</v>
      </c>
      <c r="FJ51" s="8">
        <v>20.220350105144743</v>
      </c>
      <c r="FK51" s="8">
        <v>10.752023140530927</v>
      </c>
      <c r="FL51" s="8">
        <v>8.3312312646776867</v>
      </c>
      <c r="FM51" s="8">
        <v>7.9276456831461717</v>
      </c>
      <c r="FN51" s="49">
        <v>6.9545278499999998</v>
      </c>
      <c r="FP51" s="83" t="s">
        <v>30</v>
      </c>
      <c r="FQ51" s="36">
        <f t="shared" si="10"/>
        <v>-47.821092834735602</v>
      </c>
      <c r="FR51" s="31">
        <f t="shared" si="11"/>
        <v>24.6627035387401</v>
      </c>
    </row>
    <row r="52" spans="1:174" x14ac:dyDescent="0.3">
      <c r="A52" s="83" t="s">
        <v>22</v>
      </c>
      <c r="B52" s="58">
        <v>26.863752637294759</v>
      </c>
      <c r="C52" s="81">
        <v>37.393380163019309</v>
      </c>
      <c r="D52" s="81">
        <v>51.02455265640382</v>
      </c>
      <c r="E52" s="81">
        <v>86.083399025798585</v>
      </c>
      <c r="F52" s="81">
        <v>107.41847295407675</v>
      </c>
      <c r="G52" s="81">
        <v>122.78350370536252</v>
      </c>
      <c r="H52" s="59">
        <v>115.01706634156052</v>
      </c>
      <c r="J52" s="83" t="s">
        <v>22</v>
      </c>
      <c r="K52" s="36">
        <v>43.200554757526888</v>
      </c>
      <c r="L52" s="8">
        <v>40.623079643940883</v>
      </c>
      <c r="M52" s="8">
        <v>31.582564320962568</v>
      </c>
      <c r="N52" s="8">
        <v>13.876288655354839</v>
      </c>
      <c r="O52" s="8">
        <v>9.1902117550333458</v>
      </c>
      <c r="P52" s="8">
        <v>5.3962621374507425</v>
      </c>
      <c r="Q52" s="49">
        <v>5.8446114009210532</v>
      </c>
      <c r="R52" s="83"/>
      <c r="S52" s="83" t="s">
        <v>22</v>
      </c>
      <c r="T52" s="37">
        <v>0.11619718309859155</v>
      </c>
      <c r="U52" s="34">
        <v>9.014084507042254E-2</v>
      </c>
      <c r="V52" s="34">
        <v>0.10281690140845071</v>
      </c>
      <c r="W52" s="34">
        <v>0.21971830985915494</v>
      </c>
      <c r="X52" s="34">
        <v>0.2612676056338028</v>
      </c>
      <c r="Y52" s="34">
        <v>0.17183098591549295</v>
      </c>
      <c r="Z52" s="35">
        <v>3.8028169014084505E-2</v>
      </c>
      <c r="AB52" s="83" t="s">
        <v>22</v>
      </c>
      <c r="AC52" s="36">
        <f t="shared" si="0"/>
        <v>-80.554720316781982</v>
      </c>
      <c r="AD52" s="31">
        <f t="shared" si="1"/>
        <v>34.010343002493542</v>
      </c>
      <c r="AH52" s="83" t="s">
        <v>22</v>
      </c>
      <c r="AI52" s="58">
        <v>45.744276965094627</v>
      </c>
      <c r="AJ52" s="81">
        <v>58.120075905841929</v>
      </c>
      <c r="AK52" s="81">
        <v>64.654660666842759</v>
      </c>
      <c r="AL52" s="81">
        <v>96.260291298207193</v>
      </c>
      <c r="AM52" s="81">
        <v>113.12276060925764</v>
      </c>
      <c r="AN52" s="81">
        <v>125.25674599735341</v>
      </c>
      <c r="AO52" s="59">
        <v>124.87907509197407</v>
      </c>
      <c r="AQ52" s="83" t="s">
        <v>22</v>
      </c>
      <c r="AR52" s="36">
        <v>30.029399221370966</v>
      </c>
      <c r="AS52" s="8">
        <v>25.134802965438421</v>
      </c>
      <c r="AT52" s="8">
        <v>23.568473257682708</v>
      </c>
      <c r="AU52" s="8">
        <v>11.154911894442396</v>
      </c>
      <c r="AV52" s="8">
        <v>7.9143580223293677</v>
      </c>
      <c r="AW52" s="8">
        <v>2.0243650651727396</v>
      </c>
      <c r="AX52" s="49">
        <v>3.6825388725000003</v>
      </c>
      <c r="AZ52" s="83" t="s">
        <v>22</v>
      </c>
      <c r="BA52" s="31">
        <f t="shared" si="2"/>
        <v>-67.378483644163012</v>
      </c>
      <c r="BB52" s="49">
        <f t="shared" si="3"/>
        <v>22.115041199041599</v>
      </c>
      <c r="BF52" s="83" t="s">
        <v>22</v>
      </c>
      <c r="BG52" s="58">
        <v>52.68838130829073</v>
      </c>
      <c r="BH52" s="81">
        <v>62.577470821601025</v>
      </c>
      <c r="BI52" s="81">
        <v>71.66989778965106</v>
      </c>
      <c r="BJ52" s="81">
        <v>100.31377274450374</v>
      </c>
      <c r="BK52" s="81">
        <v>120.32476452727802</v>
      </c>
      <c r="BL52" s="81">
        <v>132.59273642519389</v>
      </c>
      <c r="BM52" s="59">
        <v>130.37326810940499</v>
      </c>
      <c r="BO52" s="83" t="s">
        <v>22</v>
      </c>
      <c r="BP52" s="36">
        <v>30.840288207258066</v>
      </c>
      <c r="BQ52" s="8">
        <v>19.712391484807881</v>
      </c>
      <c r="BR52" s="8">
        <v>21.446500508823533</v>
      </c>
      <c r="BS52" s="8">
        <v>11.064692066368664</v>
      </c>
      <c r="BT52" s="8">
        <v>5.7335351246515263</v>
      </c>
      <c r="BU52" s="8">
        <v>1.1998509315479082</v>
      </c>
      <c r="BV52" s="49">
        <v>5.8446114009210532</v>
      </c>
      <c r="BX52" s="83" t="s">
        <v>22</v>
      </c>
      <c r="BY52" s="31">
        <f t="shared" si="4"/>
        <v>-67.636383218987291</v>
      </c>
      <c r="BZ52" s="49">
        <f t="shared" si="5"/>
        <v>25.106753082606538</v>
      </c>
      <c r="CD52" s="83" t="s">
        <v>22</v>
      </c>
      <c r="CE52" s="58">
        <v>40.426513190006453</v>
      </c>
      <c r="CF52" s="81">
        <v>52.119162780597478</v>
      </c>
      <c r="CG52" s="81">
        <v>61.005246971200854</v>
      </c>
      <c r="CH52" s="81">
        <v>93.276257357173037</v>
      </c>
      <c r="CI52" s="81">
        <v>115.96812232435722</v>
      </c>
      <c r="CJ52" s="81">
        <v>126.32408231155449</v>
      </c>
      <c r="CK52" s="59">
        <v>130.8260450013679</v>
      </c>
      <c r="CM52" s="83" t="s">
        <v>22</v>
      </c>
      <c r="CN52" s="36">
        <v>31.005625455779569</v>
      </c>
      <c r="CO52" s="8">
        <v>28.550099979113298</v>
      </c>
      <c r="CP52" s="8">
        <v>23.341700237450983</v>
      </c>
      <c r="CQ52" s="8">
        <v>11.245131722516129</v>
      </c>
      <c r="CR52" s="8">
        <v>5.0229926792567889</v>
      </c>
      <c r="CS52" s="8">
        <v>1.7228688050283401</v>
      </c>
      <c r="CT52" s="49">
        <v>0</v>
      </c>
      <c r="CV52" s="83" t="s">
        <v>22</v>
      </c>
      <c r="CW52" s="31">
        <f t="shared" si="12"/>
        <v>-75.541609134350779</v>
      </c>
      <c r="CX52" s="49">
        <f t="shared" si="13"/>
        <v>25.982632776522781</v>
      </c>
      <c r="DB52" s="83" t="s">
        <v>22</v>
      </c>
      <c r="DC52" s="58">
        <v>28.008090876782664</v>
      </c>
      <c r="DD52" s="81">
        <v>35.260302148428686</v>
      </c>
      <c r="DE52" s="81">
        <v>49.992989287473534</v>
      </c>
      <c r="DF52" s="81">
        <v>83.39688263571982</v>
      </c>
      <c r="DG52" s="81">
        <v>108.86862003923007</v>
      </c>
      <c r="DH52" s="81">
        <v>124.25192402917052</v>
      </c>
      <c r="DI52" s="59">
        <v>113.90217737895803</v>
      </c>
      <c r="DK52" s="83" t="s">
        <v>22</v>
      </c>
      <c r="DL52" s="36">
        <v>46.669826118010754</v>
      </c>
      <c r="DM52" s="8">
        <v>45.775885193694577</v>
      </c>
      <c r="DN52" s="8">
        <v>35.105682974598928</v>
      </c>
      <c r="DO52" s="8">
        <v>17.624665896193545</v>
      </c>
      <c r="DP52" s="8">
        <v>11.111799026605683</v>
      </c>
      <c r="DQ52" s="8">
        <v>5.0947658773063429</v>
      </c>
      <c r="DR52" s="49">
        <v>6.9256476651315788</v>
      </c>
      <c r="DT52" s="83" t="s">
        <v>22</v>
      </c>
      <c r="DU52" s="31">
        <f t="shared" si="8"/>
        <v>-80.860529162447406</v>
      </c>
      <c r="DV52" s="49">
        <f t="shared" si="9"/>
        <v>35.558027091405073</v>
      </c>
      <c r="DZ52" s="83" t="s">
        <v>22</v>
      </c>
      <c r="EA52" s="58">
        <v>19.335475272851479</v>
      </c>
      <c r="EB52" s="81">
        <v>31.826744225720631</v>
      </c>
      <c r="EC52" s="81">
        <v>52.382348640537415</v>
      </c>
      <c r="ED52" s="81">
        <v>82.901810918815215</v>
      </c>
      <c r="EE52" s="81">
        <v>103.65450471502831</v>
      </c>
      <c r="EF52" s="81">
        <v>119.83298660342732</v>
      </c>
      <c r="EG52" s="59">
        <v>113.49953123154526</v>
      </c>
      <c r="EI52" s="83" t="s">
        <v>22</v>
      </c>
      <c r="EJ52" s="36">
        <v>55.831117636424736</v>
      </c>
      <c r="EK52" s="8">
        <v>53.325284092098521</v>
      </c>
      <c r="EL52" s="8">
        <v>34.178337001978612</v>
      </c>
      <c r="EM52" s="8">
        <v>23.048873599032255</v>
      </c>
      <c r="EN52" s="8">
        <v>16.40964067700072</v>
      </c>
      <c r="EO52" s="8">
        <v>9.592673343353578</v>
      </c>
      <c r="EP52" s="49">
        <v>13.851295330263158</v>
      </c>
      <c r="ER52" s="83" t="s">
        <v>22</v>
      </c>
      <c r="ES52" s="31">
        <f t="shared" si="14"/>
        <v>-84.319029442176827</v>
      </c>
      <c r="ET52" s="49">
        <f t="shared" si="15"/>
        <v>39.421476959424012</v>
      </c>
      <c r="EX52" s="83" t="s">
        <v>22</v>
      </c>
      <c r="EY52" s="58">
        <v>57.019399275620437</v>
      </c>
      <c r="EZ52" s="81">
        <v>62.619183123788531</v>
      </c>
      <c r="FA52" s="81">
        <v>59.657441138674692</v>
      </c>
      <c r="FB52" s="81">
        <v>88.844337970075131</v>
      </c>
      <c r="FC52" s="81">
        <v>110.70003763960861</v>
      </c>
      <c r="FD52" s="81">
        <v>120.13800587098487</v>
      </c>
      <c r="FE52" s="59">
        <v>109.78205097150632</v>
      </c>
      <c r="FG52" s="83" t="s">
        <v>22</v>
      </c>
      <c r="FH52" s="8">
        <v>24.014603194758067</v>
      </c>
      <c r="FI52" s="8">
        <v>21.809518873339901</v>
      </c>
      <c r="FJ52" s="8">
        <v>21.239981380285204</v>
      </c>
      <c r="FK52" s="8">
        <v>11.858124700046082</v>
      </c>
      <c r="FL52" s="8">
        <v>4.6677214565594216</v>
      </c>
      <c r="FM52" s="8">
        <v>2.3997018630958165</v>
      </c>
      <c r="FN52" s="49">
        <v>7.3650777450000007</v>
      </c>
      <c r="FP52" s="83" t="s">
        <v>22</v>
      </c>
      <c r="FQ52" s="36">
        <f t="shared" si="10"/>
        <v>-53.680638363988173</v>
      </c>
      <c r="FR52" s="31">
        <f t="shared" si="11"/>
        <v>19.346881738198647</v>
      </c>
    </row>
    <row r="53" spans="1:174" x14ac:dyDescent="0.3">
      <c r="A53" s="83" t="s">
        <v>7</v>
      </c>
      <c r="B53" s="58">
        <v>13.766778275780005</v>
      </c>
      <c r="C53" s="81">
        <v>34.014967983306377</v>
      </c>
      <c r="D53" s="81">
        <v>48.698754990043867</v>
      </c>
      <c r="E53" s="81">
        <v>58.232116038576173</v>
      </c>
      <c r="F53" s="81">
        <v>79.468576730092821</v>
      </c>
      <c r="G53" s="81">
        <v>93.854241110819942</v>
      </c>
      <c r="H53" s="59">
        <v>113.71876743346651</v>
      </c>
      <c r="J53" s="83" t="s">
        <v>7</v>
      </c>
      <c r="K53" s="36">
        <v>54.635608275876443</v>
      </c>
      <c r="L53" s="8">
        <v>42.26441957488943</v>
      </c>
      <c r="M53" s="8">
        <v>33.342081796274812</v>
      </c>
      <c r="N53" s="8">
        <v>29.257594594439617</v>
      </c>
      <c r="O53" s="8">
        <v>21.529570921879937</v>
      </c>
      <c r="P53" s="8">
        <v>12.864625991811947</v>
      </c>
      <c r="Q53" s="49">
        <v>7.6126388799481859</v>
      </c>
      <c r="R53" s="83"/>
      <c r="S53" s="83" t="s">
        <v>7</v>
      </c>
      <c r="T53" s="37">
        <v>0.15446363415227438</v>
      </c>
      <c r="U53" s="34">
        <v>0.15981513013865239</v>
      </c>
      <c r="V53" s="34">
        <v>0.16285575285818535</v>
      </c>
      <c r="W53" s="34">
        <v>0.1618827535879348</v>
      </c>
      <c r="X53" s="34">
        <v>0.17976161517878861</v>
      </c>
      <c r="Y53" s="34">
        <v>0.13585502310873268</v>
      </c>
      <c r="Z53" s="35">
        <v>4.5366090975431768E-2</v>
      </c>
      <c r="AB53" s="83" t="s">
        <v>7</v>
      </c>
      <c r="AC53" s="36">
        <f t="shared" si="0"/>
        <v>-65.701798454312808</v>
      </c>
      <c r="AD53" s="31">
        <f t="shared" si="1"/>
        <v>33.106037353996506</v>
      </c>
      <c r="AH53" s="83" t="s">
        <v>7</v>
      </c>
      <c r="AI53" s="58">
        <v>34.553001348332238</v>
      </c>
      <c r="AJ53" s="81">
        <v>55.176478904460396</v>
      </c>
      <c r="AK53" s="81">
        <v>68.979346358852183</v>
      </c>
      <c r="AL53" s="81">
        <v>76.553359134189009</v>
      </c>
      <c r="AM53" s="81">
        <v>97.393545938580388</v>
      </c>
      <c r="AN53" s="81">
        <v>109.53260087046452</v>
      </c>
      <c r="AO53" s="59">
        <v>122.22659201043216</v>
      </c>
      <c r="AQ53" s="83" t="s">
        <v>7</v>
      </c>
      <c r="AR53" s="36">
        <v>44.435511398294608</v>
      </c>
      <c r="AS53" s="8">
        <v>32.173167691636294</v>
      </c>
      <c r="AT53" s="8">
        <v>23.794935729585166</v>
      </c>
      <c r="AU53" s="8">
        <v>22.214779811886721</v>
      </c>
      <c r="AV53" s="8">
        <v>12.812203351334109</v>
      </c>
      <c r="AW53" s="8">
        <v>7.5467702068882874</v>
      </c>
      <c r="AX53" s="49">
        <v>4.5189652314611397</v>
      </c>
      <c r="AZ53" s="83" t="s">
        <v>7</v>
      </c>
      <c r="BA53" s="31">
        <f t="shared" si="2"/>
        <v>-62.84054459024815</v>
      </c>
      <c r="BB53" s="49">
        <f t="shared" si="3"/>
        <v>31.623308046960499</v>
      </c>
      <c r="BF53" s="83" t="s">
        <v>7</v>
      </c>
      <c r="BG53" s="58">
        <v>36.348496359979769</v>
      </c>
      <c r="BH53" s="81">
        <v>55.294235370241076</v>
      </c>
      <c r="BI53" s="81">
        <v>66.556997652402032</v>
      </c>
      <c r="BJ53" s="81">
        <v>77.173095431378769</v>
      </c>
      <c r="BK53" s="81">
        <v>98.861308480966315</v>
      </c>
      <c r="BL53" s="81">
        <v>112.53425620643377</v>
      </c>
      <c r="BM53" s="59">
        <v>127.4044846188329</v>
      </c>
      <c r="BO53" s="83" t="s">
        <v>7</v>
      </c>
      <c r="BP53" s="36">
        <v>40.615493791086521</v>
      </c>
      <c r="BQ53" s="8">
        <v>30.466477140945283</v>
      </c>
      <c r="BR53" s="8">
        <v>26.034015473651714</v>
      </c>
      <c r="BS53" s="8">
        <v>22.765472376510555</v>
      </c>
      <c r="BT53" s="8">
        <v>12.485048425610199</v>
      </c>
      <c r="BU53" s="8">
        <v>6.5671746622622731</v>
      </c>
      <c r="BV53" s="49">
        <v>3.7996600518031087</v>
      </c>
      <c r="BX53" s="83" t="s">
        <v>7</v>
      </c>
      <c r="BY53" s="31">
        <f t="shared" si="4"/>
        <v>-62.512812120986545</v>
      </c>
      <c r="BZ53" s="49">
        <f t="shared" si="5"/>
        <v>28.130445365476323</v>
      </c>
      <c r="CD53" s="83" t="s">
        <v>7</v>
      </c>
      <c r="CE53" s="58">
        <v>34.952237464073839</v>
      </c>
      <c r="CF53" s="81">
        <v>55.328083898544428</v>
      </c>
      <c r="CG53" s="81">
        <v>69.624315469220818</v>
      </c>
      <c r="CH53" s="81">
        <v>78.069368047391194</v>
      </c>
      <c r="CI53" s="81">
        <v>95.900365575710083</v>
      </c>
      <c r="CJ53" s="81">
        <v>107.94483473950073</v>
      </c>
      <c r="CK53" s="59">
        <v>118.5271008616489</v>
      </c>
      <c r="CM53" s="83" t="s">
        <v>7</v>
      </c>
      <c r="CN53" s="36">
        <v>41.032214223478633</v>
      </c>
      <c r="CO53" s="8">
        <v>29.163311204624588</v>
      </c>
      <c r="CP53" s="8">
        <v>21.885977104852714</v>
      </c>
      <c r="CQ53" s="8">
        <v>18.702138817444936</v>
      </c>
      <c r="CR53" s="8">
        <v>10.97778622502852</v>
      </c>
      <c r="CS53" s="8">
        <v>6.7625146049758422</v>
      </c>
      <c r="CT53" s="49">
        <v>4.1659720298031084</v>
      </c>
      <c r="CV53" s="83" t="s">
        <v>7</v>
      </c>
      <c r="CW53" s="31">
        <f t="shared" si="12"/>
        <v>-60.948128111636244</v>
      </c>
      <c r="CX53" s="49">
        <f t="shared" si="13"/>
        <v>30.054427998450112</v>
      </c>
      <c r="DB53" s="83" t="s">
        <v>7</v>
      </c>
      <c r="DC53" s="58">
        <v>16.688813272216382</v>
      </c>
      <c r="DD53" s="81">
        <v>32.825705661252059</v>
      </c>
      <c r="DE53" s="81">
        <v>46.779473164905923</v>
      </c>
      <c r="DF53" s="81">
        <v>57.238747272720822</v>
      </c>
      <c r="DG53" s="81">
        <v>76.999770367432347</v>
      </c>
      <c r="DH53" s="81">
        <v>90.36848456343975</v>
      </c>
      <c r="DI53" s="59">
        <v>113.64018231594547</v>
      </c>
      <c r="DK53" s="83" t="s">
        <v>7</v>
      </c>
      <c r="DL53" s="36">
        <v>57.028927558720781</v>
      </c>
      <c r="DM53" s="8">
        <v>47.712131370418199</v>
      </c>
      <c r="DN53" s="8">
        <v>38.002029581262263</v>
      </c>
      <c r="DO53" s="8">
        <v>32.698287638562547</v>
      </c>
      <c r="DP53" s="8">
        <v>24.67966822268497</v>
      </c>
      <c r="DQ53" s="8">
        <v>16.641660867301894</v>
      </c>
      <c r="DR53" s="49">
        <v>7.7758167044352335</v>
      </c>
      <c r="DT53" s="83" t="s">
        <v>7</v>
      </c>
      <c r="DU53" s="31">
        <f t="shared" si="8"/>
        <v>-60.310957095215969</v>
      </c>
      <c r="DV53" s="49">
        <f t="shared" si="9"/>
        <v>32.349259336035814</v>
      </c>
      <c r="DZ53" s="83" t="s">
        <v>7</v>
      </c>
      <c r="EA53" s="58">
        <v>15.162000979856506</v>
      </c>
      <c r="EB53" s="81">
        <v>36.006999393825744</v>
      </c>
      <c r="EC53" s="81">
        <v>51.135102259905281</v>
      </c>
      <c r="ED53" s="81">
        <v>58.685833298128827</v>
      </c>
      <c r="EE53" s="81">
        <v>77.234129250286614</v>
      </c>
      <c r="EF53" s="81">
        <v>90.565250156775647</v>
      </c>
      <c r="EG53" s="59">
        <v>114.95190550481902</v>
      </c>
      <c r="EI53" s="83" t="s">
        <v>7</v>
      </c>
      <c r="EJ53" s="36">
        <v>59.897735155153697</v>
      </c>
      <c r="EK53" s="8">
        <v>49.703863336711144</v>
      </c>
      <c r="EL53" s="8">
        <v>39.449307378308632</v>
      </c>
      <c r="EM53" s="8">
        <v>36.721347318177408</v>
      </c>
      <c r="EN53" s="8">
        <v>29.515438099725984</v>
      </c>
      <c r="EO53" s="8">
        <v>22.014897241007926</v>
      </c>
      <c r="EP53" s="49">
        <v>10.260087892383417</v>
      </c>
      <c r="ER53" s="83" t="s">
        <v>7</v>
      </c>
      <c r="ES53" s="31">
        <f t="shared" si="14"/>
        <v>-62.072128270430106</v>
      </c>
      <c r="ET53" s="49">
        <f t="shared" si="15"/>
        <v>30.382297055427713</v>
      </c>
      <c r="EX53" s="83" t="s">
        <v>7</v>
      </c>
      <c r="EY53" s="58">
        <v>39.508959016309852</v>
      </c>
      <c r="EZ53" s="81">
        <v>49.642354531736665</v>
      </c>
      <c r="FA53" s="81">
        <v>57.087270175129653</v>
      </c>
      <c r="FB53" s="81">
        <v>61.871398822577376</v>
      </c>
      <c r="FC53" s="81">
        <v>79.988383747037844</v>
      </c>
      <c r="FD53" s="81">
        <v>91.578406260709286</v>
      </c>
      <c r="FE53" s="59">
        <v>103.48459125162458</v>
      </c>
      <c r="FG53" s="83" t="s">
        <v>7</v>
      </c>
      <c r="FH53" s="8">
        <v>36.595171516932162</v>
      </c>
      <c r="FI53" s="8">
        <v>29.948169937991352</v>
      </c>
      <c r="FJ53" s="8">
        <v>28.816076913960352</v>
      </c>
      <c r="FK53" s="8">
        <v>25.25206770849406</v>
      </c>
      <c r="FL53" s="8">
        <v>16.295092110297364</v>
      </c>
      <c r="FM53" s="8">
        <v>11.411279678585236</v>
      </c>
      <c r="FN53" s="49">
        <v>6.7301558758031081</v>
      </c>
      <c r="FP53" s="83" t="s">
        <v>7</v>
      </c>
      <c r="FQ53" s="36">
        <f t="shared" si="10"/>
        <v>-40.479424730727992</v>
      </c>
      <c r="FR53" s="31">
        <f t="shared" si="11"/>
        <v>20.300079406634797</v>
      </c>
    </row>
    <row r="54" spans="1:174" x14ac:dyDescent="0.3">
      <c r="A54" s="83" t="s">
        <v>10</v>
      </c>
      <c r="B54" s="58">
        <v>22.804818045956914</v>
      </c>
      <c r="C54" s="81">
        <v>37.882942554166384</v>
      </c>
      <c r="D54" s="81">
        <v>47.474928526804923</v>
      </c>
      <c r="E54" s="81">
        <v>70.937584700579052</v>
      </c>
      <c r="F54" s="81">
        <v>89.481255998295268</v>
      </c>
      <c r="G54" s="81">
        <v>104.52003668642509</v>
      </c>
      <c r="H54" s="59">
        <v>110.04195484246667</v>
      </c>
      <c r="J54" s="83" t="s">
        <v>10</v>
      </c>
      <c r="K54" s="36">
        <v>47.363942741049286</v>
      </c>
      <c r="L54" s="8">
        <v>36.182371693829914</v>
      </c>
      <c r="M54" s="8">
        <v>32.233080197061625</v>
      </c>
      <c r="N54" s="8">
        <v>22.331613964728156</v>
      </c>
      <c r="O54" s="8">
        <v>14.142923011692439</v>
      </c>
      <c r="P54" s="8">
        <v>6.6888862817167674</v>
      </c>
      <c r="Q54" s="49">
        <v>4.0593871252278921</v>
      </c>
      <c r="R54" s="83"/>
      <c r="S54" s="83" t="s">
        <v>10</v>
      </c>
      <c r="T54" s="37">
        <v>0.14464831804281345</v>
      </c>
      <c r="U54" s="34">
        <v>6.2232415902140674E-2</v>
      </c>
      <c r="V54" s="34">
        <v>8.8837920489296632E-2</v>
      </c>
      <c r="W54" s="34">
        <v>0.18883792048929662</v>
      </c>
      <c r="X54" s="34">
        <v>0.29281345565749234</v>
      </c>
      <c r="Y54" s="34">
        <v>0.18134556574923547</v>
      </c>
      <c r="Z54" s="35">
        <v>4.1284403669724773E-2</v>
      </c>
      <c r="AB54" s="83" t="s">
        <v>10</v>
      </c>
      <c r="AC54" s="36">
        <f t="shared" si="0"/>
        <v>-66.676437952338347</v>
      </c>
      <c r="AD54" s="31">
        <f t="shared" si="1"/>
        <v>33.221019729356847</v>
      </c>
      <c r="AH54" s="83" t="s">
        <v>10</v>
      </c>
      <c r="AI54" s="58">
        <v>43.851449960129862</v>
      </c>
      <c r="AJ54" s="81">
        <v>54.106349247099288</v>
      </c>
      <c r="AK54" s="81">
        <v>60.400120228540324</v>
      </c>
      <c r="AL54" s="81">
        <v>83.929167710978533</v>
      </c>
      <c r="AM54" s="81">
        <v>100.47690345878208</v>
      </c>
      <c r="AN54" s="81">
        <v>111.9413092493124</v>
      </c>
      <c r="AO54" s="59">
        <v>116.82150316141913</v>
      </c>
      <c r="AQ54" s="83" t="s">
        <v>10</v>
      </c>
      <c r="AR54" s="36">
        <v>36.122471497188364</v>
      </c>
      <c r="AS54" s="8">
        <v>27.744758373813063</v>
      </c>
      <c r="AT54" s="8">
        <v>29.907180916066061</v>
      </c>
      <c r="AU54" s="8">
        <v>16.578977415220873</v>
      </c>
      <c r="AV54" s="8">
        <v>10.223374644189596</v>
      </c>
      <c r="AW54" s="8">
        <v>5.1673005748150365</v>
      </c>
      <c r="AX54" s="49">
        <v>4.059387125227893</v>
      </c>
      <c r="AZ54" s="83" t="s">
        <v>10</v>
      </c>
      <c r="BA54" s="31">
        <f t="shared" si="2"/>
        <v>-56.625453498652213</v>
      </c>
      <c r="BB54" s="49">
        <f t="shared" si="3"/>
        <v>25.899096852998767</v>
      </c>
      <c r="BF54" s="83" t="s">
        <v>10</v>
      </c>
      <c r="BG54" s="58">
        <v>47.966184698624588</v>
      </c>
      <c r="BH54" s="81">
        <v>56.899095221069139</v>
      </c>
      <c r="BI54" s="81">
        <v>64.656577201109357</v>
      </c>
      <c r="BJ54" s="81">
        <v>88.743415141131237</v>
      </c>
      <c r="BK54" s="81">
        <v>104.68990380599891</v>
      </c>
      <c r="BL54" s="81">
        <v>121.05684205091003</v>
      </c>
      <c r="BM54" s="59">
        <v>122.37921528703761</v>
      </c>
      <c r="BO54" s="83" t="s">
        <v>10</v>
      </c>
      <c r="BP54" s="36">
        <v>32.861073142702871</v>
      </c>
      <c r="BQ54" s="8">
        <v>28.805635132827835</v>
      </c>
      <c r="BR54" s="8">
        <v>25.310064987823431</v>
      </c>
      <c r="BS54" s="8">
        <v>15.850973309203885</v>
      </c>
      <c r="BT54" s="8">
        <v>10.719020537928484</v>
      </c>
      <c r="BU54" s="8">
        <v>4.6874291603270981</v>
      </c>
      <c r="BV54" s="49">
        <v>5.8369638038922584</v>
      </c>
      <c r="BX54" s="83" t="s">
        <v>10</v>
      </c>
      <c r="BY54" s="31">
        <f t="shared" si="4"/>
        <v>-56.723719107374322</v>
      </c>
      <c r="BZ54" s="49">
        <f t="shared" si="5"/>
        <v>22.142052604774385</v>
      </c>
      <c r="CD54" s="83" t="s">
        <v>10</v>
      </c>
      <c r="CE54" s="58">
        <v>41.754143053759336</v>
      </c>
      <c r="CF54" s="81">
        <v>47.255690650029862</v>
      </c>
      <c r="CG54" s="81">
        <v>59.589569743692863</v>
      </c>
      <c r="CH54" s="81">
        <v>82.389670029540838</v>
      </c>
      <c r="CI54" s="81">
        <v>101.25224988890925</v>
      </c>
      <c r="CJ54" s="81">
        <v>114.01748264322779</v>
      </c>
      <c r="CK54" s="59">
        <v>117.60032744176893</v>
      </c>
      <c r="CM54" s="83" t="s">
        <v>10</v>
      </c>
      <c r="CN54" s="36">
        <v>34.944685250188705</v>
      </c>
      <c r="CO54" s="8">
        <v>32.638135685048077</v>
      </c>
      <c r="CP54" s="8">
        <v>27.608622951944746</v>
      </c>
      <c r="CQ54" s="8">
        <v>16.828092403362866</v>
      </c>
      <c r="CR54" s="8">
        <v>9.1700749595463815</v>
      </c>
      <c r="CS54" s="8">
        <v>4.238011889093408</v>
      </c>
      <c r="CT54" s="49">
        <v>5.3327300359930989</v>
      </c>
      <c r="CV54" s="83" t="s">
        <v>10</v>
      </c>
      <c r="CW54" s="31">
        <f t="shared" si="12"/>
        <v>-59.498106835149912</v>
      </c>
      <c r="CX54" s="49">
        <f t="shared" si="13"/>
        <v>25.774610290642322</v>
      </c>
      <c r="DB54" s="83" t="s">
        <v>10</v>
      </c>
      <c r="DC54" s="58">
        <v>22.302289214995032</v>
      </c>
      <c r="DD54" s="81">
        <v>33.53516952009209</v>
      </c>
      <c r="DE54" s="81">
        <v>45.174105036437716</v>
      </c>
      <c r="DF54" s="81">
        <v>68.493044243356991</v>
      </c>
      <c r="DG54" s="81">
        <v>87.338622792788982</v>
      </c>
      <c r="DH54" s="81">
        <v>103.71967918272836</v>
      </c>
      <c r="DI54" s="59">
        <v>111.19284955333268</v>
      </c>
      <c r="DK54" s="83" t="s">
        <v>10</v>
      </c>
      <c r="DL54" s="36">
        <v>53.496842458672447</v>
      </c>
      <c r="DM54" s="8">
        <v>43.710370636990781</v>
      </c>
      <c r="DN54" s="8">
        <v>38.774730904445533</v>
      </c>
      <c r="DO54" s="8">
        <v>26.384708420537624</v>
      </c>
      <c r="DP54" s="8">
        <v>17.549496656936846</v>
      </c>
      <c r="DQ54" s="8">
        <v>9.0375815005776996</v>
      </c>
      <c r="DR54" s="49">
        <v>7.1103067146574643</v>
      </c>
      <c r="DT54" s="83" t="s">
        <v>10</v>
      </c>
      <c r="DU54" s="31">
        <f t="shared" si="8"/>
        <v>-65.036333577793954</v>
      </c>
      <c r="DV54" s="49">
        <f t="shared" si="9"/>
        <v>35.947345801735601</v>
      </c>
      <c r="DZ54" s="83" t="s">
        <v>10</v>
      </c>
      <c r="EA54" s="58">
        <v>21.057639957778122</v>
      </c>
      <c r="EB54" s="81">
        <v>41.841712971447954</v>
      </c>
      <c r="EC54" s="81">
        <v>54.011735569845172</v>
      </c>
      <c r="ED54" s="81">
        <v>73.962066515552507</v>
      </c>
      <c r="EE54" s="81">
        <v>91.929903712751781</v>
      </c>
      <c r="EF54" s="81">
        <v>104.28193357608443</v>
      </c>
      <c r="EG54" s="59">
        <v>109.73645884332569</v>
      </c>
      <c r="EI54" s="83" t="s">
        <v>10</v>
      </c>
      <c r="EJ54" s="36">
        <v>57.603108708133696</v>
      </c>
      <c r="EK54" s="8">
        <v>41.754139721999209</v>
      </c>
      <c r="EL54" s="8">
        <v>37.837583046495851</v>
      </c>
      <c r="EM54" s="8">
        <v>28.393599588049756</v>
      </c>
      <c r="EN54" s="8">
        <v>20.839361924763136</v>
      </c>
      <c r="EO54" s="8">
        <v>14.301652877155322</v>
      </c>
      <c r="EP54" s="49">
        <v>14.852432107387164</v>
      </c>
      <c r="ER54" s="83" t="s">
        <v>10</v>
      </c>
      <c r="ES54" s="31">
        <f t="shared" si="14"/>
        <v>-70.872263754973659</v>
      </c>
      <c r="ET54" s="49">
        <f t="shared" si="15"/>
        <v>36.763746783370564</v>
      </c>
      <c r="EX54" s="83" t="s">
        <v>10</v>
      </c>
      <c r="EY54" s="58">
        <v>51.774423829820847</v>
      </c>
      <c r="EZ54" s="81">
        <v>55.538022839750305</v>
      </c>
      <c r="FA54" s="81">
        <v>57.387369419142715</v>
      </c>
      <c r="FB54" s="81">
        <v>76.820547793462083</v>
      </c>
      <c r="FC54" s="81">
        <v>88.174299339022156</v>
      </c>
      <c r="FD54" s="81">
        <v>100.33948518790881</v>
      </c>
      <c r="FE54" s="59">
        <v>102.21763930467219</v>
      </c>
      <c r="FG54" s="83" t="s">
        <v>10</v>
      </c>
      <c r="FH54" s="8">
        <v>29.592145241326101</v>
      </c>
      <c r="FI54" s="8">
        <v>27.333751889974231</v>
      </c>
      <c r="FJ54" s="8">
        <v>27.326252764591885</v>
      </c>
      <c r="FK54" s="8">
        <v>18.664073930781552</v>
      </c>
      <c r="FL54" s="8">
        <v>13.772649909631442</v>
      </c>
      <c r="FM54" s="8">
        <v>7.5060345162812014</v>
      </c>
      <c r="FN54" s="49">
        <v>6.8454313396905775</v>
      </c>
      <c r="FP54" s="83" t="s">
        <v>10</v>
      </c>
      <c r="FQ54" s="36">
        <f t="shared" si="10"/>
        <v>-36.399875509201308</v>
      </c>
      <c r="FR54" s="31">
        <f t="shared" si="11"/>
        <v>15.819495331694659</v>
      </c>
    </row>
    <row r="55" spans="1:174" x14ac:dyDescent="0.3">
      <c r="A55" s="83" t="s">
        <v>119</v>
      </c>
      <c r="B55" s="58">
        <v>48.854823983749256</v>
      </c>
      <c r="C55" s="81">
        <v>62.832058583623599</v>
      </c>
      <c r="D55" s="81">
        <v>83.114074892032832</v>
      </c>
      <c r="E55" s="81">
        <v>100.60515595696592</v>
      </c>
      <c r="F55" s="81">
        <v>104.64575972806583</v>
      </c>
      <c r="G55" s="81">
        <v>112.63385560584972</v>
      </c>
      <c r="H55" s="59">
        <v>111.99805560592873</v>
      </c>
      <c r="J55" s="83" t="s">
        <v>119</v>
      </c>
      <c r="K55" s="36">
        <v>31.467753871627476</v>
      </c>
      <c r="L55" s="8">
        <v>26.822837882400002</v>
      </c>
      <c r="M55" s="8">
        <v>14.575143317335824</v>
      </c>
      <c r="N55" s="8">
        <v>7.9754003345076114</v>
      </c>
      <c r="O55" s="8">
        <v>9.3302241167422313</v>
      </c>
      <c r="P55" s="8">
        <v>7.9425519847504695</v>
      </c>
      <c r="Q55" s="49">
        <v>7.3832939512878255</v>
      </c>
      <c r="R55" s="83"/>
      <c r="S55" s="83" t="s">
        <v>119</v>
      </c>
      <c r="T55" s="37">
        <v>5.4913294797687862E-2</v>
      </c>
      <c r="U55" s="34">
        <v>0.10734929810074319</v>
      </c>
      <c r="V55" s="34">
        <v>0.14285714285714285</v>
      </c>
      <c r="W55" s="34">
        <v>0.21139554087530965</v>
      </c>
      <c r="X55" s="34">
        <v>0.27291494632535096</v>
      </c>
      <c r="Y55" s="34">
        <v>0.15813377374071017</v>
      </c>
      <c r="Z55" s="35">
        <v>5.2436003303055326E-2</v>
      </c>
      <c r="AB55" s="83" t="s">
        <v>119</v>
      </c>
      <c r="AC55" s="36">
        <f t="shared" si="0"/>
        <v>-55.79093574431657</v>
      </c>
      <c r="AD55" s="31">
        <f t="shared" si="1"/>
        <v>22.137529754885243</v>
      </c>
      <c r="AH55" s="83" t="s">
        <v>119</v>
      </c>
      <c r="AI55" s="58">
        <v>65.36228155043888</v>
      </c>
      <c r="AJ55" s="81">
        <v>80.739747994866804</v>
      </c>
      <c r="AK55" s="81">
        <v>99.007910980004922</v>
      </c>
      <c r="AL55" s="81">
        <v>108.23063566261318</v>
      </c>
      <c r="AM55" s="81">
        <v>110.22594444549469</v>
      </c>
      <c r="AN55" s="81">
        <v>118.79225666338566</v>
      </c>
      <c r="AO55" s="59">
        <v>113.22620080018858</v>
      </c>
      <c r="AQ55" s="83" t="s">
        <v>119</v>
      </c>
      <c r="AR55" s="36">
        <v>24.377846081064355</v>
      </c>
      <c r="AS55" s="8">
        <v>17.881891921600001</v>
      </c>
      <c r="AT55" s="8">
        <v>8.3769194921879855</v>
      </c>
      <c r="AU55" s="8">
        <v>6.2552120065113392</v>
      </c>
      <c r="AV55" s="8">
        <v>6.4579150049629215</v>
      </c>
      <c r="AW55" s="8">
        <v>6.0102067282251399</v>
      </c>
      <c r="AX55" s="49">
        <v>7.7753918564919067</v>
      </c>
      <c r="AZ55" s="83" t="s">
        <v>119</v>
      </c>
      <c r="BA55" s="31">
        <f t="shared" si="2"/>
        <v>-44.863662895055811</v>
      </c>
      <c r="BB55" s="49">
        <f t="shared" si="3"/>
        <v>17.919931076101435</v>
      </c>
      <c r="BF55" s="83" t="s">
        <v>119</v>
      </c>
      <c r="BG55" s="58">
        <v>71.015687969538703</v>
      </c>
      <c r="BH55" s="81">
        <v>82.136808288686595</v>
      </c>
      <c r="BI55" s="81">
        <v>103.90443094412142</v>
      </c>
      <c r="BJ55" s="81">
        <v>117.602422117232</v>
      </c>
      <c r="BK55" s="81">
        <v>123.04971191428795</v>
      </c>
      <c r="BL55" s="81">
        <v>128.45075195895276</v>
      </c>
      <c r="BM55" s="59">
        <v>120.69900213255565</v>
      </c>
      <c r="BO55" s="83" t="s">
        <v>119</v>
      </c>
      <c r="BP55" s="36">
        <v>20.893784135024752</v>
      </c>
      <c r="BQ55" s="8">
        <v>18.920608170000001</v>
      </c>
      <c r="BR55" s="8">
        <v>9.2510430551509497</v>
      </c>
      <c r="BS55" s="8">
        <v>4.9728824875240765</v>
      </c>
      <c r="BT55" s="8">
        <v>4.224497433911691</v>
      </c>
      <c r="BU55" s="8">
        <v>4.4831085386866789</v>
      </c>
      <c r="BV55" s="49">
        <v>6.9911960460837426</v>
      </c>
      <c r="BX55" s="83" t="s">
        <v>119</v>
      </c>
      <c r="BY55" s="31">
        <f t="shared" si="4"/>
        <v>-52.034023944749251</v>
      </c>
      <c r="BZ55" s="49">
        <f t="shared" si="5"/>
        <v>16.669286701113062</v>
      </c>
      <c r="CD55" s="83" t="s">
        <v>119</v>
      </c>
      <c r="CE55" s="58">
        <v>71.159809114994843</v>
      </c>
      <c r="CF55" s="81">
        <v>77.727096281369995</v>
      </c>
      <c r="CG55" s="81">
        <v>99.682021469266729</v>
      </c>
      <c r="CH55" s="81">
        <v>112.23971332834797</v>
      </c>
      <c r="CI55" s="81">
        <v>116.99648843510757</v>
      </c>
      <c r="CJ55" s="81">
        <v>121.90543065125946</v>
      </c>
      <c r="CK55" s="59">
        <v>118.59112672163593</v>
      </c>
      <c r="CM55" s="83" t="s">
        <v>119</v>
      </c>
      <c r="CN55" s="36">
        <v>17.287938290501238</v>
      </c>
      <c r="CO55" s="8">
        <v>12.912398607799998</v>
      </c>
      <c r="CP55" s="8">
        <v>7.5094091695922813</v>
      </c>
      <c r="CQ55" s="8">
        <v>3.6593060604970487</v>
      </c>
      <c r="CR55" s="8">
        <v>3.381094275474954</v>
      </c>
      <c r="CS55" s="8">
        <v>3.4047507981688554</v>
      </c>
      <c r="CT55" s="49">
        <v>4.8679406912561571</v>
      </c>
      <c r="CV55" s="83" t="s">
        <v>119</v>
      </c>
      <c r="CW55" s="31">
        <f t="shared" si="12"/>
        <v>-45.836679320112722</v>
      </c>
      <c r="CX55" s="49">
        <f t="shared" si="13"/>
        <v>13.906844015026284</v>
      </c>
      <c r="DB55" s="83" t="s">
        <v>119</v>
      </c>
      <c r="DC55" s="58">
        <v>48.879392731666584</v>
      </c>
      <c r="DD55" s="81">
        <v>57.764070552119797</v>
      </c>
      <c r="DE55" s="81">
        <v>78.445562887719205</v>
      </c>
      <c r="DF55" s="81">
        <v>98.112094781033008</v>
      </c>
      <c r="DG55" s="81">
        <v>104.03194277810951</v>
      </c>
      <c r="DH55" s="81">
        <v>113.40503518777192</v>
      </c>
      <c r="DI55" s="59">
        <v>115.65486513467674</v>
      </c>
      <c r="DK55" s="83" t="s">
        <v>119</v>
      </c>
      <c r="DL55" s="36">
        <v>34.890923868425126</v>
      </c>
      <c r="DM55" s="8">
        <v>32.372702692800004</v>
      </c>
      <c r="DN55" s="8">
        <v>18.770216303797078</v>
      </c>
      <c r="DO55" s="8">
        <v>11.144702389853991</v>
      </c>
      <c r="DP55" s="8">
        <v>9.3289771764542309</v>
      </c>
      <c r="DQ55" s="8">
        <v>9.6996200317298307</v>
      </c>
      <c r="DR55" s="49">
        <v>6.9911960460837435</v>
      </c>
      <c r="DT55" s="83" t="s">
        <v>119</v>
      </c>
      <c r="DU55" s="31">
        <f t="shared" si="8"/>
        <v>-55.152550046442926</v>
      </c>
      <c r="DV55" s="49">
        <f t="shared" si="9"/>
        <v>25.561946691970896</v>
      </c>
      <c r="DZ55" s="83" t="s">
        <v>119</v>
      </c>
      <c r="EA55" s="58">
        <v>45.472890187842516</v>
      </c>
      <c r="EB55" s="81">
        <v>58.186815393294403</v>
      </c>
      <c r="EC55" s="81">
        <v>76.716994998060073</v>
      </c>
      <c r="ED55" s="81">
        <v>97.9426337032898</v>
      </c>
      <c r="EE55" s="81">
        <v>103.90293721921621</v>
      </c>
      <c r="EF55" s="81">
        <v>111.56254173166309</v>
      </c>
      <c r="EG55" s="59">
        <v>116.13200414844441</v>
      </c>
      <c r="EI55" s="83" t="s">
        <v>119</v>
      </c>
      <c r="EJ55" s="36">
        <v>37.501323442651611</v>
      </c>
      <c r="EK55" s="8">
        <v>32.9022297124</v>
      </c>
      <c r="EL55" s="8">
        <v>29.501376291378772</v>
      </c>
      <c r="EM55" s="8">
        <v>17.597945512767939</v>
      </c>
      <c r="EN55" s="8">
        <v>17.206004102497754</v>
      </c>
      <c r="EO55" s="8">
        <v>15.819212055744842</v>
      </c>
      <c r="EP55" s="49">
        <v>7.7753918564919076</v>
      </c>
      <c r="ER55" s="83" t="s">
        <v>119</v>
      </c>
      <c r="ES55" s="31">
        <f t="shared" si="14"/>
        <v>-58.430047031373697</v>
      </c>
      <c r="ET55" s="49">
        <f t="shared" si="15"/>
        <v>20.295319340153856</v>
      </c>
      <c r="EX55" s="83" t="s">
        <v>119</v>
      </c>
      <c r="EY55" s="58">
        <v>68.088950406144903</v>
      </c>
      <c r="EZ55" s="81">
        <v>78.554584817733996</v>
      </c>
      <c r="FA55" s="81">
        <v>95.134622023885626</v>
      </c>
      <c r="FB55" s="81">
        <v>105.06769737856537</v>
      </c>
      <c r="FC55" s="81">
        <v>107.26787934072163</v>
      </c>
      <c r="FD55" s="81">
        <v>114.26833341682659</v>
      </c>
      <c r="FE55" s="59">
        <v>109.96442911497233</v>
      </c>
      <c r="FG55" s="83" t="s">
        <v>119</v>
      </c>
      <c r="FH55" s="8">
        <v>23.260615912283416</v>
      </c>
      <c r="FI55" s="8">
        <v>17.647635097999999</v>
      </c>
      <c r="FJ55" s="8">
        <v>11.058809344382199</v>
      </c>
      <c r="FK55" s="8">
        <v>7.464598565368127</v>
      </c>
      <c r="FL55" s="8">
        <v>5.8834531826070595</v>
      </c>
      <c r="FM55" s="8">
        <v>4.7074787631969981</v>
      </c>
      <c r="FN55" s="49">
        <v>4.6386086148592538</v>
      </c>
      <c r="FP55" s="83" t="s">
        <v>119</v>
      </c>
      <c r="FQ55" s="36">
        <f t="shared" si="10"/>
        <v>-39.178928934576732</v>
      </c>
      <c r="FR55" s="31">
        <f t="shared" si="11"/>
        <v>17.377162729676357</v>
      </c>
    </row>
    <row r="56" spans="1:174" x14ac:dyDescent="0.3">
      <c r="A56" s="83" t="s">
        <v>152</v>
      </c>
      <c r="B56" s="58">
        <v>43.630672951716555</v>
      </c>
      <c r="C56" s="81">
        <v>55.476698982405331</v>
      </c>
      <c r="D56" s="81">
        <v>69.331231757340518</v>
      </c>
      <c r="E56" s="81">
        <v>91.481983801513891</v>
      </c>
      <c r="F56" s="81">
        <v>113.03586288407143</v>
      </c>
      <c r="G56" s="81">
        <v>108.72671101456</v>
      </c>
      <c r="H56" s="59"/>
      <c r="J56" s="83" t="s">
        <v>152</v>
      </c>
      <c r="K56" s="36">
        <v>32.160962431064604</v>
      </c>
      <c r="L56" s="8">
        <v>32.21631873422222</v>
      </c>
      <c r="M56" s="8">
        <v>24.967805269102826</v>
      </c>
      <c r="N56" s="8">
        <v>12.596532757111113</v>
      </c>
      <c r="O56" s="8">
        <v>3.2166430160000004</v>
      </c>
      <c r="P56" s="8">
        <v>0</v>
      </c>
      <c r="Q56" s="49">
        <v>0</v>
      </c>
      <c r="R56" s="83"/>
      <c r="S56" s="83" t="s">
        <v>152</v>
      </c>
      <c r="T56" s="37">
        <v>0.2988826815642458</v>
      </c>
      <c r="U56" s="34">
        <v>0.37709497206703912</v>
      </c>
      <c r="V56" s="34">
        <v>0.18715083798882681</v>
      </c>
      <c r="W56" s="34">
        <v>9.217877094972067E-2</v>
      </c>
      <c r="X56" s="34">
        <v>4.0502793296089384E-2</v>
      </c>
      <c r="Y56" s="34">
        <v>4.1899441340782122E-3</v>
      </c>
      <c r="Z56" s="35">
        <v>0</v>
      </c>
      <c r="AB56" s="83" t="s">
        <v>152</v>
      </c>
      <c r="AC56" s="36">
        <f t="shared" si="0"/>
        <v>-69.405189932354887</v>
      </c>
      <c r="AD56" s="31">
        <f t="shared" si="1"/>
        <v>28.944319415064605</v>
      </c>
      <c r="AH56" s="83" t="s">
        <v>152</v>
      </c>
      <c r="AI56" s="58">
        <v>50.505093254288063</v>
      </c>
      <c r="AJ56" s="81">
        <v>68.899136224014214</v>
      </c>
      <c r="AK56" s="81">
        <v>81.670747808041739</v>
      </c>
      <c r="AL56" s="81">
        <v>102.50373381448367</v>
      </c>
      <c r="AM56" s="81">
        <v>123.09568285531029</v>
      </c>
      <c r="AN56" s="81">
        <v>100.85437898894999</v>
      </c>
      <c r="AO56" s="59"/>
      <c r="AQ56" s="83" t="s">
        <v>152</v>
      </c>
      <c r="AR56" s="36">
        <v>35.294211597247688</v>
      </c>
      <c r="AS56" s="8">
        <v>26.100780007111108</v>
      </c>
      <c r="AT56" s="8">
        <v>20.441309422160451</v>
      </c>
      <c r="AU56" s="8">
        <v>9.3468509717777799</v>
      </c>
      <c r="AV56" s="8">
        <v>10.129739943428572</v>
      </c>
      <c r="AW56" s="8">
        <v>0</v>
      </c>
      <c r="AX56" s="49">
        <v>0</v>
      </c>
      <c r="AZ56" s="83" t="s">
        <v>152</v>
      </c>
      <c r="BA56" s="31">
        <f t="shared" si="2"/>
        <v>-72.590589601022231</v>
      </c>
      <c r="BB56" s="49">
        <f t="shared" si="3"/>
        <v>25.164471653819117</v>
      </c>
      <c r="BF56" s="83" t="s">
        <v>152</v>
      </c>
      <c r="BG56" s="58">
        <v>61.028889232083905</v>
      </c>
      <c r="BH56" s="81">
        <v>70.533380390876445</v>
      </c>
      <c r="BI56" s="81">
        <v>81.396742059867606</v>
      </c>
      <c r="BJ56" s="81">
        <v>110.13958421075588</v>
      </c>
      <c r="BK56" s="81">
        <v>128.30799680517313</v>
      </c>
      <c r="BL56" s="81">
        <v>119.26773449622999</v>
      </c>
      <c r="BM56" s="59"/>
      <c r="BO56" s="83" t="s">
        <v>152</v>
      </c>
      <c r="BP56" s="36">
        <v>25.100475843570315</v>
      </c>
      <c r="BQ56" s="8">
        <v>27.485979215999993</v>
      </c>
      <c r="BR56" s="8">
        <v>17.969515815055367</v>
      </c>
      <c r="BS56" s="8">
        <v>9.5479481638888899</v>
      </c>
      <c r="BT56" s="8">
        <v>6.4332860320000007</v>
      </c>
      <c r="BU56" s="8">
        <v>0</v>
      </c>
      <c r="BV56" s="49">
        <v>0</v>
      </c>
      <c r="BX56" s="83" t="s">
        <v>152</v>
      </c>
      <c r="BY56" s="31">
        <f t="shared" si="4"/>
        <v>-67.27910757308922</v>
      </c>
      <c r="BZ56" s="49">
        <f t="shared" si="5"/>
        <v>18.667189811570314</v>
      </c>
      <c r="CD56" s="83" t="s">
        <v>152</v>
      </c>
      <c r="CE56" s="58">
        <v>56.897110328576318</v>
      </c>
      <c r="CF56" s="81">
        <v>71.062398392890657</v>
      </c>
      <c r="CG56" s="81">
        <v>77.972861984276307</v>
      </c>
      <c r="CH56" s="81">
        <v>104.43693741999122</v>
      </c>
      <c r="CI56" s="81">
        <v>121.52532499116914</v>
      </c>
      <c r="CJ56" s="81">
        <v>101.133867248115</v>
      </c>
      <c r="CK56" s="59"/>
      <c r="CM56" s="83" t="s">
        <v>152</v>
      </c>
      <c r="CN56" s="36">
        <v>24.618191794432821</v>
      </c>
      <c r="CO56" s="8">
        <v>20.259329377777778</v>
      </c>
      <c r="CP56" s="8">
        <v>18.659542327751417</v>
      </c>
      <c r="CQ56" s="8">
        <v>4.8745226780000008</v>
      </c>
      <c r="CR56" s="8">
        <v>3.6964539114285717</v>
      </c>
      <c r="CS56" s="8">
        <v>0</v>
      </c>
      <c r="CT56" s="49">
        <v>0</v>
      </c>
      <c r="CV56" s="83" t="s">
        <v>152</v>
      </c>
      <c r="CW56" s="31">
        <f t="shared" si="12"/>
        <v>-64.628214662592825</v>
      </c>
      <c r="CX56" s="49">
        <f t="shared" si="13"/>
        <v>20.921737883004248</v>
      </c>
      <c r="DB56" s="83" t="s">
        <v>152</v>
      </c>
      <c r="DC56" s="58">
        <v>48.929917949995009</v>
      </c>
      <c r="DD56" s="81">
        <v>56.32445148368533</v>
      </c>
      <c r="DE56" s="81">
        <v>68.517212064890956</v>
      </c>
      <c r="DF56" s="81">
        <v>86.608384060670559</v>
      </c>
      <c r="DG56" s="81">
        <v>107.024546756332</v>
      </c>
      <c r="DH56" s="81">
        <v>115.29511126047498</v>
      </c>
      <c r="DI56" s="59"/>
      <c r="DK56" s="83" t="s">
        <v>152</v>
      </c>
      <c r="DL56" s="36">
        <v>33.839138109611454</v>
      </c>
      <c r="DM56" s="8">
        <v>33.044486515555555</v>
      </c>
      <c r="DN56" s="8">
        <v>27.576066448922035</v>
      </c>
      <c r="DO56" s="8">
        <v>14.020276457666668</v>
      </c>
      <c r="DP56" s="8">
        <v>10.129739943428572</v>
      </c>
      <c r="DQ56" s="8">
        <v>0</v>
      </c>
      <c r="DR56" s="49">
        <v>0</v>
      </c>
      <c r="DT56" s="83" t="s">
        <v>152</v>
      </c>
      <c r="DU56" s="31">
        <f t="shared" si="8"/>
        <v>-58.094628806336992</v>
      </c>
      <c r="DV56" s="49">
        <f t="shared" si="9"/>
        <v>23.709398166182883</v>
      </c>
      <c r="DZ56" s="83" t="s">
        <v>152</v>
      </c>
      <c r="EA56" s="58">
        <v>48.52205122094103</v>
      </c>
      <c r="EB56" s="81">
        <v>61.647016430812442</v>
      </c>
      <c r="EC56" s="81">
        <v>78.045268755199885</v>
      </c>
      <c r="ED56" s="81">
        <v>99.318303297486665</v>
      </c>
      <c r="EE56" s="81">
        <v>116.33663394018971</v>
      </c>
      <c r="EF56" s="81">
        <v>113.28970246488498</v>
      </c>
      <c r="EG56" s="59"/>
      <c r="EI56" s="83" t="s">
        <v>152</v>
      </c>
      <c r="EJ56" s="36">
        <v>39.07872750250452</v>
      </c>
      <c r="EK56" s="8">
        <v>32.499262064</v>
      </c>
      <c r="EL56" s="8">
        <v>28.944586500625991</v>
      </c>
      <c r="EM56" s="8">
        <v>13.819179265555556</v>
      </c>
      <c r="EN56" s="8">
        <v>6.9130969274285725</v>
      </c>
      <c r="EO56" s="8">
        <v>0</v>
      </c>
      <c r="EP56" s="49">
        <v>0</v>
      </c>
      <c r="ER56" s="83" t="s">
        <v>152</v>
      </c>
      <c r="ES56" s="31">
        <f t="shared" si="14"/>
        <v>-67.814582719248676</v>
      </c>
      <c r="ET56" s="49">
        <f t="shared" si="15"/>
        <v>32.165630575075951</v>
      </c>
      <c r="EX56" s="83" t="s">
        <v>152</v>
      </c>
      <c r="EY56" s="58">
        <v>62.489788723671246</v>
      </c>
      <c r="EZ56" s="81">
        <v>64.422091852524446</v>
      </c>
      <c r="FA56" s="81">
        <v>69.71970124719752</v>
      </c>
      <c r="FB56" s="81">
        <v>84.839885160399774</v>
      </c>
      <c r="FC56" s="81">
        <v>106.13206503323086</v>
      </c>
      <c r="FD56" s="81">
        <v>92.912585817219991</v>
      </c>
      <c r="FE56" s="59"/>
      <c r="FG56" s="83" t="s">
        <v>152</v>
      </c>
      <c r="FH56" s="8">
        <v>21.88684600253098</v>
      </c>
      <c r="FI56" s="8">
        <v>23.875606040888886</v>
      </c>
      <c r="FJ56" s="8">
        <v>22.086608943855367</v>
      </c>
      <c r="FK56" s="8">
        <v>14.840728581888889</v>
      </c>
      <c r="FL56" s="8">
        <v>7.3929078228571434</v>
      </c>
      <c r="FM56" s="8">
        <v>0</v>
      </c>
      <c r="FN56" s="8">
        <v>0</v>
      </c>
      <c r="FP56" s="83" t="s">
        <v>152</v>
      </c>
      <c r="FQ56" s="36">
        <f t="shared" si="10"/>
        <v>-43.642276309559612</v>
      </c>
      <c r="FR56" s="31">
        <f t="shared" si="11"/>
        <v>14.493938179673837</v>
      </c>
    </row>
    <row r="57" spans="1:174" x14ac:dyDescent="0.3">
      <c r="A57" s="83" t="s">
        <v>34</v>
      </c>
      <c r="B57" s="58">
        <v>50.216789551897065</v>
      </c>
      <c r="C57" s="81">
        <v>57.108260798609649</v>
      </c>
      <c r="D57" s="81">
        <v>63.870630048857258</v>
      </c>
      <c r="E57" s="81">
        <v>72.55483790001631</v>
      </c>
      <c r="F57" s="81">
        <v>91.840193515888089</v>
      </c>
      <c r="G57" s="81">
        <v>105.08263856461733</v>
      </c>
      <c r="H57" s="59">
        <v>116.84760035545651</v>
      </c>
      <c r="J57" s="83" t="s">
        <v>34</v>
      </c>
      <c r="K57" s="36">
        <v>28.143802226293708</v>
      </c>
      <c r="L57" s="8">
        <v>21.470548936736115</v>
      </c>
      <c r="M57" s="8">
        <v>23.231276629360657</v>
      </c>
      <c r="N57" s="8">
        <v>20.898969049724414</v>
      </c>
      <c r="O57" s="8">
        <v>15.95068119643445</v>
      </c>
      <c r="P57" s="8">
        <v>8.7286174529583143</v>
      </c>
      <c r="Q57" s="49">
        <v>4.349828272106226</v>
      </c>
      <c r="R57" s="83"/>
      <c r="S57" s="83" t="s">
        <v>34</v>
      </c>
      <c r="T57" s="37">
        <v>2.628696604600219E-2</v>
      </c>
      <c r="U57" s="34">
        <v>4.7097480832420595E-2</v>
      </c>
      <c r="V57" s="34">
        <v>9.9671412924424968E-2</v>
      </c>
      <c r="W57" s="34">
        <v>0.16648411829134721</v>
      </c>
      <c r="X57" s="34">
        <v>0.30010952902519167</v>
      </c>
      <c r="Y57" s="34">
        <v>0.25739320920043812</v>
      </c>
      <c r="Z57" s="35">
        <v>0.10295728368017525</v>
      </c>
      <c r="AB57" s="83" t="s">
        <v>34</v>
      </c>
      <c r="AC57" s="36">
        <f t="shared" si="0"/>
        <v>-41.623403963991024</v>
      </c>
      <c r="AD57" s="31">
        <f t="shared" si="1"/>
        <v>12.193121029859258</v>
      </c>
      <c r="AH57" s="83" t="s">
        <v>34</v>
      </c>
      <c r="AI57" s="58">
        <v>71.935520185788818</v>
      </c>
      <c r="AJ57" s="81">
        <v>75.948528939474443</v>
      </c>
      <c r="AK57" s="81">
        <v>83.653977489805385</v>
      </c>
      <c r="AL57" s="81">
        <v>86.045667936095384</v>
      </c>
      <c r="AM57" s="81">
        <v>105.90126870362964</v>
      </c>
      <c r="AN57" s="81">
        <v>118.54335489708362</v>
      </c>
      <c r="AO57" s="59">
        <v>126.03263003656927</v>
      </c>
      <c r="AQ57" s="83" t="s">
        <v>34</v>
      </c>
      <c r="AR57" s="36">
        <v>15.961242914685316</v>
      </c>
      <c r="AS57" s="8">
        <v>13.644402175694442</v>
      </c>
      <c r="AT57" s="8">
        <v>13.312827513344262</v>
      </c>
      <c r="AU57" s="8">
        <v>17.209329775698073</v>
      </c>
      <c r="AV57" s="8">
        <v>8.8635853263498561</v>
      </c>
      <c r="AW57" s="8">
        <v>4.9872919281398485</v>
      </c>
      <c r="AX57" s="49">
        <v>0.99741797095238094</v>
      </c>
      <c r="AZ57" s="83" t="s">
        <v>34</v>
      </c>
      <c r="BA57" s="31">
        <f t="shared" si="2"/>
        <v>-33.965748517840822</v>
      </c>
      <c r="BB57" s="49">
        <f t="shared" si="3"/>
        <v>7.0976575883354602</v>
      </c>
      <c r="BF57" s="83" t="s">
        <v>34</v>
      </c>
      <c r="BG57" s="58">
        <v>75.312784230553007</v>
      </c>
      <c r="BH57" s="81">
        <v>70.152367874301945</v>
      </c>
      <c r="BI57" s="81">
        <v>74.838273995753454</v>
      </c>
      <c r="BJ57" s="81">
        <v>80.946194575046576</v>
      </c>
      <c r="BK57" s="81">
        <v>105.62519944382271</v>
      </c>
      <c r="BL57" s="81">
        <v>119.09740574655687</v>
      </c>
      <c r="BM57" s="59">
        <v>128.74826958687021</v>
      </c>
      <c r="BO57" s="83" t="s">
        <v>34</v>
      </c>
      <c r="BP57" s="36">
        <v>25.211627125594404</v>
      </c>
      <c r="BQ57" s="8">
        <v>14.146375012291667</v>
      </c>
      <c r="BR57" s="8">
        <v>18.249994898355194</v>
      </c>
      <c r="BS57" s="8">
        <v>22.226911418512664</v>
      </c>
      <c r="BT57" s="8">
        <v>10.621833363254414</v>
      </c>
      <c r="BU57" s="8">
        <v>5.4853358579829683</v>
      </c>
      <c r="BV57" s="49">
        <v>2.2349402007692309</v>
      </c>
      <c r="BX57" s="83" t="s">
        <v>34</v>
      </c>
      <c r="BY57" s="31">
        <f t="shared" si="4"/>
        <v>-30.312415213269702</v>
      </c>
      <c r="BZ57" s="49">
        <f t="shared" si="5"/>
        <v>14.58979376233999</v>
      </c>
      <c r="CD57" s="83" t="s">
        <v>34</v>
      </c>
      <c r="CE57" s="58">
        <v>70.441327876554965</v>
      </c>
      <c r="CF57" s="81">
        <v>68.846575674756522</v>
      </c>
      <c r="CG57" s="81">
        <v>72.09601923271083</v>
      </c>
      <c r="CH57" s="81">
        <v>85.599029251069638</v>
      </c>
      <c r="CI57" s="81">
        <v>106.1088810890862</v>
      </c>
      <c r="CJ57" s="81">
        <v>118.7623001465077</v>
      </c>
      <c r="CK57" s="59">
        <v>122.51736671553063</v>
      </c>
      <c r="CM57" s="83" t="s">
        <v>34</v>
      </c>
      <c r="CN57" s="36">
        <v>15.961242914685316</v>
      </c>
      <c r="CO57" s="8">
        <v>14.146375012291669</v>
      </c>
      <c r="CP57" s="8">
        <v>20.740635763857924</v>
      </c>
      <c r="CQ57" s="8">
        <v>12.23042689409321</v>
      </c>
      <c r="CR57" s="8">
        <v>8.3741696816896614</v>
      </c>
      <c r="CS57" s="8">
        <v>2.7426679289914841</v>
      </c>
      <c r="CT57" s="49">
        <v>2.1148880713369964</v>
      </c>
      <c r="CV57" s="83" t="s">
        <v>34</v>
      </c>
      <c r="CW57" s="31">
        <f t="shared" si="12"/>
        <v>-35.667553212531232</v>
      </c>
      <c r="CX57" s="49">
        <f t="shared" si="13"/>
        <v>7.5870732329956549</v>
      </c>
      <c r="DB57" s="83" t="s">
        <v>34</v>
      </c>
      <c r="DC57" s="58">
        <v>46.687870872394683</v>
      </c>
      <c r="DD57" s="81">
        <v>51.432834320153539</v>
      </c>
      <c r="DE57" s="81">
        <v>61.034070945299575</v>
      </c>
      <c r="DF57" s="81">
        <v>69.758276871056808</v>
      </c>
      <c r="DG57" s="81">
        <v>89.7639592168848</v>
      </c>
      <c r="DH57" s="81">
        <v>103.33433870358746</v>
      </c>
      <c r="DI57" s="59">
        <v>115.51445450747916</v>
      </c>
      <c r="DK57" s="83" t="s">
        <v>34</v>
      </c>
      <c r="DL57" s="36">
        <v>36.547677934825174</v>
      </c>
      <c r="DM57" s="8">
        <v>31.452864150208335</v>
      </c>
      <c r="DN57" s="8">
        <v>28.983952854207651</v>
      </c>
      <c r="DO57" s="8">
        <v>23.860759871574469</v>
      </c>
      <c r="DP57" s="8">
        <v>17.890102355714532</v>
      </c>
      <c r="DQ57" s="8">
        <v>12.094268583610489</v>
      </c>
      <c r="DR57" s="49">
        <v>7.5821864438278386</v>
      </c>
      <c r="DT57" s="83" t="s">
        <v>34</v>
      </c>
      <c r="DU57" s="31">
        <f t="shared" si="8"/>
        <v>-43.076088344490117</v>
      </c>
      <c r="DV57" s="49">
        <f t="shared" si="9"/>
        <v>18.657575579110642</v>
      </c>
      <c r="DZ57" s="83" t="s">
        <v>34</v>
      </c>
      <c r="EA57" s="58">
        <v>40.920460788660698</v>
      </c>
      <c r="EB57" s="81">
        <v>54.716209560137358</v>
      </c>
      <c r="EC57" s="81">
        <v>63.448660718965655</v>
      </c>
      <c r="ED57" s="81">
        <v>70.889708389362625</v>
      </c>
      <c r="EE57" s="81">
        <v>89.176108974086333</v>
      </c>
      <c r="EF57" s="81">
        <v>98.732263084107942</v>
      </c>
      <c r="EG57" s="59">
        <v>115.65233067377696</v>
      </c>
      <c r="EI57" s="83" t="s">
        <v>34</v>
      </c>
      <c r="EJ57" s="36">
        <v>48.73023724643356</v>
      </c>
      <c r="EK57" s="8">
        <v>30.950891313611113</v>
      </c>
      <c r="EL57" s="8">
        <v>36.499989796710388</v>
      </c>
      <c r="EM57" s="8">
        <v>27.078059764553188</v>
      </c>
      <c r="EN57" s="8">
        <v>24.415437439311873</v>
      </c>
      <c r="EO57" s="8">
        <v>19.326184510898699</v>
      </c>
      <c r="EP57" s="49">
        <v>10.574440356684981</v>
      </c>
      <c r="ER57" s="83" t="s">
        <v>34</v>
      </c>
      <c r="ES57" s="31">
        <f t="shared" si="14"/>
        <v>-48.255648185425635</v>
      </c>
      <c r="ET57" s="49">
        <f t="shared" si="15"/>
        <v>24.314799807121688</v>
      </c>
      <c r="EX57" s="83" t="s">
        <v>34</v>
      </c>
      <c r="EY57" s="58">
        <v>60.909220440628815</v>
      </c>
      <c r="EZ57" s="81">
        <v>55.892672130595969</v>
      </c>
      <c r="FA57" s="81">
        <v>70.115096040134489</v>
      </c>
      <c r="FB57" s="81">
        <v>78.184180349306573</v>
      </c>
      <c r="FC57" s="81">
        <v>92.190369186029301</v>
      </c>
      <c r="FD57" s="81">
        <v>104.94955399741458</v>
      </c>
      <c r="FE57" s="59">
        <v>108.13900324679727</v>
      </c>
      <c r="FG57" s="83" t="s">
        <v>34</v>
      </c>
      <c r="FH57" s="8">
        <v>28.143802226293712</v>
      </c>
      <c r="FI57" s="8">
        <v>26.461706543472225</v>
      </c>
      <c r="FJ57" s="8">
        <v>19.836898232032787</v>
      </c>
      <c r="FK57" s="8">
        <v>15.536802561426542</v>
      </c>
      <c r="FL57" s="8">
        <v>9.6247606545733273</v>
      </c>
      <c r="FM57" s="8">
        <v>5.7352144016181086</v>
      </c>
      <c r="FN57" s="49">
        <v>6.4647163434432224</v>
      </c>
      <c r="FP57" s="83" t="s">
        <v>34</v>
      </c>
      <c r="FQ57" s="36">
        <f t="shared" si="10"/>
        <v>-31.281148745400486</v>
      </c>
      <c r="FR57" s="31">
        <f t="shared" si="11"/>
        <v>18.519041571720386</v>
      </c>
    </row>
    <row r="58" spans="1:174" x14ac:dyDescent="0.3">
      <c r="A58" s="83" t="s">
        <v>153</v>
      </c>
      <c r="B58" s="58">
        <v>24.454569649012981</v>
      </c>
      <c r="C58" s="81">
        <v>53.118755755461827</v>
      </c>
      <c r="D58" s="81">
        <v>73.356308460353048</v>
      </c>
      <c r="E58" s="81">
        <v>91.180680438565219</v>
      </c>
      <c r="F58" s="81">
        <v>93.180037215739617</v>
      </c>
      <c r="G58" s="81">
        <v>117.67897041902778</v>
      </c>
      <c r="H58" s="59">
        <v>52.861647837059991</v>
      </c>
      <c r="J58" s="83" t="s">
        <v>153</v>
      </c>
      <c r="K58" s="36">
        <v>44.896671589</v>
      </c>
      <c r="L58" s="8">
        <v>27.377746021077286</v>
      </c>
      <c r="M58" s="8">
        <v>12.669351028012821</v>
      </c>
      <c r="N58" s="8">
        <v>11.976648741770738</v>
      </c>
      <c r="O58" s="8">
        <v>10.001289598076923</v>
      </c>
      <c r="P58" s="8">
        <v>0</v>
      </c>
      <c r="Q58" s="49">
        <v>0</v>
      </c>
      <c r="R58" s="83"/>
      <c r="S58" s="83" t="s">
        <v>153</v>
      </c>
      <c r="T58" s="37">
        <v>0.16315789473684211</v>
      </c>
      <c r="U58" s="34">
        <v>0.27105263157894738</v>
      </c>
      <c r="V58" s="34">
        <v>0.20789473684210527</v>
      </c>
      <c r="W58" s="34">
        <v>0.1736842105263158</v>
      </c>
      <c r="X58" s="34">
        <v>0.13157894736842105</v>
      </c>
      <c r="Y58" s="34">
        <v>4.2105263157894736E-2</v>
      </c>
      <c r="Z58" s="35">
        <v>1.0526315789473684E-2</v>
      </c>
      <c r="AB58" s="83" t="s">
        <v>153</v>
      </c>
      <c r="AC58" s="36">
        <f t="shared" si="0"/>
        <v>-68.725467566726635</v>
      </c>
      <c r="AD58" s="31">
        <f t="shared" si="1"/>
        <v>34.895381990923077</v>
      </c>
      <c r="AH58" s="83" t="s">
        <v>153</v>
      </c>
      <c r="AI58" s="58">
        <v>42.731096065959733</v>
      </c>
      <c r="AJ58" s="81">
        <v>71.65547915078173</v>
      </c>
      <c r="AK58" s="81">
        <v>89.237288210400038</v>
      </c>
      <c r="AL58" s="81">
        <v>100.70207218688317</v>
      </c>
      <c r="AM58" s="81">
        <v>100.91252033683674</v>
      </c>
      <c r="AN58" s="81">
        <v>115.35157933200396</v>
      </c>
      <c r="AO58" s="59">
        <v>52.692015593699992</v>
      </c>
      <c r="AQ58" s="83" t="s">
        <v>153</v>
      </c>
      <c r="AR58" s="36">
        <v>43.708260914979171</v>
      </c>
      <c r="AS58" s="8">
        <v>20.201512179625293</v>
      </c>
      <c r="AT58" s="8">
        <v>15.224595776634617</v>
      </c>
      <c r="AU58" s="8">
        <v>10.304178254874186</v>
      </c>
      <c r="AV58" s="8">
        <v>10.001289598076923</v>
      </c>
      <c r="AW58" s="8">
        <v>0</v>
      </c>
      <c r="AX58" s="49">
        <v>0</v>
      </c>
      <c r="AZ58" s="83" t="s">
        <v>153</v>
      </c>
      <c r="BA58" s="31">
        <f t="shared" si="2"/>
        <v>-58.181424270877002</v>
      </c>
      <c r="BB58" s="49">
        <f t="shared" si="3"/>
        <v>33.706971316902248</v>
      </c>
      <c r="BF58" s="83" t="s">
        <v>153</v>
      </c>
      <c r="BG58" s="58">
        <v>62.31186335163931</v>
      </c>
      <c r="BH58" s="81">
        <v>83.654478006621304</v>
      </c>
      <c r="BI58" s="81">
        <v>100.85381024683805</v>
      </c>
      <c r="BJ58" s="81">
        <v>111.55240725744754</v>
      </c>
      <c r="BK58" s="81">
        <v>113.84239202182808</v>
      </c>
      <c r="BL58" s="81">
        <v>122.34742795698412</v>
      </c>
      <c r="BM58" s="59">
        <v>55.331917380989992</v>
      </c>
      <c r="BO58" s="83" t="s">
        <v>153</v>
      </c>
      <c r="BP58" s="36">
        <v>20.918125922937502</v>
      </c>
      <c r="BQ58" s="8">
        <v>20.865106851990632</v>
      </c>
      <c r="BR58" s="8">
        <v>7.6063605152564113</v>
      </c>
      <c r="BS58" s="8">
        <v>7.5204833424417519</v>
      </c>
      <c r="BT58" s="8">
        <v>9.9980656028846155</v>
      </c>
      <c r="BU58" s="8">
        <v>0</v>
      </c>
      <c r="BV58" s="49">
        <v>0</v>
      </c>
      <c r="BX58" s="83" t="s">
        <v>153</v>
      </c>
      <c r="BY58" s="31">
        <f t="shared" si="4"/>
        <v>-51.530528670188765</v>
      </c>
      <c r="BZ58" s="49">
        <f t="shared" si="5"/>
        <v>10.920060320052887</v>
      </c>
      <c r="CD58" s="83" t="s">
        <v>153</v>
      </c>
      <c r="CE58" s="58">
        <v>47.265567711689833</v>
      </c>
      <c r="CF58" s="81">
        <v>72.886664024787237</v>
      </c>
      <c r="CG58" s="81">
        <v>85.630867066082246</v>
      </c>
      <c r="CH58" s="81">
        <v>99.089644830253988</v>
      </c>
      <c r="CI58" s="81">
        <v>105.36104641753711</v>
      </c>
      <c r="CJ58" s="81">
        <v>115.28955326827381</v>
      </c>
      <c r="CK58" s="59">
        <v>51.91806848337</v>
      </c>
      <c r="CM58" s="83" t="s">
        <v>153</v>
      </c>
      <c r="CN58" s="36">
        <v>32.142293820187497</v>
      </c>
      <c r="CO58" s="8">
        <v>19.869714843442623</v>
      </c>
      <c r="CP58" s="8">
        <v>15.188971538269232</v>
      </c>
      <c r="CQ58" s="8">
        <v>10.584801285554519</v>
      </c>
      <c r="CR58" s="8">
        <v>7.9997420803846158</v>
      </c>
      <c r="CS58" s="8">
        <v>0</v>
      </c>
      <c r="CT58" s="49">
        <v>0</v>
      </c>
      <c r="CV58" s="83" t="s">
        <v>153</v>
      </c>
      <c r="CW58" s="31">
        <f t="shared" si="12"/>
        <v>-58.095478705847277</v>
      </c>
      <c r="CX58" s="49">
        <f t="shared" si="13"/>
        <v>24.142551739802883</v>
      </c>
      <c r="DB58" s="83" t="s">
        <v>153</v>
      </c>
      <c r="DC58" s="58">
        <v>26.940789798484605</v>
      </c>
      <c r="DD58" s="81">
        <v>47.789724659116864</v>
      </c>
      <c r="DE58" s="81">
        <v>68.80377106976475</v>
      </c>
      <c r="DF58" s="81">
        <v>87.77869461135505</v>
      </c>
      <c r="DG58" s="81">
        <v>88.759570381235775</v>
      </c>
      <c r="DH58" s="81">
        <v>114.07369738230159</v>
      </c>
      <c r="DI58" s="59">
        <v>50.783652855899994</v>
      </c>
      <c r="DK58" s="83" t="s">
        <v>153</v>
      </c>
      <c r="DL58" s="36">
        <v>46.597781059333336</v>
      </c>
      <c r="DM58" s="8">
        <v>37.896291003512879</v>
      </c>
      <c r="DN58" s="8">
        <v>22.81908154576923</v>
      </c>
      <c r="DO58" s="8">
        <v>10.584801285554519</v>
      </c>
      <c r="DP58" s="8">
        <v>11.996389125384615</v>
      </c>
      <c r="DQ58" s="8">
        <v>0</v>
      </c>
      <c r="DR58" s="49">
        <v>0</v>
      </c>
      <c r="DT58" s="83" t="s">
        <v>153</v>
      </c>
      <c r="DU58" s="31">
        <f t="shared" si="8"/>
        <v>-61.818780582751174</v>
      </c>
      <c r="DV58" s="49">
        <f t="shared" si="9"/>
        <v>34.601391933948719</v>
      </c>
      <c r="DZ58" s="83" t="s">
        <v>153</v>
      </c>
      <c r="EA58" s="58">
        <v>29.595906296146875</v>
      </c>
      <c r="EB58" s="81">
        <v>59.788440393178576</v>
      </c>
      <c r="EC58" s="81">
        <v>79.89224052311593</v>
      </c>
      <c r="ED58" s="81">
        <v>97.057158026080259</v>
      </c>
      <c r="EE58" s="81">
        <v>95.405829536804418</v>
      </c>
      <c r="EF58" s="81">
        <v>124.08667042271826</v>
      </c>
      <c r="EG58" s="59">
        <v>58.236869548529995</v>
      </c>
      <c r="EI58" s="83" t="s">
        <v>153</v>
      </c>
      <c r="EJ58" s="36">
        <v>43.708260914979171</v>
      </c>
      <c r="EK58" s="8">
        <v>38.400071452576114</v>
      </c>
      <c r="EL58" s="8">
        <v>21.547396544519231</v>
      </c>
      <c r="EM58" s="8">
        <v>15.040966684883504</v>
      </c>
      <c r="EN58" s="8">
        <v>19.996131205769231</v>
      </c>
      <c r="EO58" s="8">
        <v>0</v>
      </c>
      <c r="EP58" s="49">
        <v>0</v>
      </c>
      <c r="ER58" s="83" t="s">
        <v>153</v>
      </c>
      <c r="ES58" s="31">
        <f t="shared" si="14"/>
        <v>-65.80992324065754</v>
      </c>
      <c r="ET58" s="49">
        <f t="shared" si="15"/>
        <v>23.71212970920994</v>
      </c>
      <c r="EX58" s="83" t="s">
        <v>153</v>
      </c>
      <c r="EY58" s="58">
        <v>38.51092678335273</v>
      </c>
      <c r="EZ58" s="81">
        <v>70.50867479961066</v>
      </c>
      <c r="FA58" s="81">
        <v>70.635642053436257</v>
      </c>
      <c r="FB58" s="81">
        <v>89.115273728405</v>
      </c>
      <c r="FC58" s="81">
        <v>101.37185471594154</v>
      </c>
      <c r="FD58" s="81">
        <v>118.41324145662698</v>
      </c>
      <c r="FE58" s="59">
        <v>49.744655365319993</v>
      </c>
      <c r="FG58" s="83" t="s">
        <v>153</v>
      </c>
      <c r="FH58" s="8">
        <v>41.494452648333343</v>
      </c>
      <c r="FI58" s="8">
        <v>18.358373496252931</v>
      </c>
      <c r="FJ58" s="8">
        <v>21.547396544519231</v>
      </c>
      <c r="FK58" s="8">
        <v>11.415402680410065</v>
      </c>
      <c r="FL58" s="8">
        <v>7.9997420803846158</v>
      </c>
      <c r="FM58" s="8">
        <v>0</v>
      </c>
      <c r="FN58" s="8">
        <v>0</v>
      </c>
      <c r="FP58" s="83" t="s">
        <v>153</v>
      </c>
      <c r="FQ58" s="36">
        <f t="shared" si="10"/>
        <v>-62.860927932588808</v>
      </c>
      <c r="FR58" s="31">
        <f t="shared" si="11"/>
        <v>33.494710567948729</v>
      </c>
    </row>
    <row r="59" spans="1:174" x14ac:dyDescent="0.3">
      <c r="A59" s="83" t="s">
        <v>155</v>
      </c>
      <c r="B59" s="58">
        <v>76.979392174304479</v>
      </c>
      <c r="C59" s="81">
        <v>87.567786671953002</v>
      </c>
      <c r="D59" s="81">
        <v>104.26148174405949</v>
      </c>
      <c r="E59" s="81">
        <v>109.2574205179216</v>
      </c>
      <c r="F59" s="81">
        <v>114.3554274396912</v>
      </c>
      <c r="G59" s="81">
        <v>120.73031444894583</v>
      </c>
      <c r="H59" s="59">
        <v>47.529898699769987</v>
      </c>
      <c r="J59" s="83" t="s">
        <v>155</v>
      </c>
      <c r="K59" s="36">
        <v>25.141091834590164</v>
      </c>
      <c r="L59" s="8">
        <v>20.548257389057245</v>
      </c>
      <c r="M59" s="8">
        <v>12.503365875176417</v>
      </c>
      <c r="N59" s="8">
        <v>12.370284116466667</v>
      </c>
      <c r="O59" s="8">
        <v>9.0027066862285707</v>
      </c>
      <c r="P59" s="8">
        <v>5.5081359474999996</v>
      </c>
      <c r="Q59" s="49">
        <v>0</v>
      </c>
      <c r="R59" s="83"/>
      <c r="S59" s="83" t="s">
        <v>155</v>
      </c>
      <c r="T59" s="37">
        <v>0.1895910780669145</v>
      </c>
      <c r="U59" s="34">
        <v>0.48220924057355286</v>
      </c>
      <c r="V59" s="34">
        <v>0.21455124800849709</v>
      </c>
      <c r="W59" s="34">
        <v>7.488050982474774E-2</v>
      </c>
      <c r="X59" s="34">
        <v>3.1864046733935211E-2</v>
      </c>
      <c r="Y59" s="34">
        <v>5.8417419012214552E-3</v>
      </c>
      <c r="Z59" s="35">
        <v>1.0621348911311736E-3</v>
      </c>
      <c r="AB59" s="83" t="s">
        <v>155</v>
      </c>
      <c r="AC59" s="36">
        <f t="shared" si="0"/>
        <v>-37.376035265386719</v>
      </c>
      <c r="AD59" s="31">
        <f t="shared" si="1"/>
        <v>16.138385148361593</v>
      </c>
      <c r="AH59" s="83" t="s">
        <v>155</v>
      </c>
      <c r="AI59" s="58">
        <v>87.426007350372558</v>
      </c>
      <c r="AJ59" s="81">
        <v>101.00055160266716</v>
      </c>
      <c r="AK59" s="81">
        <v>110.61520846020507</v>
      </c>
      <c r="AL59" s="81">
        <v>118.86559582405634</v>
      </c>
      <c r="AM59" s="81">
        <v>122.25980879254652</v>
      </c>
      <c r="AN59" s="81">
        <v>129.56421681757584</v>
      </c>
      <c r="AO59" s="59">
        <v>46.005282863369992</v>
      </c>
      <c r="AQ59" s="83" t="s">
        <v>155</v>
      </c>
      <c r="AR59" s="36">
        <v>22.615388514192535</v>
      </c>
      <c r="AS59" s="8">
        <v>17.212086946615411</v>
      </c>
      <c r="AT59" s="8">
        <v>11.977015846548449</v>
      </c>
      <c r="AU59" s="8">
        <v>11.048320254866667</v>
      </c>
      <c r="AV59" s="8">
        <v>11.095338213828571</v>
      </c>
      <c r="AW59" s="8">
        <v>5.5081359474999996</v>
      </c>
      <c r="AX59" s="49">
        <v>0</v>
      </c>
      <c r="AZ59" s="83" t="s">
        <v>155</v>
      </c>
      <c r="BA59" s="31">
        <f t="shared" si="2"/>
        <v>-34.833801442173964</v>
      </c>
      <c r="BB59" s="49">
        <f t="shared" si="3"/>
        <v>11.520050300363964</v>
      </c>
      <c r="BF59" s="83" t="s">
        <v>155</v>
      </c>
      <c r="BG59" s="58">
        <v>96.104024027647924</v>
      </c>
      <c r="BH59" s="81">
        <v>107.38819761475293</v>
      </c>
      <c r="BI59" s="81">
        <v>122.91266610563353</v>
      </c>
      <c r="BJ59" s="81">
        <v>124.52552421542438</v>
      </c>
      <c r="BK59" s="81">
        <v>133.9442340565773</v>
      </c>
      <c r="BL59" s="81">
        <v>127.13949042096749</v>
      </c>
      <c r="BM59" s="59">
        <v>52.980400314899988</v>
      </c>
      <c r="BO59" s="83" t="s">
        <v>155</v>
      </c>
      <c r="BP59" s="36">
        <v>17.602358891238232</v>
      </c>
      <c r="BQ59" s="8">
        <v>14.30964766778629</v>
      </c>
      <c r="BR59" s="8">
        <v>7.1906643545217825</v>
      </c>
      <c r="BS59" s="8">
        <v>8.8592669546727265</v>
      </c>
      <c r="BT59" s="8">
        <v>5.5476691069142854</v>
      </c>
      <c r="BU59" s="8">
        <v>11.016271894999999</v>
      </c>
      <c r="BV59" s="49">
        <v>0</v>
      </c>
      <c r="BX59" s="83" t="s">
        <v>155</v>
      </c>
      <c r="BY59" s="31">
        <f t="shared" si="4"/>
        <v>-37.840210028929377</v>
      </c>
      <c r="BZ59" s="49">
        <f t="shared" si="5"/>
        <v>12.054689784323948</v>
      </c>
      <c r="CD59" s="83" t="s">
        <v>155</v>
      </c>
      <c r="CE59" s="58">
        <v>98.515623649658679</v>
      </c>
      <c r="CF59" s="81">
        <v>109.54426332305916</v>
      </c>
      <c r="CG59" s="81">
        <v>116.64131006220663</v>
      </c>
      <c r="CH59" s="81">
        <v>121.43184499725157</v>
      </c>
      <c r="CI59" s="81">
        <v>122.85722593651863</v>
      </c>
      <c r="CJ59" s="81">
        <v>132.91735132199082</v>
      </c>
      <c r="CK59" s="59">
        <v>52.561130959889994</v>
      </c>
      <c r="CM59" s="83" t="s">
        <v>155</v>
      </c>
      <c r="CN59" s="36">
        <v>11.987800385877224</v>
      </c>
      <c r="CO59" s="8">
        <v>9.7514716605778275</v>
      </c>
      <c r="CP59" s="8">
        <v>6.9121731686352632</v>
      </c>
      <c r="CQ59" s="8">
        <v>7.434249339175758</v>
      </c>
      <c r="CR59" s="8">
        <v>6.9100751586285707</v>
      </c>
      <c r="CS59" s="8">
        <v>5.5081359474999996</v>
      </c>
      <c r="CT59" s="49">
        <v>0</v>
      </c>
      <c r="CV59" s="83" t="s">
        <v>155</v>
      </c>
      <c r="CW59" s="31">
        <f t="shared" si="12"/>
        <v>-24.341602286859953</v>
      </c>
      <c r="CX59" s="49">
        <f t="shared" si="13"/>
        <v>5.0777252272486528</v>
      </c>
      <c r="DB59" s="83" t="s">
        <v>155</v>
      </c>
      <c r="DC59" s="58">
        <v>77.688976412802091</v>
      </c>
      <c r="DD59" s="81">
        <v>86.683409171500017</v>
      </c>
      <c r="DE59" s="81">
        <v>104.77697183637034</v>
      </c>
      <c r="DF59" s="81">
        <v>110.95242265549274</v>
      </c>
      <c r="DG59" s="81">
        <v>116.58641148947675</v>
      </c>
      <c r="DH59" s="81">
        <v>120.9418113306325</v>
      </c>
      <c r="DI59" s="59">
        <v>47.415552512039994</v>
      </c>
      <c r="DK59" s="83" t="s">
        <v>155</v>
      </c>
      <c r="DL59" s="36">
        <v>25.529723908179282</v>
      </c>
      <c r="DM59" s="8">
        <v>21.615947955019745</v>
      </c>
      <c r="DN59" s="8">
        <v>12.702023483542952</v>
      </c>
      <c r="DO59" s="8">
        <v>11.709302185666669</v>
      </c>
      <c r="DP59" s="8">
        <v>9.0027066862285707</v>
      </c>
      <c r="DQ59" s="8">
        <v>5.5081359474999996</v>
      </c>
      <c r="DR59" s="49">
        <v>0</v>
      </c>
      <c r="DT59" s="83" t="s">
        <v>155</v>
      </c>
      <c r="DU59" s="31">
        <f t="shared" si="8"/>
        <v>-38.897435076674654</v>
      </c>
      <c r="DV59" s="49">
        <f t="shared" si="9"/>
        <v>16.527017221950711</v>
      </c>
      <c r="DZ59" s="83" t="s">
        <v>155</v>
      </c>
      <c r="EA59" s="58">
        <v>83.901363190473077</v>
      </c>
      <c r="EB59" s="81">
        <v>92.467423475121379</v>
      </c>
      <c r="EC59" s="81">
        <v>110.72629686223284</v>
      </c>
      <c r="ED59" s="81">
        <v>115.26765976574445</v>
      </c>
      <c r="EE59" s="81">
        <v>115.29095222252663</v>
      </c>
      <c r="EF59" s="81">
        <v>93.037637357421659</v>
      </c>
      <c r="EG59" s="59">
        <v>47.015340854984991</v>
      </c>
      <c r="EI59" s="83" t="s">
        <v>155</v>
      </c>
      <c r="EJ59" s="36">
        <v>23.780879577028255</v>
      </c>
      <c r="EK59" s="8">
        <v>24.339955371267152</v>
      </c>
      <c r="EL59" s="8">
        <v>14.866835613478113</v>
      </c>
      <c r="EM59" s="8">
        <v>15.220319347460604</v>
      </c>
      <c r="EN59" s="8">
        <v>15.182556368971428</v>
      </c>
      <c r="EO59" s="8">
        <v>16.524407842499997</v>
      </c>
      <c r="EP59" s="49">
        <v>0</v>
      </c>
      <c r="ER59" s="83" t="s">
        <v>155</v>
      </c>
      <c r="ES59" s="31">
        <f t="shared" si="14"/>
        <v>-31.38958903205355</v>
      </c>
      <c r="ET59" s="49">
        <f t="shared" si="15"/>
        <v>8.5983232080568275</v>
      </c>
      <c r="EX59" s="83" t="s">
        <v>155</v>
      </c>
      <c r="EY59" s="58">
        <v>88.417582272228969</v>
      </c>
      <c r="EZ59" s="81">
        <v>94.52326896478435</v>
      </c>
      <c r="FA59" s="81">
        <v>102.91025136435353</v>
      </c>
      <c r="FB59" s="81">
        <v>107.27918210566264</v>
      </c>
      <c r="FC59" s="81">
        <v>116.12360303561314</v>
      </c>
      <c r="FD59" s="81">
        <v>134.43243501191</v>
      </c>
      <c r="FE59" s="59">
        <v>46.424552218379986</v>
      </c>
      <c r="FG59" s="83" t="s">
        <v>155</v>
      </c>
      <c r="FH59" s="8">
        <v>20.245219054816882</v>
      </c>
      <c r="FI59" s="8">
        <v>17.013018951689467</v>
      </c>
      <c r="FJ59" s="8">
        <v>12.820847514389502</v>
      </c>
      <c r="FK59" s="8">
        <v>13.134319801163636</v>
      </c>
      <c r="FL59" s="8">
        <v>9.0027066862285707</v>
      </c>
      <c r="FM59" s="8">
        <v>5.5081359474999996</v>
      </c>
      <c r="FN59" s="8">
        <v>0</v>
      </c>
      <c r="FP59" s="83" t="s">
        <v>155</v>
      </c>
      <c r="FQ59" s="36">
        <f t="shared" si="10"/>
        <v>-27.706020763384174</v>
      </c>
      <c r="FR59" s="31">
        <f t="shared" si="11"/>
        <v>11.242512368588311</v>
      </c>
    </row>
    <row r="60" spans="1:174" x14ac:dyDescent="0.3">
      <c r="A60" s="83" t="s">
        <v>120</v>
      </c>
      <c r="B60" s="58">
        <v>35.956136576666836</v>
      </c>
      <c r="C60" s="81">
        <v>45.089824717880923</v>
      </c>
      <c r="D60" s="81">
        <v>70.406842759934406</v>
      </c>
      <c r="E60" s="81">
        <v>98.523711566739379</v>
      </c>
      <c r="F60" s="81">
        <v>112.18130983173759</v>
      </c>
      <c r="G60" s="81">
        <v>121.52669749474114</v>
      </c>
      <c r="H60" s="59">
        <v>123.17813110037278</v>
      </c>
      <c r="J60" s="83" t="s">
        <v>120</v>
      </c>
      <c r="K60" s="36">
        <v>39.752044165247376</v>
      </c>
      <c r="L60" s="8">
        <v>32.772723638454977</v>
      </c>
      <c r="M60" s="8">
        <v>19.51790709578168</v>
      </c>
      <c r="N60" s="8">
        <v>12.069077648781199</v>
      </c>
      <c r="O60" s="8">
        <v>9.9721759251623894</v>
      </c>
      <c r="P60" s="8">
        <v>6.3786028847922704</v>
      </c>
      <c r="Q60" s="49">
        <v>1.3293649670967742</v>
      </c>
      <c r="R60" s="83"/>
      <c r="S60" s="83" t="s">
        <v>120</v>
      </c>
      <c r="T60" s="37">
        <v>2.3266219239373602E-2</v>
      </c>
      <c r="U60" s="34">
        <v>7.6062639821029079E-2</v>
      </c>
      <c r="V60" s="34">
        <v>0.21476510067114093</v>
      </c>
      <c r="W60" s="34">
        <v>0.30022371364653244</v>
      </c>
      <c r="X60" s="34">
        <v>0.25279642058165547</v>
      </c>
      <c r="Y60" s="34">
        <v>0.11185682326621924</v>
      </c>
      <c r="Z60" s="35">
        <v>2.1029082774049218E-2</v>
      </c>
      <c r="AB60" s="83" t="s">
        <v>120</v>
      </c>
      <c r="AC60" s="36">
        <f t="shared" si="0"/>
        <v>-76.225173255070757</v>
      </c>
      <c r="AD60" s="31">
        <f t="shared" si="1"/>
        <v>29.779868240084987</v>
      </c>
      <c r="AH60" s="83" t="s">
        <v>120</v>
      </c>
      <c r="AI60" s="58">
        <v>57.161277841089088</v>
      </c>
      <c r="AJ60" s="81">
        <v>64.201938510240851</v>
      </c>
      <c r="AK60" s="81">
        <v>87.756689404428897</v>
      </c>
      <c r="AL60" s="81">
        <v>112.75047214690368</v>
      </c>
      <c r="AM60" s="81">
        <v>122.18444363553425</v>
      </c>
      <c r="AN60" s="81">
        <v>128.58232933849419</v>
      </c>
      <c r="AO60" s="59">
        <v>119.69101903457766</v>
      </c>
      <c r="AQ60" s="83" t="s">
        <v>120</v>
      </c>
      <c r="AR60" s="36">
        <v>27.552687322968517</v>
      </c>
      <c r="AS60" s="8">
        <v>25.302634972374449</v>
      </c>
      <c r="AT60" s="8">
        <v>13.07384748577647</v>
      </c>
      <c r="AU60" s="8">
        <v>7.5816192835967842</v>
      </c>
      <c r="AV60" s="8">
        <v>4.9951999768599693</v>
      </c>
      <c r="AW60" s="8">
        <v>3.5820641828405795</v>
      </c>
      <c r="AX60" s="49">
        <v>1.3293649670967742</v>
      </c>
      <c r="AZ60" s="83" t="s">
        <v>120</v>
      </c>
      <c r="BA60" s="31">
        <f t="shared" si="2"/>
        <v>-65.023165794445163</v>
      </c>
      <c r="BB60" s="49">
        <f t="shared" si="3"/>
        <v>22.557487346108548</v>
      </c>
      <c r="BF60" s="83" t="s">
        <v>120</v>
      </c>
      <c r="BG60" s="58">
        <v>64.005953924704954</v>
      </c>
      <c r="BH60" s="81">
        <v>65.524675703578069</v>
      </c>
      <c r="BI60" s="81">
        <v>87.729321631437116</v>
      </c>
      <c r="BJ60" s="81">
        <v>108.97045976941935</v>
      </c>
      <c r="BK60" s="81">
        <v>123.66451342843507</v>
      </c>
      <c r="BL60" s="81">
        <v>126.80268697307456</v>
      </c>
      <c r="BM60" s="59">
        <v>130.68962433019681</v>
      </c>
      <c r="BO60" s="83" t="s">
        <v>120</v>
      </c>
      <c r="BP60" s="36">
        <v>22.925861293193407</v>
      </c>
      <c r="BQ60" s="8">
        <v>24.329500497035141</v>
      </c>
      <c r="BR60" s="8">
        <v>15.096105341743433</v>
      </c>
      <c r="BS60" s="8">
        <v>9.0199371736585885</v>
      </c>
      <c r="BT60" s="8">
        <v>6.9777765708151005</v>
      </c>
      <c r="BU60" s="8">
        <v>5.1845814905120777</v>
      </c>
      <c r="BV60" s="49">
        <v>2.6587299341935484</v>
      </c>
      <c r="BX60" s="83" t="s">
        <v>120</v>
      </c>
      <c r="BY60" s="31">
        <f t="shared" si="4"/>
        <v>-59.658559503730118</v>
      </c>
      <c r="BZ60" s="49">
        <f t="shared" si="5"/>
        <v>15.948084722378306</v>
      </c>
      <c r="CD60" s="83" t="s">
        <v>120</v>
      </c>
      <c r="CE60" s="58">
        <v>64.668226443178924</v>
      </c>
      <c r="CF60" s="81">
        <v>67.6666538347</v>
      </c>
      <c r="CG60" s="81">
        <v>83.496890655179513</v>
      </c>
      <c r="CH60" s="81">
        <v>107.2494481061448</v>
      </c>
      <c r="CI60" s="81">
        <v>121.20660438949015</v>
      </c>
      <c r="CJ60" s="81">
        <v>125.66092250746443</v>
      </c>
      <c r="CK60" s="59">
        <v>119.91570632769525</v>
      </c>
      <c r="CM60" s="83" t="s">
        <v>120</v>
      </c>
      <c r="CN60" s="36">
        <v>20.23803408998501</v>
      </c>
      <c r="CO60" s="8">
        <v>20.046776756195761</v>
      </c>
      <c r="CP60" s="8">
        <v>12.793797709484338</v>
      </c>
      <c r="CQ60" s="8">
        <v>7.8422705956352896</v>
      </c>
      <c r="CR60" s="8">
        <v>3.5367587916584653</v>
      </c>
      <c r="CS60" s="8">
        <v>3.1893014423961352</v>
      </c>
      <c r="CT60" s="49">
        <v>1.3293649670967742</v>
      </c>
      <c r="CV60" s="83" t="s">
        <v>120</v>
      </c>
      <c r="CW60" s="31">
        <f t="shared" si="12"/>
        <v>-56.538377946311229</v>
      </c>
      <c r="CX60" s="49">
        <f t="shared" si="13"/>
        <v>16.701275298326546</v>
      </c>
      <c r="DB60" s="83" t="s">
        <v>120</v>
      </c>
      <c r="DC60" s="58">
        <v>35.130037951658949</v>
      </c>
      <c r="DD60" s="81">
        <v>41.167716994958568</v>
      </c>
      <c r="DE60" s="81">
        <v>65.68306771558521</v>
      </c>
      <c r="DF60" s="81">
        <v>94.864510821670621</v>
      </c>
      <c r="DG60" s="81">
        <v>111.17262471766091</v>
      </c>
      <c r="DH60" s="81">
        <v>121.25789554779672</v>
      </c>
      <c r="DI60" s="59">
        <v>126.98065478042903</v>
      </c>
      <c r="DK60" s="83" t="s">
        <v>120</v>
      </c>
      <c r="DL60" s="36">
        <v>44.378870195022486</v>
      </c>
      <c r="DM60" s="8">
        <v>41.334649486954049</v>
      </c>
      <c r="DN60" s="8">
        <v>24.747446090092268</v>
      </c>
      <c r="DO60" s="8">
        <v>14.552526479717043</v>
      </c>
      <c r="DP60" s="8">
        <v>11.731443306712846</v>
      </c>
      <c r="DQ60" s="8">
        <v>5.5773442309565215</v>
      </c>
      <c r="DR60" s="49">
        <v>1.3293649670967742</v>
      </c>
      <c r="DT60" s="83" t="s">
        <v>120</v>
      </c>
      <c r="DU60" s="31">
        <f t="shared" si="8"/>
        <v>-76.042586766001961</v>
      </c>
      <c r="DV60" s="49">
        <f t="shared" si="9"/>
        <v>32.647426888309639</v>
      </c>
      <c r="DZ60" s="83" t="s">
        <v>120</v>
      </c>
      <c r="EA60" s="58">
        <v>34.101457573692592</v>
      </c>
      <c r="EB60" s="81">
        <v>44.708056372454266</v>
      </c>
      <c r="EC60" s="81">
        <v>71.356569549927272</v>
      </c>
      <c r="ED60" s="81">
        <v>98.733106884257438</v>
      </c>
      <c r="EE60" s="81">
        <v>113.44119832445315</v>
      </c>
      <c r="EF60" s="81">
        <v>124.87215424594856</v>
      </c>
      <c r="EG60" s="59">
        <v>132.65004861908804</v>
      </c>
      <c r="EI60" s="83" t="s">
        <v>120</v>
      </c>
      <c r="EJ60" s="36">
        <v>47.066697398230886</v>
      </c>
      <c r="EK60" s="8">
        <v>43.579436021920607</v>
      </c>
      <c r="EL60" s="8">
        <v>27.21581709923878</v>
      </c>
      <c r="EM60" s="8">
        <v>18.082369097886925</v>
      </c>
      <c r="EN60" s="8">
        <v>14.798738775290332</v>
      </c>
      <c r="EO60" s="8">
        <v>7.9968533654106277</v>
      </c>
      <c r="EP60" s="49">
        <v>2.6587299341935484</v>
      </c>
      <c r="ER60" s="83" t="s">
        <v>120</v>
      </c>
      <c r="ES60" s="31">
        <f t="shared" si="14"/>
        <v>-79.339740750760569</v>
      </c>
      <c r="ET60" s="49">
        <f t="shared" si="15"/>
        <v>32.267958622940554</v>
      </c>
      <c r="EX60" s="83" t="s">
        <v>120</v>
      </c>
      <c r="EY60" s="58">
        <v>51.746263693403691</v>
      </c>
      <c r="EZ60" s="81">
        <v>59.479868149980689</v>
      </c>
      <c r="FA60" s="81">
        <v>70.165745553031854</v>
      </c>
      <c r="FB60" s="81">
        <v>92.617991762079896</v>
      </c>
      <c r="FC60" s="81">
        <v>106.49467557258119</v>
      </c>
      <c r="FD60" s="81">
        <v>113.44338786259003</v>
      </c>
      <c r="FE60" s="59">
        <v>110.04232204593359</v>
      </c>
      <c r="FG60" s="83" t="s">
        <v>120</v>
      </c>
      <c r="FH60" s="8">
        <v>27.55268732296852</v>
      </c>
      <c r="FI60" s="8">
        <v>25.478928216403471</v>
      </c>
      <c r="FJ60" s="8">
        <v>22.858839522408662</v>
      </c>
      <c r="FK60" s="8">
        <v>12.067814802421193</v>
      </c>
      <c r="FL60" s="8">
        <v>7.8984791884195111</v>
      </c>
      <c r="FM60" s="8">
        <v>4.7760855771207735</v>
      </c>
      <c r="FN60" s="49">
        <v>1.3293649670967742</v>
      </c>
      <c r="FP60" s="83" t="s">
        <v>120</v>
      </c>
      <c r="FQ60" s="36">
        <f t="shared" si="10"/>
        <v>-54.748411879177496</v>
      </c>
      <c r="FR60" s="31">
        <f t="shared" si="11"/>
        <v>19.654208134549009</v>
      </c>
    </row>
    <row r="61" spans="1:174" x14ac:dyDescent="0.3">
      <c r="A61" s="83" t="s">
        <v>18</v>
      </c>
      <c r="B61" s="58">
        <v>37.593935863746353</v>
      </c>
      <c r="C61" s="81">
        <v>47.260580458980513</v>
      </c>
      <c r="D61" s="81">
        <v>60.865273647008841</v>
      </c>
      <c r="E61" s="81">
        <v>71.425624813746538</v>
      </c>
      <c r="F61" s="81">
        <v>88.833460103820769</v>
      </c>
      <c r="G61" s="81">
        <v>93.371463183853763</v>
      </c>
      <c r="H61" s="59">
        <v>90.076025053614572</v>
      </c>
      <c r="J61" s="83" t="s">
        <v>18</v>
      </c>
      <c r="K61" s="36">
        <v>37.191707710925961</v>
      </c>
      <c r="L61" s="8">
        <v>31.65526236720423</v>
      </c>
      <c r="M61" s="8">
        <v>23.757975032300831</v>
      </c>
      <c r="N61" s="8">
        <v>20.568935717464235</v>
      </c>
      <c r="O61" s="8">
        <v>12.599231785855864</v>
      </c>
      <c r="P61" s="8">
        <v>8.3645565661451133</v>
      </c>
      <c r="Q61" s="49">
        <v>9.257002550385339</v>
      </c>
      <c r="R61" s="83"/>
      <c r="S61" s="83" t="s">
        <v>18</v>
      </c>
      <c r="T61" s="37">
        <v>5.6947007645663066E-2</v>
      </c>
      <c r="U61" s="34">
        <v>0.11969417347745848</v>
      </c>
      <c r="V61" s="34">
        <v>0.22884260479831267</v>
      </c>
      <c r="W61" s="34">
        <v>0.23846559451621407</v>
      </c>
      <c r="X61" s="34">
        <v>0.21025573424729765</v>
      </c>
      <c r="Y61" s="34">
        <v>0.11837595570788294</v>
      </c>
      <c r="Z61" s="35">
        <v>2.7418929607171103E-2</v>
      </c>
      <c r="AB61" s="83" t="s">
        <v>18</v>
      </c>
      <c r="AC61" s="36">
        <f t="shared" si="0"/>
        <v>-51.239524240074417</v>
      </c>
      <c r="AD61" s="31">
        <f t="shared" si="1"/>
        <v>24.592475925070097</v>
      </c>
      <c r="AH61" s="83" t="s">
        <v>18</v>
      </c>
      <c r="AI61" s="58">
        <v>50.418955462974665</v>
      </c>
      <c r="AJ61" s="81">
        <v>58.948325001919784</v>
      </c>
      <c r="AK61" s="81">
        <v>70.903429249516535</v>
      </c>
      <c r="AL61" s="81">
        <v>81.474266991722715</v>
      </c>
      <c r="AM61" s="81">
        <v>96.485513445644898</v>
      </c>
      <c r="AN61" s="81">
        <v>101.98557870336039</v>
      </c>
      <c r="AO61" s="59">
        <v>101.85059819723925</v>
      </c>
      <c r="AQ61" s="83" t="s">
        <v>18</v>
      </c>
      <c r="AR61" s="36">
        <v>32.208597718768559</v>
      </c>
      <c r="AS61" s="8">
        <v>28.622836512482191</v>
      </c>
      <c r="AT61" s="8">
        <v>22.676062929985793</v>
      </c>
      <c r="AU61" s="8">
        <v>17.276240675600473</v>
      </c>
      <c r="AV61" s="8">
        <v>10.69716203650832</v>
      </c>
      <c r="AW61" s="8">
        <v>5.9760561753944632</v>
      </c>
      <c r="AX61" s="49">
        <v>3.242997449614661</v>
      </c>
      <c r="AZ61" s="83" t="s">
        <v>18</v>
      </c>
      <c r="BA61" s="31">
        <f t="shared" si="2"/>
        <v>-46.066557982670233</v>
      </c>
      <c r="BB61" s="49">
        <f t="shared" si="3"/>
        <v>21.511435682260238</v>
      </c>
      <c r="BF61" s="83" t="s">
        <v>18</v>
      </c>
      <c r="BG61" s="58">
        <v>60.278835601844634</v>
      </c>
      <c r="BH61" s="81">
        <v>69.589821992517798</v>
      </c>
      <c r="BI61" s="81">
        <v>83.550664109440575</v>
      </c>
      <c r="BJ61" s="81">
        <v>95.437767237062403</v>
      </c>
      <c r="BK61" s="81">
        <v>108.46017089798012</v>
      </c>
      <c r="BL61" s="81">
        <v>112.86874380346616</v>
      </c>
      <c r="BM61" s="59">
        <v>110.91818417335112</v>
      </c>
      <c r="BO61" s="83" t="s">
        <v>18</v>
      </c>
      <c r="BP61" s="36">
        <v>26.668789364702132</v>
      </c>
      <c r="BQ61" s="8">
        <v>23.558878324870754</v>
      </c>
      <c r="BR61" s="8">
        <v>17.29077114691497</v>
      </c>
      <c r="BS61" s="8">
        <v>11.864744367396387</v>
      </c>
      <c r="BT61" s="8">
        <v>7.4473568707331896</v>
      </c>
      <c r="BU61" s="8">
        <v>5.9869877757919552</v>
      </c>
      <c r="BV61" s="49">
        <v>5.1074837982424812</v>
      </c>
      <c r="BX61" s="83" t="s">
        <v>18</v>
      </c>
      <c r="BY61" s="31">
        <f t="shared" si="4"/>
        <v>-48.181335296135487</v>
      </c>
      <c r="BZ61" s="49">
        <f t="shared" si="5"/>
        <v>19.22143249396894</v>
      </c>
      <c r="CD61" s="83" t="s">
        <v>18</v>
      </c>
      <c r="CE61" s="58">
        <v>54.653656458913865</v>
      </c>
      <c r="CF61" s="81">
        <v>61.780858121970006</v>
      </c>
      <c r="CG61" s="81">
        <v>74.059125461372432</v>
      </c>
      <c r="CH61" s="81">
        <v>85.485411479910823</v>
      </c>
      <c r="CI61" s="81">
        <v>99.771426848831666</v>
      </c>
      <c r="CJ61" s="81">
        <v>105.42870292579481</v>
      </c>
      <c r="CK61" s="59">
        <v>104.9641548136717</v>
      </c>
      <c r="CM61" s="83" t="s">
        <v>18</v>
      </c>
      <c r="CN61" s="36">
        <v>29.100240524370953</v>
      </c>
      <c r="CO61" s="8">
        <v>25.446905594849628</v>
      </c>
      <c r="CP61" s="8">
        <v>17.270553902444952</v>
      </c>
      <c r="CQ61" s="8">
        <v>13.077556609780954</v>
      </c>
      <c r="CR61" s="8">
        <v>6.8903334512037331</v>
      </c>
      <c r="CS61" s="8">
        <v>4.3572743828081748</v>
      </c>
      <c r="CT61" s="49">
        <v>4.0046749174530074</v>
      </c>
      <c r="CV61" s="83" t="s">
        <v>18</v>
      </c>
      <c r="CW61" s="31">
        <f t="shared" si="12"/>
        <v>-45.117770389917801</v>
      </c>
      <c r="CX61" s="49">
        <f t="shared" si="13"/>
        <v>22.209907073167219</v>
      </c>
      <c r="DB61" s="83" t="s">
        <v>18</v>
      </c>
      <c r="DC61" s="58">
        <v>40.714953151527162</v>
      </c>
      <c r="DD61" s="81">
        <v>47.90355645645198</v>
      </c>
      <c r="DE61" s="81">
        <v>60.573303171625305</v>
      </c>
      <c r="DF61" s="81">
        <v>71.262235158946879</v>
      </c>
      <c r="DG61" s="81">
        <v>89.003076267663431</v>
      </c>
      <c r="DH61" s="81">
        <v>91.668857137375568</v>
      </c>
      <c r="DI61" s="59">
        <v>90.162790932201162</v>
      </c>
      <c r="DK61" s="83" t="s">
        <v>18</v>
      </c>
      <c r="DL61" s="36">
        <v>40.50559309803959</v>
      </c>
      <c r="DM61" s="8">
        <v>34.672390745907208</v>
      </c>
      <c r="DN61" s="8">
        <v>26.649740564956588</v>
      </c>
      <c r="DO61" s="8">
        <v>22.487411779767559</v>
      </c>
      <c r="DP61" s="8">
        <v>15.094708180088711</v>
      </c>
      <c r="DQ61" s="8">
        <v>10.602656958054498</v>
      </c>
      <c r="DR61" s="49">
        <v>9.8084069907800764</v>
      </c>
      <c r="DT61" s="83" t="s">
        <v>18</v>
      </c>
      <c r="DU61" s="31">
        <f t="shared" si="8"/>
        <v>-48.288123116136269</v>
      </c>
      <c r="DV61" s="49">
        <f t="shared" si="9"/>
        <v>25.410884917950881</v>
      </c>
      <c r="DZ61" s="83" t="s">
        <v>18</v>
      </c>
      <c r="EA61" s="58">
        <v>41.341519564660118</v>
      </c>
      <c r="EB61" s="81">
        <v>54.592764491020503</v>
      </c>
      <c r="EC61" s="81">
        <v>66.968521633155078</v>
      </c>
      <c r="ED61" s="81">
        <v>75.577198796545574</v>
      </c>
      <c r="EE61" s="81">
        <v>91.219737694437711</v>
      </c>
      <c r="EF61" s="81">
        <v>91.142219089543161</v>
      </c>
      <c r="EG61" s="59">
        <v>83.456132952256738</v>
      </c>
      <c r="EI61" s="83" t="s">
        <v>18</v>
      </c>
      <c r="EJ61" s="36">
        <v>42.743145115966875</v>
      </c>
      <c r="EK61" s="8">
        <v>35.447464045995027</v>
      </c>
      <c r="EL61" s="8">
        <v>28.205662293944552</v>
      </c>
      <c r="EM61" s="8">
        <v>24.767619783283752</v>
      </c>
      <c r="EN61" s="8">
        <v>18.212652479157605</v>
      </c>
      <c r="EO61" s="8">
        <v>17.051776330767733</v>
      </c>
      <c r="EP61" s="49">
        <v>18.238302880573308</v>
      </c>
      <c r="ER61" s="83" t="s">
        <v>18</v>
      </c>
      <c r="ES61" s="31">
        <f t="shared" si="14"/>
        <v>-49.878218129777594</v>
      </c>
      <c r="ET61" s="49">
        <f t="shared" si="15"/>
        <v>24.530492636809271</v>
      </c>
      <c r="EX61" s="83" t="s">
        <v>18</v>
      </c>
      <c r="EY61" s="58">
        <v>54.353592056756234</v>
      </c>
      <c r="EZ61" s="81">
        <v>56.957504375511554</v>
      </c>
      <c r="FA61" s="81">
        <v>66.621832024772033</v>
      </c>
      <c r="FB61" s="81">
        <v>74.452658212573326</v>
      </c>
      <c r="FC61" s="81">
        <v>90.662293363530026</v>
      </c>
      <c r="FD61" s="81">
        <v>96.395118334572444</v>
      </c>
      <c r="FE61" s="59">
        <v>90.835626626605858</v>
      </c>
      <c r="FG61" s="83" t="s">
        <v>18</v>
      </c>
      <c r="FH61" s="8">
        <v>27.697300808965551</v>
      </c>
      <c r="FI61" s="8">
        <v>27.509032879777134</v>
      </c>
      <c r="FJ61" s="8">
        <v>20.621862845820559</v>
      </c>
      <c r="FK61" s="8">
        <v>17.006223756798615</v>
      </c>
      <c r="FL61" s="8">
        <v>9.5530820414056148</v>
      </c>
      <c r="FM61" s="8">
        <v>7.3432301720869368</v>
      </c>
      <c r="FN61" s="49">
        <v>4.8317815780451125</v>
      </c>
      <c r="FP61" s="83" t="s">
        <v>18</v>
      </c>
      <c r="FQ61" s="36">
        <f t="shared" si="10"/>
        <v>-36.308701306773791</v>
      </c>
      <c r="FR61" s="31">
        <f t="shared" si="11"/>
        <v>18.144218767559934</v>
      </c>
    </row>
    <row r="62" spans="1:174" x14ac:dyDescent="0.3">
      <c r="A62" s="83" t="s">
        <v>33</v>
      </c>
      <c r="B62" s="58">
        <v>35.353211927674884</v>
      </c>
      <c r="C62" s="81">
        <v>62.118860628263569</v>
      </c>
      <c r="D62" s="81">
        <v>73.506401788041487</v>
      </c>
      <c r="E62" s="81">
        <v>91.655605918124536</v>
      </c>
      <c r="F62" s="81">
        <v>105.18657902019295</v>
      </c>
      <c r="G62" s="81">
        <v>116.28461146395362</v>
      </c>
      <c r="H62" s="59">
        <v>93.861853770606217</v>
      </c>
      <c r="J62" s="83" t="s">
        <v>33</v>
      </c>
      <c r="K62" s="36">
        <v>43.802620974777774</v>
      </c>
      <c r="L62" s="8">
        <v>25.481370750748599</v>
      </c>
      <c r="M62" s="8">
        <v>21.19300264132119</v>
      </c>
      <c r="N62" s="8">
        <v>12.911689649920094</v>
      </c>
      <c r="O62" s="8">
        <v>11.60719958007134</v>
      </c>
      <c r="P62" s="8">
        <v>5.3982659223806451</v>
      </c>
      <c r="Q62" s="49">
        <v>8.0495059804444438</v>
      </c>
      <c r="R62" s="83"/>
      <c r="S62" s="83" t="s">
        <v>33</v>
      </c>
      <c r="T62" s="37">
        <v>8.6220169361046956E-2</v>
      </c>
      <c r="U62" s="34">
        <v>0.16281755196304851</v>
      </c>
      <c r="V62" s="34">
        <v>0.26404926866820633</v>
      </c>
      <c r="W62" s="34">
        <v>0.24480369515011546</v>
      </c>
      <c r="X62" s="34">
        <v>0.17051578137028484</v>
      </c>
      <c r="Y62" s="34">
        <v>6.2355658198614321E-2</v>
      </c>
      <c r="Z62" s="35">
        <v>9.2378752886836026E-3</v>
      </c>
      <c r="AB62" s="83" t="s">
        <v>33</v>
      </c>
      <c r="AC62" s="36">
        <f>B62-F62</f>
        <v>-69.833367092518074</v>
      </c>
      <c r="AD62" s="31">
        <f>K62-O62</f>
        <v>32.195421394706436</v>
      </c>
      <c r="AH62" s="83" t="s">
        <v>33</v>
      </c>
      <c r="AI62" s="58">
        <v>54.150920240022828</v>
      </c>
      <c r="AJ62" s="81">
        <v>75.762455751221594</v>
      </c>
      <c r="AK62" s="81">
        <v>86.950223461035719</v>
      </c>
      <c r="AL62" s="81">
        <v>102.66192192072957</v>
      </c>
      <c r="AM62" s="81">
        <v>110.69941092145028</v>
      </c>
      <c r="AN62" s="81">
        <v>122.2991695526411</v>
      </c>
      <c r="AO62" s="59">
        <v>99.513869994871101</v>
      </c>
      <c r="AQ62" s="83" t="s">
        <v>33</v>
      </c>
      <c r="AR62" s="36">
        <v>31.196610629444439</v>
      </c>
      <c r="AS62" s="8">
        <v>21.247216748747785</v>
      </c>
      <c r="AT62" s="8">
        <v>17.782364113969152</v>
      </c>
      <c r="AU62" s="8">
        <v>11.941420578582504</v>
      </c>
      <c r="AV62" s="8">
        <v>10.08170663148263</v>
      </c>
      <c r="AW62" s="8">
        <v>1.7657170527322579</v>
      </c>
      <c r="AX62" s="49">
        <v>8.0495059804444438</v>
      </c>
      <c r="AZ62" s="83" t="s">
        <v>33</v>
      </c>
      <c r="BA62" s="31">
        <f t="shared" ref="BA62:BA66" si="16">AI62-AM62</f>
        <v>-56.548490681427452</v>
      </c>
      <c r="BB62" s="49">
        <f t="shared" ref="BB62:BB66" si="17">AR62-AV62</f>
        <v>21.114903997961811</v>
      </c>
      <c r="BF62" s="83" t="s">
        <v>33</v>
      </c>
      <c r="BG62" s="58">
        <v>65.110718840662273</v>
      </c>
      <c r="BH62" s="81">
        <v>85.832199945201197</v>
      </c>
      <c r="BI62" s="81">
        <v>97.222388465557586</v>
      </c>
      <c r="BJ62" s="81">
        <v>111.44661884649027</v>
      </c>
      <c r="BK62" s="81">
        <v>122.55574109146289</v>
      </c>
      <c r="BL62" s="81">
        <v>135.39105639202143</v>
      </c>
      <c r="BM62" s="59">
        <v>98.805203536911989</v>
      </c>
      <c r="BO62" s="83" t="s">
        <v>33</v>
      </c>
      <c r="BP62" s="36">
        <v>26.562307901055554</v>
      </c>
      <c r="BQ62" s="8">
        <v>19.245287007009665</v>
      </c>
      <c r="BR62" s="8">
        <v>12.949424794800391</v>
      </c>
      <c r="BS62" s="8">
        <v>8.4490516598990766</v>
      </c>
      <c r="BT62" s="8">
        <v>5.1587553689205947</v>
      </c>
      <c r="BU62" s="8">
        <v>2.3205844822483868</v>
      </c>
      <c r="BV62" s="49">
        <v>17.234321372444445</v>
      </c>
      <c r="BX62" s="83" t="s">
        <v>33</v>
      </c>
      <c r="BY62" s="31">
        <f t="shared" ref="BY62:BY66" si="18">BG62-BK62</f>
        <v>-57.445022250800619</v>
      </c>
      <c r="BZ62" s="49">
        <f t="shared" ref="BZ62:BZ66" si="19">BP62-BT62</f>
        <v>21.40355253213496</v>
      </c>
      <c r="CD62" s="83" t="s">
        <v>33</v>
      </c>
      <c r="CE62" s="58">
        <v>61.754243073663602</v>
      </c>
      <c r="CF62" s="81">
        <v>78.130354264973164</v>
      </c>
      <c r="CG62" s="81">
        <v>89.229797543803514</v>
      </c>
      <c r="CH62" s="81">
        <v>105.78469464955819</v>
      </c>
      <c r="CI62" s="81">
        <v>115.3809351324155</v>
      </c>
      <c r="CJ62" s="81">
        <v>128.30135484249422</v>
      </c>
      <c r="CK62" s="59">
        <v>107.2641626626951</v>
      </c>
      <c r="CM62" s="83" t="s">
        <v>33</v>
      </c>
      <c r="CN62" s="36">
        <v>25.97963519961111</v>
      </c>
      <c r="CO62" s="8">
        <v>17.53681320960732</v>
      </c>
      <c r="CP62" s="8">
        <v>12.938612146020031</v>
      </c>
      <c r="CQ62" s="8">
        <v>8.0277021217882787</v>
      </c>
      <c r="CR62" s="8">
        <v>3.5222560049989662</v>
      </c>
      <c r="CS62" s="8">
        <v>1.6646022885483871</v>
      </c>
      <c r="CT62" s="49">
        <v>4.5924076959999995</v>
      </c>
      <c r="CV62" s="83" t="s">
        <v>33</v>
      </c>
      <c r="CW62" s="31">
        <f t="shared" si="12"/>
        <v>-53.6266920587519</v>
      </c>
      <c r="CX62" s="49">
        <f t="shared" si="13"/>
        <v>22.457379194612145</v>
      </c>
      <c r="DB62" s="83" t="s">
        <v>33</v>
      </c>
      <c r="DC62" s="58">
        <v>36.318051625927055</v>
      </c>
      <c r="DD62" s="81">
        <v>57.563156532748991</v>
      </c>
      <c r="DE62" s="81">
        <v>67.798803329981837</v>
      </c>
      <c r="DF62" s="81">
        <v>87.647637027611239</v>
      </c>
      <c r="DG62" s="81">
        <v>103.19417532528072</v>
      </c>
      <c r="DH62" s="81">
        <v>112.56775814356122</v>
      </c>
      <c r="DI62" s="59">
        <v>100.28837191900266</v>
      </c>
      <c r="DK62" s="83" t="s">
        <v>33</v>
      </c>
      <c r="DL62" s="36">
        <v>46.265632613277781</v>
      </c>
      <c r="DM62" s="8">
        <v>31.470534605003401</v>
      </c>
      <c r="DN62" s="8">
        <v>24.465736149003696</v>
      </c>
      <c r="DO62" s="8">
        <v>14.714248236623705</v>
      </c>
      <c r="DP62" s="8">
        <v>14.43617264658292</v>
      </c>
      <c r="DQ62" s="8">
        <v>5.8520185877129025</v>
      </c>
      <c r="DR62" s="49">
        <v>8.0495059804444438</v>
      </c>
      <c r="DT62" s="83" t="s">
        <v>33</v>
      </c>
      <c r="DU62" s="31">
        <f t="shared" ref="DU62:DU66" si="20">DC62-DG62</f>
        <v>-66.87612369935367</v>
      </c>
      <c r="DV62" s="49">
        <f t="shared" ref="DV62:DV66" si="21">DL62-DP62</f>
        <v>31.829459966694863</v>
      </c>
      <c r="DZ62" s="83" t="s">
        <v>33</v>
      </c>
      <c r="EA62" s="58">
        <v>36.797851290506607</v>
      </c>
      <c r="EB62" s="81">
        <v>65.834365742896793</v>
      </c>
      <c r="EC62" s="81">
        <v>77.677532802325857</v>
      </c>
      <c r="ED62" s="81">
        <v>93.233174671464567</v>
      </c>
      <c r="EE62" s="81">
        <v>108.2102550804738</v>
      </c>
      <c r="EF62" s="81">
        <v>115.28900869242213</v>
      </c>
      <c r="EG62" s="59">
        <v>85.207912638168892</v>
      </c>
      <c r="EI62" s="83" t="s">
        <v>33</v>
      </c>
      <c r="EJ62" s="36">
        <v>49.78797930933333</v>
      </c>
      <c r="EK62" s="8">
        <v>31.593517398598745</v>
      </c>
      <c r="EL62" s="8">
        <v>26.252622679424903</v>
      </c>
      <c r="EM62" s="8">
        <v>20.157564858837887</v>
      </c>
      <c r="EN62" s="8">
        <v>15.795155972172251</v>
      </c>
      <c r="EO62" s="8">
        <v>10.342779179429032</v>
      </c>
      <c r="EP62" s="49">
        <v>17.234321372444445</v>
      </c>
      <c r="ER62" s="83" t="s">
        <v>33</v>
      </c>
      <c r="ES62" s="31">
        <f t="shared" si="14"/>
        <v>-71.412403789967186</v>
      </c>
      <c r="ET62" s="49">
        <f t="shared" si="15"/>
        <v>33.992823337161077</v>
      </c>
      <c r="EX62" s="83" t="s">
        <v>33</v>
      </c>
      <c r="EY62" s="58">
        <v>52.560201694904883</v>
      </c>
      <c r="EZ62" s="81">
        <v>73.250371803624319</v>
      </c>
      <c r="FA62" s="81">
        <v>79.969033585935321</v>
      </c>
      <c r="FB62" s="81">
        <v>94.11040638837747</v>
      </c>
      <c r="FC62" s="81">
        <v>110.13261290610703</v>
      </c>
      <c r="FD62" s="81">
        <v>115.48484906625529</v>
      </c>
      <c r="FE62" s="59">
        <v>86.292011232385775</v>
      </c>
      <c r="FG62" s="83" t="s">
        <v>33</v>
      </c>
      <c r="FH62" s="8">
        <v>30.71994827333333</v>
      </c>
      <c r="FI62" s="8">
        <v>20.800867326924593</v>
      </c>
      <c r="FJ62" s="8">
        <v>17.272664923174901</v>
      </c>
      <c r="FK62" s="8">
        <v>11.58535538335944</v>
      </c>
      <c r="FL62" s="8">
        <v>5.5469397176902389</v>
      </c>
      <c r="FM62" s="8">
        <v>2.9765666759483866</v>
      </c>
      <c r="FN62" s="49">
        <v>8.0495059804444438</v>
      </c>
      <c r="FP62" s="83" t="s">
        <v>33</v>
      </c>
      <c r="FQ62" s="36">
        <f t="shared" si="10"/>
        <v>-57.572411211202144</v>
      </c>
      <c r="FR62" s="31">
        <f t="shared" si="11"/>
        <v>25.17300855564309</v>
      </c>
    </row>
    <row r="63" spans="1:174" x14ac:dyDescent="0.3">
      <c r="A63" s="83" t="s">
        <v>3</v>
      </c>
      <c r="B63" s="58">
        <v>14.012043857623159</v>
      </c>
      <c r="C63" s="81">
        <v>23.222029185004999</v>
      </c>
      <c r="D63" s="81">
        <v>25.658004989341769</v>
      </c>
      <c r="E63" s="81">
        <v>36.477964610322161</v>
      </c>
      <c r="F63" s="81">
        <v>51.917008159657243</v>
      </c>
      <c r="G63" s="81">
        <v>85.200611850248492</v>
      </c>
      <c r="H63" s="59">
        <v>105.20065694867196</v>
      </c>
      <c r="J63" s="83" t="s">
        <v>3</v>
      </c>
      <c r="K63" s="36">
        <v>51.830559878072492</v>
      </c>
      <c r="L63" s="8">
        <v>45.902478189215152</v>
      </c>
      <c r="M63" s="8">
        <v>45.738026209332382</v>
      </c>
      <c r="N63" s="8">
        <v>39.701323682956087</v>
      </c>
      <c r="O63" s="8">
        <v>32.606386431537146</v>
      </c>
      <c r="P63" s="8">
        <v>16.526698533208812</v>
      </c>
      <c r="Q63" s="49">
        <v>9.4693803446441969</v>
      </c>
      <c r="R63" s="83"/>
      <c r="S63" s="83" t="s">
        <v>3</v>
      </c>
      <c r="T63" s="37">
        <v>0.17692430025445294</v>
      </c>
      <c r="U63" s="34">
        <v>9.4147582697201013E-2</v>
      </c>
      <c r="V63" s="34">
        <v>8.4367048346055976E-2</v>
      </c>
      <c r="W63" s="34">
        <v>0.13319020356234096</v>
      </c>
      <c r="X63" s="34">
        <v>0.24188931297709923</v>
      </c>
      <c r="Y63" s="34">
        <v>0.18940839694656489</v>
      </c>
      <c r="Z63" s="35">
        <v>8.0073155216284983E-2</v>
      </c>
      <c r="AB63" s="83" t="s">
        <v>3</v>
      </c>
      <c r="AC63" s="36">
        <f t="shared" si="0"/>
        <v>-37.904964302034088</v>
      </c>
      <c r="AD63" s="31">
        <f t="shared" si="1"/>
        <v>19.224173446535346</v>
      </c>
      <c r="AH63" s="83" t="s">
        <v>3</v>
      </c>
      <c r="AI63" s="58">
        <v>36.394780967705721</v>
      </c>
      <c r="AJ63" s="81">
        <v>43.914080589158324</v>
      </c>
      <c r="AK63" s="81">
        <v>48.008017800190977</v>
      </c>
      <c r="AL63" s="81">
        <v>57.100171153474761</v>
      </c>
      <c r="AM63" s="81">
        <v>71.677176085427789</v>
      </c>
      <c r="AN63" s="81">
        <v>101.65738593273893</v>
      </c>
      <c r="AO63" s="59">
        <v>116.9177511260871</v>
      </c>
      <c r="AQ63" s="83" t="s">
        <v>3</v>
      </c>
      <c r="AR63" s="36">
        <v>39.526873535788788</v>
      </c>
      <c r="AS63" s="8">
        <v>35.530066299002826</v>
      </c>
      <c r="AT63" s="8">
        <v>35.602469829770847</v>
      </c>
      <c r="AU63" s="8">
        <v>29.442758150062062</v>
      </c>
      <c r="AV63" s="8">
        <v>24.853112200364176</v>
      </c>
      <c r="AW63" s="8">
        <v>10.871002433547634</v>
      </c>
      <c r="AX63" s="49">
        <v>5.8984777158185047</v>
      </c>
      <c r="AZ63" s="83" t="s">
        <v>3</v>
      </c>
      <c r="BA63" s="31">
        <f t="shared" si="16"/>
        <v>-35.282395117722068</v>
      </c>
      <c r="BB63" s="49">
        <f t="shared" si="17"/>
        <v>14.673761335424611</v>
      </c>
      <c r="BF63" s="83" t="s">
        <v>3</v>
      </c>
      <c r="BG63" s="58">
        <v>38.860839021613408</v>
      </c>
      <c r="BH63" s="81">
        <v>40.865082032359609</v>
      </c>
      <c r="BI63" s="81">
        <v>44.011223148249336</v>
      </c>
      <c r="BJ63" s="81">
        <v>53.657295450260428</v>
      </c>
      <c r="BK63" s="81">
        <v>67.95017230871386</v>
      </c>
      <c r="BL63" s="81">
        <v>99.047809510445035</v>
      </c>
      <c r="BM63" s="59">
        <v>118.19588433149093</v>
      </c>
      <c r="BO63" s="83" t="s">
        <v>3</v>
      </c>
      <c r="BP63" s="36">
        <v>36.787616659412009</v>
      </c>
      <c r="BQ63" s="8">
        <v>36.295739207430152</v>
      </c>
      <c r="BR63" s="8">
        <v>35.955272513479201</v>
      </c>
      <c r="BS63" s="8">
        <v>30.149979646599647</v>
      </c>
      <c r="BT63" s="8">
        <v>24.078915620581551</v>
      </c>
      <c r="BU63" s="8">
        <v>11.628517802521401</v>
      </c>
      <c r="BV63" s="49">
        <v>5.155426469294901</v>
      </c>
      <c r="BX63" s="83" t="s">
        <v>3</v>
      </c>
      <c r="BY63" s="31">
        <f t="shared" si="18"/>
        <v>-29.089333287100452</v>
      </c>
      <c r="BZ63" s="49">
        <f t="shared" si="19"/>
        <v>12.708701038830458</v>
      </c>
      <c r="CD63" s="83" t="s">
        <v>3</v>
      </c>
      <c r="CE63" s="58">
        <v>35.019263624915048</v>
      </c>
      <c r="CF63" s="81">
        <v>33.729529538588046</v>
      </c>
      <c r="CG63" s="81">
        <v>36.975002092907808</v>
      </c>
      <c r="CH63" s="81">
        <v>46.801457085500772</v>
      </c>
      <c r="CI63" s="81">
        <v>57.70146236979204</v>
      </c>
      <c r="CJ63" s="81">
        <v>89.606824866725745</v>
      </c>
      <c r="CK63" s="59">
        <v>107.30343633062287</v>
      </c>
      <c r="CM63" s="83" t="s">
        <v>3</v>
      </c>
      <c r="CN63" s="36">
        <v>36.910762669596615</v>
      </c>
      <c r="CO63" s="8">
        <v>38.929442837992994</v>
      </c>
      <c r="CP63" s="8">
        <v>39.53146549915958</v>
      </c>
      <c r="CQ63" s="8">
        <v>32.72216249975024</v>
      </c>
      <c r="CR63" s="8">
        <v>28.949926380105349</v>
      </c>
      <c r="CS63" s="8">
        <v>13.217677369473092</v>
      </c>
      <c r="CT63" s="49">
        <v>6.7252239168834933</v>
      </c>
      <c r="CV63" s="83" t="s">
        <v>3</v>
      </c>
      <c r="CW63" s="31">
        <f t="shared" si="12"/>
        <v>-22.682198744876992</v>
      </c>
      <c r="CX63" s="49">
        <f t="shared" si="13"/>
        <v>7.9608362894912652</v>
      </c>
      <c r="DB63" s="83" t="s">
        <v>3</v>
      </c>
      <c r="DC63" s="58">
        <v>17.03934275567148</v>
      </c>
      <c r="DD63" s="81">
        <v>21.824960862234633</v>
      </c>
      <c r="DE63" s="81">
        <v>24.558864928023922</v>
      </c>
      <c r="DF63" s="81">
        <v>36.076495065566945</v>
      </c>
      <c r="DG63" s="81">
        <v>51.076663619886958</v>
      </c>
      <c r="DH63" s="81">
        <v>82.785834283372324</v>
      </c>
      <c r="DI63" s="59">
        <v>103.9580738906417</v>
      </c>
      <c r="DK63" s="83" t="s">
        <v>3</v>
      </c>
      <c r="DL63" s="36">
        <v>54.987694262887786</v>
      </c>
      <c r="DM63" s="8">
        <v>53.054274266984592</v>
      </c>
      <c r="DN63" s="8">
        <v>51.054581303054725</v>
      </c>
      <c r="DO63" s="8">
        <v>42.998697055768936</v>
      </c>
      <c r="DP63" s="8">
        <v>35.578742496508113</v>
      </c>
      <c r="DQ63" s="8">
        <v>20.342925346247995</v>
      </c>
      <c r="DR63" s="49">
        <v>11.761086165404988</v>
      </c>
      <c r="DT63" s="83" t="s">
        <v>3</v>
      </c>
      <c r="DU63" s="31">
        <f t="shared" si="20"/>
        <v>-34.037320864215474</v>
      </c>
      <c r="DV63" s="49">
        <f t="shared" si="21"/>
        <v>19.408951766379673</v>
      </c>
      <c r="DZ63" s="83" t="s">
        <v>3</v>
      </c>
      <c r="EA63" s="58">
        <v>8.6121336546318439</v>
      </c>
      <c r="EB63" s="81">
        <v>22.467600145930135</v>
      </c>
      <c r="EC63" s="81">
        <v>24.684561323795265</v>
      </c>
      <c r="ED63" s="81">
        <v>37.383627258743509</v>
      </c>
      <c r="EE63" s="81">
        <v>52.887946064787407</v>
      </c>
      <c r="EF63" s="81">
        <v>85.542190175617336</v>
      </c>
      <c r="EG63" s="59">
        <v>107.13119104263934</v>
      </c>
      <c r="EI63" s="83" t="s">
        <v>3</v>
      </c>
      <c r="EJ63" s="36">
        <v>64.470202390670423</v>
      </c>
      <c r="EK63" s="8">
        <v>55.653705989817446</v>
      </c>
      <c r="EL63" s="8">
        <v>54.888108202847</v>
      </c>
      <c r="EM63" s="8">
        <v>47.067467708369314</v>
      </c>
      <c r="EN63" s="8">
        <v>38.726622946097748</v>
      </c>
      <c r="EO63" s="8">
        <v>23.114137734359783</v>
      </c>
      <c r="EP63" s="49">
        <v>14.724104700225341</v>
      </c>
      <c r="ER63" s="83" t="s">
        <v>3</v>
      </c>
      <c r="ES63" s="31">
        <f t="shared" si="14"/>
        <v>-44.275812410155567</v>
      </c>
      <c r="ET63" s="49">
        <f t="shared" si="15"/>
        <v>25.743579444572674</v>
      </c>
      <c r="EX63" s="83" t="s">
        <v>3</v>
      </c>
      <c r="EY63" s="58">
        <v>42.44559598671848</v>
      </c>
      <c r="EZ63" s="81">
        <v>44.859926989935502</v>
      </c>
      <c r="FA63" s="81">
        <v>43.40230685614533</v>
      </c>
      <c r="FB63" s="81">
        <v>44.272784515638492</v>
      </c>
      <c r="FC63" s="81">
        <v>53.254151255127745</v>
      </c>
      <c r="FD63" s="81">
        <v>77.581026512375743</v>
      </c>
      <c r="FE63" s="59">
        <v>92.683172080534305</v>
      </c>
      <c r="FG63" s="83" t="s">
        <v>3</v>
      </c>
      <c r="FH63" s="8">
        <v>32.713102276849895</v>
      </c>
      <c r="FI63" s="8">
        <v>32.194755122167201</v>
      </c>
      <c r="FJ63" s="8">
        <v>32.984831274557962</v>
      </c>
      <c r="FK63" s="8">
        <v>32.28961561165351</v>
      </c>
      <c r="FL63" s="8">
        <v>30.062926112147903</v>
      </c>
      <c r="FM63" s="8">
        <v>16.83090156004463</v>
      </c>
      <c r="FN63" s="49">
        <v>10.904010639714526</v>
      </c>
      <c r="FP63" s="83" t="s">
        <v>3</v>
      </c>
      <c r="FQ63" s="36">
        <f t="shared" si="10"/>
        <v>-10.808555268409265</v>
      </c>
      <c r="FR63" s="31">
        <f t="shared" si="11"/>
        <v>2.6501761647019926</v>
      </c>
    </row>
    <row r="64" spans="1:174" x14ac:dyDescent="0.3">
      <c r="A64" s="83" t="s">
        <v>1</v>
      </c>
      <c r="B64" s="58">
        <v>33.633727539248362</v>
      </c>
      <c r="C64" s="81">
        <v>46.997041647894733</v>
      </c>
      <c r="D64" s="81">
        <v>54.497148277335675</v>
      </c>
      <c r="E64" s="81">
        <v>63.12591358050603</v>
      </c>
      <c r="F64" s="81">
        <v>77.990483976207869</v>
      </c>
      <c r="G64" s="81">
        <v>102.68298351271341</v>
      </c>
      <c r="H64" s="59">
        <v>122.85704097590173</v>
      </c>
      <c r="J64" s="83" t="s">
        <v>1</v>
      </c>
      <c r="K64" s="36">
        <v>42.076906512077137</v>
      </c>
      <c r="L64" s="8">
        <v>34.281458387691892</v>
      </c>
      <c r="M64" s="8">
        <v>31.263544807567179</v>
      </c>
      <c r="N64" s="8">
        <v>27.797777608654698</v>
      </c>
      <c r="O64" s="8">
        <v>20.886711916849762</v>
      </c>
      <c r="P64" s="8">
        <v>9.8071614813545409</v>
      </c>
      <c r="Q64" s="49">
        <v>4.398056876436196</v>
      </c>
      <c r="R64" s="83"/>
      <c r="S64" s="83" t="s">
        <v>1</v>
      </c>
      <c r="T64" s="37">
        <v>0.15959454122603009</v>
      </c>
      <c r="U64" s="34">
        <v>8.4163412172539379E-2</v>
      </c>
      <c r="V64" s="34">
        <v>6.819079380402826E-2</v>
      </c>
      <c r="W64" s="34">
        <v>8.5216551845188462E-2</v>
      </c>
      <c r="X64" s="34">
        <v>0.16937996401772784</v>
      </c>
      <c r="Y64" s="34">
        <v>0.24691737241651673</v>
      </c>
      <c r="Z64" s="35">
        <v>0.18653736451796921</v>
      </c>
      <c r="AB64" s="83" t="s">
        <v>1</v>
      </c>
      <c r="AC64" s="36">
        <f t="shared" si="0"/>
        <v>-44.356756436959508</v>
      </c>
      <c r="AD64" s="31">
        <f t="shared" si="1"/>
        <v>21.190194595227375</v>
      </c>
      <c r="AH64" s="83" t="s">
        <v>1</v>
      </c>
      <c r="AI64" s="58">
        <v>53.118467925273833</v>
      </c>
      <c r="AJ64" s="81">
        <v>65.112285311857036</v>
      </c>
      <c r="AK64" s="81">
        <v>75.756858056101805</v>
      </c>
      <c r="AL64" s="81">
        <v>83.221594591041082</v>
      </c>
      <c r="AM64" s="81">
        <v>96.658496408285259</v>
      </c>
      <c r="AN64" s="81">
        <v>116.50290265874463</v>
      </c>
      <c r="AO64" s="59">
        <v>129.8740632682038</v>
      </c>
      <c r="AQ64" s="83" t="s">
        <v>1</v>
      </c>
      <c r="AR64" s="36">
        <v>31.210939129355662</v>
      </c>
      <c r="AS64" s="8">
        <v>24.493979228504525</v>
      </c>
      <c r="AT64" s="8">
        <v>22.306938169821162</v>
      </c>
      <c r="AU64" s="8">
        <v>20.159076869752031</v>
      </c>
      <c r="AV64" s="8">
        <v>14.43235836084137</v>
      </c>
      <c r="AW64" s="8">
        <v>6.7702781590626335</v>
      </c>
      <c r="AX64" s="49">
        <v>3.1790927279346519</v>
      </c>
      <c r="AZ64" s="83" t="s">
        <v>1</v>
      </c>
      <c r="BA64" s="31">
        <f t="shared" si="16"/>
        <v>-43.540028483011426</v>
      </c>
      <c r="BB64" s="49">
        <f t="shared" si="17"/>
        <v>16.778580768514292</v>
      </c>
      <c r="BF64" s="83" t="s">
        <v>1</v>
      </c>
      <c r="BG64" s="58">
        <v>54.853843978030184</v>
      </c>
      <c r="BH64" s="81">
        <v>60.561918412440399</v>
      </c>
      <c r="BI64" s="81">
        <v>68.402618789660593</v>
      </c>
      <c r="BJ64" s="81">
        <v>75.566181936856111</v>
      </c>
      <c r="BK64" s="81">
        <v>88.348022275060373</v>
      </c>
      <c r="BL64" s="81">
        <v>109.71891936783589</v>
      </c>
      <c r="BM64" s="59">
        <v>128.78837539804644</v>
      </c>
      <c r="BO64" s="83" t="s">
        <v>1</v>
      </c>
      <c r="BP64" s="36">
        <v>30.140566076649019</v>
      </c>
      <c r="BQ64" s="8">
        <v>27.682192175580479</v>
      </c>
      <c r="BR64" s="8">
        <v>25.627686076600401</v>
      </c>
      <c r="BS64" s="8">
        <v>24.85032851047071</v>
      </c>
      <c r="BT64" s="8">
        <v>17.286427354363752</v>
      </c>
      <c r="BU64" s="8">
        <v>8.9478324340554121</v>
      </c>
      <c r="BV64" s="49">
        <v>3.6989497499615966</v>
      </c>
      <c r="BX64" s="83" t="s">
        <v>1</v>
      </c>
      <c r="BY64" s="31">
        <f t="shared" si="18"/>
        <v>-33.494178297030189</v>
      </c>
      <c r="BZ64" s="49">
        <f t="shared" si="19"/>
        <v>12.854138722285267</v>
      </c>
      <c r="CD64" s="83" t="s">
        <v>1</v>
      </c>
      <c r="CE64" s="58">
        <v>53.420285100896884</v>
      </c>
      <c r="CF64" s="81">
        <v>60.99251398169924</v>
      </c>
      <c r="CG64" s="81">
        <v>68.409181481787471</v>
      </c>
      <c r="CH64" s="81">
        <v>72.833331111066116</v>
      </c>
      <c r="CI64" s="81">
        <v>85.44841590580269</v>
      </c>
      <c r="CJ64" s="81">
        <v>107.21829655733839</v>
      </c>
      <c r="CK64" s="59">
        <v>123.74114412976915</v>
      </c>
      <c r="CM64" s="83" t="s">
        <v>1</v>
      </c>
      <c r="CN64" s="36">
        <v>28.698540276665728</v>
      </c>
      <c r="CO64" s="8">
        <v>24.281750942268161</v>
      </c>
      <c r="CP64" s="8">
        <v>24.190648202567253</v>
      </c>
      <c r="CQ64" s="8">
        <v>23.451689086187869</v>
      </c>
      <c r="CR64" s="8">
        <v>16.891855012534009</v>
      </c>
      <c r="CS64" s="8">
        <v>7.8352030875407941</v>
      </c>
      <c r="CT64" s="49">
        <v>3.6034024660826725</v>
      </c>
      <c r="CV64" s="83" t="s">
        <v>1</v>
      </c>
      <c r="CW64" s="31">
        <f t="shared" si="12"/>
        <v>-32.028130804905807</v>
      </c>
      <c r="CX64" s="49">
        <f t="shared" si="13"/>
        <v>11.806685264131719</v>
      </c>
      <c r="DB64" s="83" t="s">
        <v>1</v>
      </c>
      <c r="DC64" s="58">
        <v>34.223158778749095</v>
      </c>
      <c r="DD64" s="81">
        <v>45.175582173292966</v>
      </c>
      <c r="DE64" s="81">
        <v>51.261729998052751</v>
      </c>
      <c r="DF64" s="81">
        <v>60.210157606136391</v>
      </c>
      <c r="DG64" s="81">
        <v>75.76297548735235</v>
      </c>
      <c r="DH64" s="81">
        <v>101.1482017560688</v>
      </c>
      <c r="DI64" s="59">
        <v>123.85428472934939</v>
      </c>
      <c r="DK64" s="83" t="s">
        <v>1</v>
      </c>
      <c r="DL64" s="36">
        <v>45.561905883438186</v>
      </c>
      <c r="DM64" s="8">
        <v>38.754770948569821</v>
      </c>
      <c r="DN64" s="8">
        <v>35.944531387739239</v>
      </c>
      <c r="DO64" s="8">
        <v>31.977993488930547</v>
      </c>
      <c r="DP64" s="8">
        <v>24.435460546502583</v>
      </c>
      <c r="DQ64" s="8">
        <v>12.240176838369011</v>
      </c>
      <c r="DR64" s="49">
        <v>5.5981142624052502</v>
      </c>
      <c r="DT64" s="83" t="s">
        <v>1</v>
      </c>
      <c r="DU64" s="31">
        <f t="shared" si="20"/>
        <v>-41.539816708603254</v>
      </c>
      <c r="DV64" s="49">
        <f t="shared" si="21"/>
        <v>21.126445336935603</v>
      </c>
      <c r="DZ64" s="83" t="s">
        <v>1</v>
      </c>
      <c r="EA64" s="58">
        <v>29.138631703701559</v>
      </c>
      <c r="EB64" s="81">
        <v>46.620148981014957</v>
      </c>
      <c r="EC64" s="81">
        <v>56.001769871016222</v>
      </c>
      <c r="ED64" s="81">
        <v>65.828530099214973</v>
      </c>
      <c r="EE64" s="81">
        <v>81.05168345544547</v>
      </c>
      <c r="EF64" s="81">
        <v>105.57180824467461</v>
      </c>
      <c r="EG64" s="59">
        <v>128.09570533583752</v>
      </c>
      <c r="EI64" s="83" t="s">
        <v>1</v>
      </c>
      <c r="EJ64" s="36">
        <v>53.21466487682973</v>
      </c>
      <c r="EK64" s="8">
        <v>42.471174141137851</v>
      </c>
      <c r="EL64" s="8">
        <v>37.651813610171118</v>
      </c>
      <c r="EM64" s="8">
        <v>32.357135469377127</v>
      </c>
      <c r="EN64" s="8">
        <v>26.021155508551445</v>
      </c>
      <c r="EO64" s="8">
        <v>14.664705979833789</v>
      </c>
      <c r="EP64" s="49">
        <v>8.0285051736654882</v>
      </c>
      <c r="ER64" s="83" t="s">
        <v>1</v>
      </c>
      <c r="ES64" s="31">
        <f t="shared" si="14"/>
        <v>-51.913051751743907</v>
      </c>
      <c r="ET64" s="49">
        <f t="shared" si="15"/>
        <v>27.193509368278285</v>
      </c>
      <c r="EX64" s="83" t="s">
        <v>1</v>
      </c>
      <c r="EY64" s="58">
        <v>56.788999499130924</v>
      </c>
      <c r="EZ64" s="81">
        <v>59.234639891205347</v>
      </c>
      <c r="FA64" s="81">
        <v>57.032659167227251</v>
      </c>
      <c r="FB64" s="81">
        <v>61.066484626726762</v>
      </c>
      <c r="FC64" s="81">
        <v>69.319039401514203</v>
      </c>
      <c r="FD64" s="81">
        <v>88.427877850845945</v>
      </c>
      <c r="FE64" s="59">
        <v>106.53588278132794</v>
      </c>
      <c r="FG64" s="83" t="s">
        <v>1</v>
      </c>
      <c r="FH64" s="8">
        <v>25.78661026038818</v>
      </c>
      <c r="FI64" s="8">
        <v>25.222295242295594</v>
      </c>
      <c r="FJ64" s="8">
        <v>29.174167835853698</v>
      </c>
      <c r="FK64" s="8">
        <v>28.106677306009065</v>
      </c>
      <c r="FL64" s="8">
        <v>24.139505046132584</v>
      </c>
      <c r="FM64" s="8">
        <v>13.648392225490063</v>
      </c>
      <c r="FN64" s="49">
        <v>7.0232477501503485</v>
      </c>
      <c r="FP64" s="83" t="s">
        <v>1</v>
      </c>
      <c r="FQ64" s="36">
        <f t="shared" si="10"/>
        <v>-12.53003990238328</v>
      </c>
      <c r="FR64" s="31">
        <f t="shared" si="11"/>
        <v>1.6471052142555962</v>
      </c>
    </row>
    <row r="65" spans="1:174" x14ac:dyDescent="0.3">
      <c r="A65" s="83" t="s">
        <v>121</v>
      </c>
      <c r="B65" s="58">
        <v>33.440642776132712</v>
      </c>
      <c r="C65" s="81">
        <v>57.202367371096265</v>
      </c>
      <c r="D65" s="81">
        <v>84.131689019161428</v>
      </c>
      <c r="E65" s="81">
        <v>90.758955782710345</v>
      </c>
      <c r="F65" s="81">
        <v>100.66051579068579</v>
      </c>
      <c r="G65" s="81">
        <v>111.77376020970317</v>
      </c>
      <c r="H65" s="59">
        <v>105.66345636593044</v>
      </c>
      <c r="J65" s="83" t="s">
        <v>121</v>
      </c>
      <c r="K65" s="36">
        <v>42.048350776562501</v>
      </c>
      <c r="L65" s="8">
        <v>29.48268869245037</v>
      </c>
      <c r="M65" s="8">
        <v>16.139785132491422</v>
      </c>
      <c r="N65" s="8">
        <v>14.061751339089223</v>
      </c>
      <c r="O65" s="8">
        <v>10.77859619867778</v>
      </c>
      <c r="P65" s="8">
        <v>6.4108146328153159</v>
      </c>
      <c r="Q65" s="49">
        <v>10.02921523923634</v>
      </c>
      <c r="R65" s="83"/>
      <c r="S65" s="83" t="s">
        <v>121</v>
      </c>
      <c r="T65" s="37">
        <v>2.7752502274795268E-2</v>
      </c>
      <c r="U65" s="34">
        <v>4.8908098271155595E-2</v>
      </c>
      <c r="V65" s="34">
        <v>0.12033666969972702</v>
      </c>
      <c r="W65" s="34">
        <v>0.22202001819836215</v>
      </c>
      <c r="X65" s="34">
        <v>0.32484076433121017</v>
      </c>
      <c r="Y65" s="34">
        <v>0.21269335759781619</v>
      </c>
      <c r="Z65" s="35">
        <v>4.3448589626933577E-2</v>
      </c>
      <c r="AB65" s="83" t="s">
        <v>121</v>
      </c>
      <c r="AC65" s="36">
        <f t="shared" si="0"/>
        <v>-67.219873014553087</v>
      </c>
      <c r="AD65" s="31">
        <f t="shared" si="1"/>
        <v>31.269754577884719</v>
      </c>
      <c r="AH65" s="83" t="s">
        <v>121</v>
      </c>
      <c r="AI65" s="58">
        <v>53.713769615305367</v>
      </c>
      <c r="AJ65" s="81">
        <v>73.226908212540309</v>
      </c>
      <c r="AK65" s="81">
        <v>97.586074515479922</v>
      </c>
      <c r="AL65" s="81">
        <v>103.4641330496821</v>
      </c>
      <c r="AM65" s="81">
        <v>111.43438597479496</v>
      </c>
      <c r="AN65" s="81">
        <v>121.26999653212241</v>
      </c>
      <c r="AO65" s="59">
        <v>118.14588058402519</v>
      </c>
      <c r="AQ65" s="83" t="s">
        <v>121</v>
      </c>
      <c r="AR65" s="36">
        <v>29.708479772570044</v>
      </c>
      <c r="AS65" s="8">
        <v>22.688192946145868</v>
      </c>
      <c r="AT65" s="8">
        <v>11.430529945308802</v>
      </c>
      <c r="AU65" s="8">
        <v>11.095020091105075</v>
      </c>
      <c r="AV65" s="8">
        <v>8.0410651004508757</v>
      </c>
      <c r="AW65" s="8">
        <v>4.8744580171274539</v>
      </c>
      <c r="AX65" s="49">
        <v>6.9133450014976976</v>
      </c>
      <c r="AZ65" s="83" t="s">
        <v>121</v>
      </c>
      <c r="BA65" s="31">
        <f t="shared" si="16"/>
        <v>-57.720616359489597</v>
      </c>
      <c r="BB65" s="49">
        <f t="shared" si="17"/>
        <v>21.667414672119168</v>
      </c>
      <c r="BF65" s="83" t="s">
        <v>121</v>
      </c>
      <c r="BG65" s="58">
        <v>59.567741164282289</v>
      </c>
      <c r="BH65" s="81">
        <v>74.966561607115807</v>
      </c>
      <c r="BI65" s="81">
        <v>97.822190193786739</v>
      </c>
      <c r="BJ65" s="81">
        <v>104.68181433284298</v>
      </c>
      <c r="BK65" s="81">
        <v>114.25888313640056</v>
      </c>
      <c r="BL65" s="81">
        <v>123.98169677720448</v>
      </c>
      <c r="BM65" s="59">
        <v>119.53152365253091</v>
      </c>
      <c r="BO65" s="83" t="s">
        <v>121</v>
      </c>
      <c r="BP65" s="36">
        <v>25.578006222537716</v>
      </c>
      <c r="BQ65" s="8">
        <v>19.4273514494922</v>
      </c>
      <c r="BR65" s="8">
        <v>11.958571068905902</v>
      </c>
      <c r="BS65" s="8">
        <v>11.549600462910625</v>
      </c>
      <c r="BT65" s="8">
        <v>9.2078793149648739</v>
      </c>
      <c r="BU65" s="8">
        <v>6.8612508292532475</v>
      </c>
      <c r="BV65" s="49">
        <v>7.5300830333223612</v>
      </c>
      <c r="BX65" s="83" t="s">
        <v>121</v>
      </c>
      <c r="BY65" s="31">
        <f t="shared" si="18"/>
        <v>-54.691141972118267</v>
      </c>
      <c r="BZ65" s="49">
        <f t="shared" si="19"/>
        <v>16.370126907572843</v>
      </c>
      <c r="CD65" s="83" t="s">
        <v>121</v>
      </c>
      <c r="CE65" s="58">
        <v>53.201017347132542</v>
      </c>
      <c r="CF65" s="81">
        <v>76.116355333213633</v>
      </c>
      <c r="CG65" s="81">
        <v>97.438581274907804</v>
      </c>
      <c r="CH65" s="81">
        <v>104.70931014735498</v>
      </c>
      <c r="CI65" s="81">
        <v>115.03546076421502</v>
      </c>
      <c r="CJ65" s="81">
        <v>123.19715598494633</v>
      </c>
      <c r="CK65" s="59">
        <v>119.57173896834624</v>
      </c>
      <c r="CM65" s="83" t="s">
        <v>121</v>
      </c>
      <c r="CN65" s="36">
        <v>29.708479772570044</v>
      </c>
      <c r="CO65" s="8">
        <v>17.795639547234138</v>
      </c>
      <c r="CP65" s="8">
        <v>9.7323465780103771</v>
      </c>
      <c r="CQ65" s="8">
        <v>9.0739662302446646</v>
      </c>
      <c r="CR65" s="8">
        <v>5.3093222633092161</v>
      </c>
      <c r="CS65" s="8">
        <v>3.2885514162651965</v>
      </c>
      <c r="CT65" s="49">
        <v>4.1544936503181917</v>
      </c>
      <c r="CV65" s="83" t="s">
        <v>121</v>
      </c>
      <c r="CW65" s="31">
        <f t="shared" si="12"/>
        <v>-61.834443417082475</v>
      </c>
      <c r="CX65" s="49">
        <f t="shared" si="13"/>
        <v>24.399157509260828</v>
      </c>
      <c r="DB65" s="83" t="s">
        <v>121</v>
      </c>
      <c r="DC65" s="58">
        <v>33.385683144200733</v>
      </c>
      <c r="DD65" s="81">
        <v>54.004633648852383</v>
      </c>
      <c r="DE65" s="81">
        <v>80.344618625712926</v>
      </c>
      <c r="DF65" s="81">
        <v>88.273438224187871</v>
      </c>
      <c r="DG65" s="81">
        <v>99.353605966201798</v>
      </c>
      <c r="DH65" s="81">
        <v>111.33562187659943</v>
      </c>
      <c r="DI65" s="59">
        <v>104.86259537971212</v>
      </c>
      <c r="DK65" s="83" t="s">
        <v>121</v>
      </c>
      <c r="DL65" s="36">
        <v>45.435209050355603</v>
      </c>
      <c r="DM65" s="8">
        <v>35.8666741553279</v>
      </c>
      <c r="DN65" s="8">
        <v>19.743056824007976</v>
      </c>
      <c r="DO65" s="8">
        <v>16.518496971892635</v>
      </c>
      <c r="DP65" s="8">
        <v>12.891285206361541</v>
      </c>
      <c r="DQ65" s="8">
        <v>8.129976109943053</v>
      </c>
      <c r="DR65" s="49">
        <v>11.424857538375027</v>
      </c>
      <c r="DT65" s="83" t="s">
        <v>121</v>
      </c>
      <c r="DU65" s="31">
        <f t="shared" si="20"/>
        <v>-65.967922822001071</v>
      </c>
      <c r="DV65" s="49">
        <f t="shared" si="21"/>
        <v>32.543923843994065</v>
      </c>
      <c r="DZ65" s="83" t="s">
        <v>121</v>
      </c>
      <c r="EA65" s="58">
        <v>28.777094224124134</v>
      </c>
      <c r="EB65" s="81">
        <v>58.400614589271264</v>
      </c>
      <c r="EC65" s="81">
        <v>84.34880731153163</v>
      </c>
      <c r="ED65" s="81">
        <v>92.208960005861243</v>
      </c>
      <c r="EE65" s="81">
        <v>101.87482672208708</v>
      </c>
      <c r="EF65" s="81">
        <v>112.23678937647111</v>
      </c>
      <c r="EG65" s="59">
        <v>106.74836956181046</v>
      </c>
      <c r="EI65" s="83" t="s">
        <v>121</v>
      </c>
      <c r="EJ65" s="36">
        <v>51.899627721314658</v>
      </c>
      <c r="EK65" s="8">
        <v>34.240126868794754</v>
      </c>
      <c r="EL65" s="8">
        <v>22.918261102121718</v>
      </c>
      <c r="EM65" s="8">
        <v>21.065554665052474</v>
      </c>
      <c r="EN65" s="8">
        <v>16.265093448756424</v>
      </c>
      <c r="EO65" s="8">
        <v>12.219178366268228</v>
      </c>
      <c r="EP65" s="49">
        <v>18.305769292774855</v>
      </c>
      <c r="ER65" s="83" t="s">
        <v>121</v>
      </c>
      <c r="ES65" s="31">
        <f t="shared" si="14"/>
        <v>-73.097732497962937</v>
      </c>
      <c r="ET65" s="49">
        <f t="shared" si="15"/>
        <v>35.634534272558234</v>
      </c>
      <c r="EX65" s="83" t="s">
        <v>121</v>
      </c>
      <c r="EY65" s="58">
        <v>53.521265126907828</v>
      </c>
      <c r="EZ65" s="81">
        <v>69.851178609779154</v>
      </c>
      <c r="FA65" s="81">
        <v>87.343520734882119</v>
      </c>
      <c r="FB65" s="81">
        <v>89.403243469816616</v>
      </c>
      <c r="FC65" s="81">
        <v>96.402470670300175</v>
      </c>
      <c r="FD65" s="81">
        <v>103.59651651496412</v>
      </c>
      <c r="FE65" s="59">
        <v>100.00053260305162</v>
      </c>
      <c r="FG65" s="83" t="s">
        <v>121</v>
      </c>
      <c r="FH65" s="8">
        <v>27.477633943852371</v>
      </c>
      <c r="FI65" s="8">
        <v>20.510855537893477</v>
      </c>
      <c r="FJ65" s="8">
        <v>12.99309585350446</v>
      </c>
      <c r="FK65" s="8">
        <v>14.532699198332406</v>
      </c>
      <c r="FL65" s="8">
        <v>10.55539806031771</v>
      </c>
      <c r="FM65" s="8">
        <v>6.8623724117203446</v>
      </c>
      <c r="FN65" s="49">
        <v>9.3151774661180617</v>
      </c>
      <c r="FP65" s="83" t="s">
        <v>121</v>
      </c>
      <c r="FQ65" s="36">
        <f t="shared" si="10"/>
        <v>-42.881205543392348</v>
      </c>
      <c r="FR65" s="31">
        <f t="shared" si="11"/>
        <v>16.922235883534661</v>
      </c>
    </row>
    <row r="66" spans="1:174" x14ac:dyDescent="0.3">
      <c r="A66" s="83" t="s">
        <v>4</v>
      </c>
      <c r="B66" s="58">
        <v>38.835972967901995</v>
      </c>
      <c r="C66" s="81">
        <v>64.401921596910384</v>
      </c>
      <c r="D66" s="81">
        <v>86.053738065613302</v>
      </c>
      <c r="E66" s="81">
        <v>108.13478809653289</v>
      </c>
      <c r="F66" s="81">
        <v>118.10455854179179</v>
      </c>
      <c r="G66" s="81">
        <v>119.51632943490817</v>
      </c>
      <c r="H66" s="59">
        <v>114.59717636172995</v>
      </c>
      <c r="J66" s="83" t="s">
        <v>4</v>
      </c>
      <c r="K66" s="36">
        <v>39.687437207149031</v>
      </c>
      <c r="L66" s="8">
        <v>25.852294119466475</v>
      </c>
      <c r="M66" s="8">
        <v>17.70943016180906</v>
      </c>
      <c r="N66" s="8">
        <v>10.15373952290749</v>
      </c>
      <c r="O66" s="8">
        <v>6.7083970232802885</v>
      </c>
      <c r="P66" s="8">
        <v>5.971146948067994</v>
      </c>
      <c r="Q66" s="49">
        <v>5.8992066967613779</v>
      </c>
      <c r="R66" s="83"/>
      <c r="S66" s="83" t="s">
        <v>4</v>
      </c>
      <c r="T66" s="37">
        <v>0.11495271867612293</v>
      </c>
      <c r="U66" s="34">
        <v>0.11741528762805359</v>
      </c>
      <c r="V66" s="34">
        <v>0.16075650118203311</v>
      </c>
      <c r="W66" s="34">
        <v>0.21296296296296297</v>
      </c>
      <c r="X66" s="34">
        <v>0.24113475177304963</v>
      </c>
      <c r="Y66" s="34">
        <v>0.12706855791962174</v>
      </c>
      <c r="Z66" s="35">
        <v>2.5709219858156027E-2</v>
      </c>
      <c r="AB66" s="83" t="s">
        <v>4</v>
      </c>
      <c r="AC66" s="36">
        <f t="shared" si="0"/>
        <v>-79.268585573889794</v>
      </c>
      <c r="AD66" s="31">
        <f t="shared" si="1"/>
        <v>32.97904018386874</v>
      </c>
      <c r="AH66" s="83" t="s">
        <v>4</v>
      </c>
      <c r="AI66" s="58">
        <v>55.939042244443073</v>
      </c>
      <c r="AJ66" s="81">
        <v>82.086393979371451</v>
      </c>
      <c r="AK66" s="81">
        <v>100.71049247610277</v>
      </c>
      <c r="AL66" s="81">
        <v>117.7538783773645</v>
      </c>
      <c r="AM66" s="81">
        <v>126.25916818020582</v>
      </c>
      <c r="AN66" s="81">
        <v>126.41561952131566</v>
      </c>
      <c r="AO66" s="59">
        <v>120.92013462115564</v>
      </c>
      <c r="AQ66" s="83" t="s">
        <v>4</v>
      </c>
      <c r="AR66" s="36">
        <v>30.408061078330402</v>
      </c>
      <c r="AS66" s="8">
        <v>17.624662937563087</v>
      </c>
      <c r="AT66" s="8">
        <v>12.098741756396386</v>
      </c>
      <c r="AU66" s="8">
        <v>7.9934673434588461</v>
      </c>
      <c r="AV66" s="8">
        <v>5.6461744977019919</v>
      </c>
      <c r="AW66" s="8">
        <v>4.7544436211073338</v>
      </c>
      <c r="AX66" s="49">
        <v>5.4104524269612773</v>
      </c>
      <c r="AZ66" s="83" t="s">
        <v>4</v>
      </c>
      <c r="BA66" s="31">
        <f t="shared" si="16"/>
        <v>-70.320125935762746</v>
      </c>
      <c r="BB66" s="49">
        <f t="shared" si="17"/>
        <v>24.76188658062841</v>
      </c>
      <c r="BF66" s="83" t="s">
        <v>4</v>
      </c>
      <c r="BG66" s="58">
        <v>67.984498329561916</v>
      </c>
      <c r="BH66" s="81">
        <v>89.216505899916655</v>
      </c>
      <c r="BI66" s="81">
        <v>107.06982023575708</v>
      </c>
      <c r="BJ66" s="81">
        <v>123.92743277202776</v>
      </c>
      <c r="BK66" s="81">
        <v>133.96461779545234</v>
      </c>
      <c r="BL66" s="81">
        <v>135.13133974403385</v>
      </c>
      <c r="BM66" s="59">
        <v>131.87873593931968</v>
      </c>
      <c r="BO66" s="83" t="s">
        <v>4</v>
      </c>
      <c r="BP66" s="36">
        <v>22.9111809343947</v>
      </c>
      <c r="BQ66" s="8">
        <v>15.198787165392936</v>
      </c>
      <c r="BR66" s="8">
        <v>11.73547858214247</v>
      </c>
      <c r="BS66" s="8">
        <v>6.7648471063688271</v>
      </c>
      <c r="BT66" s="8">
        <v>5.0700964375743167</v>
      </c>
      <c r="BU66" s="8">
        <v>4.6433572395998057</v>
      </c>
      <c r="BV66" s="49">
        <v>3.07499399012698</v>
      </c>
      <c r="BX66" s="83" t="s">
        <v>4</v>
      </c>
      <c r="BY66" s="31">
        <f t="shared" si="18"/>
        <v>-65.980119465890425</v>
      </c>
      <c r="BZ66" s="49">
        <f t="shared" si="19"/>
        <v>17.841084496820383</v>
      </c>
      <c r="CD66" s="83" t="s">
        <v>4</v>
      </c>
      <c r="CE66" s="58">
        <v>58.925830067035861</v>
      </c>
      <c r="CF66" s="81">
        <v>84.344140097660343</v>
      </c>
      <c r="CG66" s="81">
        <v>104.8879376280253</v>
      </c>
      <c r="CH66" s="81">
        <v>121.71033795514926</v>
      </c>
      <c r="CI66" s="81">
        <v>131.45851641980533</v>
      </c>
      <c r="CJ66" s="81">
        <v>132.12495956366428</v>
      </c>
      <c r="CK66" s="59">
        <v>127.46661789293312</v>
      </c>
      <c r="CM66" s="83" t="s">
        <v>4</v>
      </c>
      <c r="CN66" s="36">
        <v>27.24660412235464</v>
      </c>
      <c r="CO66" s="8">
        <v>15.479252464960345</v>
      </c>
      <c r="CP66" s="8">
        <v>9.2392680354246828</v>
      </c>
      <c r="CQ66" s="8">
        <v>5.3175521640358294</v>
      </c>
      <c r="CR66" s="8">
        <v>3.6198872108550253</v>
      </c>
      <c r="CS66" s="8">
        <v>2.0059713932744052</v>
      </c>
      <c r="CT66" s="49">
        <v>1.8424347346391752</v>
      </c>
      <c r="CV66" s="83" t="s">
        <v>4</v>
      </c>
      <c r="CW66" s="31">
        <f t="shared" si="12"/>
        <v>-72.532686352769474</v>
      </c>
      <c r="CX66" s="49">
        <f t="shared" si="13"/>
        <v>23.626716911499614</v>
      </c>
      <c r="DB66" s="83" t="s">
        <v>4</v>
      </c>
      <c r="DC66" s="58">
        <v>37.9503457261089</v>
      </c>
      <c r="DD66" s="81">
        <v>59.683044412158544</v>
      </c>
      <c r="DE66" s="81">
        <v>81.1088136107672</v>
      </c>
      <c r="DF66" s="81">
        <v>105.97384555036895</v>
      </c>
      <c r="DG66" s="81">
        <v>116.5881481283063</v>
      </c>
      <c r="DH66" s="81">
        <v>118.94824939875203</v>
      </c>
      <c r="DI66" s="59">
        <v>113.1127530313142</v>
      </c>
      <c r="DK66" s="83" t="s">
        <v>4</v>
      </c>
      <c r="DL66" s="36">
        <v>44.76600502744202</v>
      </c>
      <c r="DM66" s="8">
        <v>30.311289004614274</v>
      </c>
      <c r="DN66" s="8">
        <v>21.606158101412628</v>
      </c>
      <c r="DO66" s="8">
        <v>12.524283666205916</v>
      </c>
      <c r="DP66" s="8">
        <v>8.471317788961132</v>
      </c>
      <c r="DQ66" s="8">
        <v>6.5187653755279271</v>
      </c>
      <c r="DR66" s="49">
        <v>7.8670320731468451</v>
      </c>
      <c r="DT66" s="83" t="s">
        <v>4</v>
      </c>
      <c r="DU66" s="31">
        <f t="shared" si="20"/>
        <v>-78.637802402197394</v>
      </c>
      <c r="DV66" s="49">
        <f t="shared" si="21"/>
        <v>36.29468723848089</v>
      </c>
      <c r="DZ66" s="83" t="s">
        <v>4</v>
      </c>
      <c r="EA66" s="58">
        <v>38.170979267296886</v>
      </c>
      <c r="EB66" s="81">
        <v>63.470392916498994</v>
      </c>
      <c r="EC66" s="81">
        <v>86.999315614093121</v>
      </c>
      <c r="ED66" s="81">
        <v>108.68473012280803</v>
      </c>
      <c r="EE66" s="81">
        <v>118.59444281532504</v>
      </c>
      <c r="EF66" s="81">
        <v>117.40070784181655</v>
      </c>
      <c r="EG66" s="59">
        <v>115.22324700372627</v>
      </c>
      <c r="EI66" s="83" t="s">
        <v>4</v>
      </c>
      <c r="EJ66" s="36">
        <v>48.117499513700423</v>
      </c>
      <c r="EK66" s="8">
        <v>35.516261958976209</v>
      </c>
      <c r="EL66" s="8">
        <v>23.935907289135397</v>
      </c>
      <c r="EM66" s="8">
        <v>16.333052781206732</v>
      </c>
      <c r="EN66" s="8">
        <v>13.667824313277846</v>
      </c>
      <c r="EO66" s="8">
        <v>13.008957089911608</v>
      </c>
      <c r="EP66" s="49">
        <v>13.402875141854411</v>
      </c>
      <c r="ER66" s="83" t="s">
        <v>4</v>
      </c>
      <c r="ES66" s="31">
        <f t="shared" si="14"/>
        <v>-80.423463548028153</v>
      </c>
      <c r="ET66" s="49">
        <f t="shared" si="15"/>
        <v>34.449675200422575</v>
      </c>
      <c r="EX66" s="83" t="s">
        <v>4</v>
      </c>
      <c r="EY66" s="58">
        <v>61.558374071383057</v>
      </c>
      <c r="EZ66" s="81">
        <v>76.782106285408005</v>
      </c>
      <c r="FA66" s="81">
        <v>91.113282886323603</v>
      </c>
      <c r="FB66" s="81">
        <v>107.32526900670905</v>
      </c>
      <c r="FC66" s="81">
        <v>112.86483677295392</v>
      </c>
      <c r="FD66" s="81">
        <v>115.54539359273197</v>
      </c>
      <c r="FE66" s="59">
        <v>107.62570511520333</v>
      </c>
      <c r="FG66" s="83" t="s">
        <v>4</v>
      </c>
      <c r="FH66" s="8">
        <v>25.802249027862771</v>
      </c>
      <c r="FI66" s="8">
        <v>18.999404804974763</v>
      </c>
      <c r="FJ66" s="8">
        <v>13.98549905439886</v>
      </c>
      <c r="FK66" s="8">
        <v>9.3748070034477937</v>
      </c>
      <c r="FL66" s="8">
        <v>6.6948031333451272</v>
      </c>
      <c r="FM66" s="8">
        <v>5.498227760893637</v>
      </c>
      <c r="FN66" s="49">
        <v>4.9174287247661557</v>
      </c>
      <c r="FP66" s="83" t="s">
        <v>4</v>
      </c>
      <c r="FQ66" s="36">
        <f t="shared" si="10"/>
        <v>-51.306462701570865</v>
      </c>
      <c r="FR66" s="31">
        <f t="shared" si="11"/>
        <v>19.107445894517646</v>
      </c>
    </row>
    <row r="67" spans="1:174" x14ac:dyDescent="0.3">
      <c r="A67" s="83" t="s">
        <v>23</v>
      </c>
      <c r="B67" s="58">
        <v>42.932017205031286</v>
      </c>
      <c r="C67" s="81">
        <v>54.46736684125483</v>
      </c>
      <c r="D67" s="81">
        <v>70.693191079263372</v>
      </c>
      <c r="E67" s="81">
        <v>85.991101221797038</v>
      </c>
      <c r="F67" s="81">
        <v>86.999897134360452</v>
      </c>
      <c r="G67" s="81">
        <v>105.67677787636364</v>
      </c>
      <c r="H67" s="59">
        <v>102.484305202225</v>
      </c>
      <c r="J67" s="83" t="s">
        <v>23</v>
      </c>
      <c r="K67" s="36">
        <v>33.882019395729486</v>
      </c>
      <c r="L67" s="8">
        <v>28.334254520321494</v>
      </c>
      <c r="M67" s="8">
        <v>20.049230190900108</v>
      </c>
      <c r="N67" s="8">
        <v>14.002094490033702</v>
      </c>
      <c r="O67" s="8">
        <v>12.595141170657948</v>
      </c>
      <c r="P67" s="8">
        <v>2.6538199285714286</v>
      </c>
      <c r="Q67" s="49">
        <v>10.645315974999999</v>
      </c>
      <c r="R67" s="83"/>
      <c r="S67" s="83" t="s">
        <v>23</v>
      </c>
      <c r="T67" s="37">
        <v>0.22787193973634651</v>
      </c>
      <c r="U67" s="34">
        <v>0.37504708097928435</v>
      </c>
      <c r="V67" s="34">
        <v>0.26120527306967983</v>
      </c>
      <c r="W67" s="34">
        <v>0.10216572504708098</v>
      </c>
      <c r="X67" s="34">
        <v>2.8907721280602636E-2</v>
      </c>
      <c r="Y67" s="34">
        <v>4.3314500941619583E-3</v>
      </c>
      <c r="Z67" s="35">
        <v>4.7080979284369113E-4</v>
      </c>
      <c r="AB67" s="83" t="s">
        <v>23</v>
      </c>
      <c r="AC67" s="36">
        <f t="shared" si="0"/>
        <v>-44.067879929329166</v>
      </c>
      <c r="AD67" s="31">
        <f t="shared" si="1"/>
        <v>21.28687822507154</v>
      </c>
      <c r="AH67" s="83" t="s">
        <v>23</v>
      </c>
      <c r="AI67" s="58">
        <v>53.323450196121833</v>
      </c>
      <c r="AJ67" s="81">
        <v>62.491787407038942</v>
      </c>
      <c r="AK67" s="81">
        <v>78.162306572569335</v>
      </c>
      <c r="AL67" s="81">
        <v>90.650483800794873</v>
      </c>
      <c r="AM67" s="81">
        <v>94.958750052745913</v>
      </c>
      <c r="AN67" s="81">
        <v>100.25389640580519</v>
      </c>
      <c r="AO67" s="59">
        <v>115.186092498175</v>
      </c>
      <c r="AQ67" s="83" t="s">
        <v>23</v>
      </c>
      <c r="AR67" s="36">
        <v>33.034671016151258</v>
      </c>
      <c r="AS67" s="8">
        <v>28.048018149928382</v>
      </c>
      <c r="AT67" s="8">
        <v>20.061427539532868</v>
      </c>
      <c r="AU67" s="8">
        <v>14.550854234275292</v>
      </c>
      <c r="AV67" s="8">
        <v>13.19872976031704</v>
      </c>
      <c r="AW67" s="8">
        <v>6.1958328051948044</v>
      </c>
      <c r="AX67" s="49">
        <v>10.645315974999999</v>
      </c>
      <c r="AZ67" s="83" t="s">
        <v>23</v>
      </c>
      <c r="BA67" s="31">
        <f t="shared" si="2"/>
        <v>-41.63529985662408</v>
      </c>
      <c r="BB67" s="49">
        <f t="shared" si="3"/>
        <v>19.835941255834218</v>
      </c>
      <c r="BF67" s="83" t="s">
        <v>23</v>
      </c>
      <c r="BG67" s="58">
        <v>68.454169247398852</v>
      </c>
      <c r="BH67" s="81">
        <v>77.816302408413762</v>
      </c>
      <c r="BI67" s="81">
        <v>91.001954043365572</v>
      </c>
      <c r="BJ67" s="81">
        <v>100.91353157313424</v>
      </c>
      <c r="BK67" s="81">
        <v>106.81945533263668</v>
      </c>
      <c r="BL67" s="81">
        <v>123.3332624526526</v>
      </c>
      <c r="BM67" s="59">
        <v>114.80144581527499</v>
      </c>
      <c r="BO67" s="83" t="s">
        <v>23</v>
      </c>
      <c r="BP67" s="36">
        <v>25.558549847075689</v>
      </c>
      <c r="BQ67" s="8">
        <v>19.832180315909298</v>
      </c>
      <c r="BR67" s="8">
        <v>14.224368177230055</v>
      </c>
      <c r="BS67" s="8">
        <v>10.62372022985182</v>
      </c>
      <c r="BT67" s="8">
        <v>7.2609446423837687</v>
      </c>
      <c r="BU67" s="8">
        <v>2.6538199285714286</v>
      </c>
      <c r="BV67" s="49">
        <v>10.645315974999999</v>
      </c>
      <c r="BX67" s="83" t="s">
        <v>23</v>
      </c>
      <c r="BY67" s="31">
        <f t="shared" si="4"/>
        <v>-38.365286085237827</v>
      </c>
      <c r="BZ67" s="49">
        <f t="shared" si="5"/>
        <v>18.297605204691919</v>
      </c>
      <c r="CD67" s="83" t="s">
        <v>23</v>
      </c>
      <c r="CE67" s="58">
        <v>63.595686824516079</v>
      </c>
      <c r="CF67" s="81">
        <v>70.400377790042356</v>
      </c>
      <c r="CG67" s="81">
        <v>82.664340953284224</v>
      </c>
      <c r="CH67" s="81">
        <v>93.466176765007859</v>
      </c>
      <c r="CI67" s="81">
        <v>93.349632857601648</v>
      </c>
      <c r="CJ67" s="81">
        <v>109.89014140772403</v>
      </c>
      <c r="CK67" s="59">
        <v>122.5367282237</v>
      </c>
      <c r="CM67" s="83" t="s">
        <v>23</v>
      </c>
      <c r="CN67" s="36">
        <v>24.992051592665884</v>
      </c>
      <c r="CO67" s="8">
        <v>19.767152584511017</v>
      </c>
      <c r="CP67" s="8">
        <v>15.105052383829593</v>
      </c>
      <c r="CQ67" s="8">
        <v>10.170543961912005</v>
      </c>
      <c r="CR67" s="8">
        <v>8.9943888479394971</v>
      </c>
      <c r="CS67" s="8">
        <v>1.3269099642857143</v>
      </c>
      <c r="CT67" s="49">
        <v>10.645315974999999</v>
      </c>
      <c r="CV67" s="83" t="s">
        <v>23</v>
      </c>
      <c r="CW67" s="31">
        <f t="shared" si="12"/>
        <v>-29.753946033085569</v>
      </c>
      <c r="CX67" s="49">
        <f t="shared" si="13"/>
        <v>15.997662744726387</v>
      </c>
      <c r="DB67" s="83" t="s">
        <v>23</v>
      </c>
      <c r="DC67" s="58">
        <v>46.588033272496716</v>
      </c>
      <c r="DD67" s="81">
        <v>55.675510865232418</v>
      </c>
      <c r="DE67" s="81">
        <v>71.232177473275499</v>
      </c>
      <c r="DF67" s="81">
        <v>86.769256758352114</v>
      </c>
      <c r="DG67" s="81">
        <v>89.556848468517515</v>
      </c>
      <c r="DH67" s="81">
        <v>111.09771438172403</v>
      </c>
      <c r="DI67" s="59">
        <v>101.45731701667499</v>
      </c>
      <c r="DK67" s="83" t="s">
        <v>23</v>
      </c>
      <c r="DL67" s="36">
        <v>35.316079960875363</v>
      </c>
      <c r="DM67" s="8">
        <v>29.641858415995337</v>
      </c>
      <c r="DN67" s="8">
        <v>23.007167573559723</v>
      </c>
      <c r="DO67" s="8">
        <v>15.13412277365539</v>
      </c>
      <c r="DP67" s="8">
        <v>15.476322558584993</v>
      </c>
      <c r="DQ67" s="8">
        <v>10.176562698051947</v>
      </c>
      <c r="DR67" s="49">
        <v>10.645315974999999</v>
      </c>
      <c r="DT67" s="83" t="s">
        <v>23</v>
      </c>
      <c r="DU67" s="31">
        <f t="shared" si="8"/>
        <v>-42.968815196020799</v>
      </c>
      <c r="DV67" s="49">
        <f t="shared" si="9"/>
        <v>19.83975740229037</v>
      </c>
      <c r="DZ67" s="83" t="s">
        <v>23</v>
      </c>
      <c r="EA67" s="58">
        <v>50.623057316777754</v>
      </c>
      <c r="EB67" s="81">
        <v>64.371356281804466</v>
      </c>
      <c r="EC67" s="81">
        <v>79.937361346248451</v>
      </c>
      <c r="ED67" s="81">
        <v>95.719691660465415</v>
      </c>
      <c r="EE67" s="81">
        <v>93.588261457814383</v>
      </c>
      <c r="EF67" s="81">
        <v>114.64099077964286</v>
      </c>
      <c r="EG67" s="59">
        <v>58.171314608075001</v>
      </c>
      <c r="EI67" s="83" t="s">
        <v>23</v>
      </c>
      <c r="EJ67" s="36">
        <v>37.468942736963385</v>
      </c>
      <c r="EK67" s="8">
        <v>29.067916534117252</v>
      </c>
      <c r="EL67" s="8">
        <v>22.725838139481265</v>
      </c>
      <c r="EM67" s="8">
        <v>15.056249888036788</v>
      </c>
      <c r="EN67" s="8">
        <v>18.006659262353676</v>
      </c>
      <c r="EO67" s="8">
        <v>7.9614597857142853</v>
      </c>
      <c r="EP67" s="49">
        <v>10.645315974999999</v>
      </c>
      <c r="ER67" s="83" t="s">
        <v>23</v>
      </c>
      <c r="ES67" s="31">
        <f t="shared" si="14"/>
        <v>-42.965204141036629</v>
      </c>
      <c r="ET67" s="49">
        <f t="shared" si="15"/>
        <v>19.462283474609709</v>
      </c>
      <c r="EX67" s="83" t="s">
        <v>23</v>
      </c>
      <c r="EY67" s="58">
        <v>55.923898169594473</v>
      </c>
      <c r="EZ67" s="81">
        <v>61.863583038743727</v>
      </c>
      <c r="FA67" s="81">
        <v>71.718958658786022</v>
      </c>
      <c r="FB67" s="81">
        <v>83.302777177087378</v>
      </c>
      <c r="FC67" s="81">
        <v>87.499613623149884</v>
      </c>
      <c r="FD67" s="81">
        <v>96.771050569925322</v>
      </c>
      <c r="FE67" s="59">
        <v>108.8491186983</v>
      </c>
      <c r="FG67" s="83" t="s">
        <v>23</v>
      </c>
      <c r="FH67" s="8">
        <v>27.085045835031561</v>
      </c>
      <c r="FI67" s="8">
        <v>22.817402253187208</v>
      </c>
      <c r="FJ67" s="8">
        <v>18.626064068509688</v>
      </c>
      <c r="FK67" s="8">
        <v>13.517057063326629</v>
      </c>
      <c r="FL67" s="8">
        <v>9.4225550955194066</v>
      </c>
      <c r="FM67" s="8">
        <v>11.064755646103896</v>
      </c>
      <c r="FN67" s="49">
        <v>10.645315974999999</v>
      </c>
      <c r="FP67" s="83" t="s">
        <v>23</v>
      </c>
      <c r="FQ67" s="36">
        <f t="shared" si="10"/>
        <v>-31.575715453555411</v>
      </c>
      <c r="FR67" s="31">
        <f t="shared" si="11"/>
        <v>17.662490739512155</v>
      </c>
    </row>
    <row r="68" spans="1:174" x14ac:dyDescent="0.3">
      <c r="A68" s="84" t="s">
        <v>122</v>
      </c>
      <c r="B68" s="62">
        <v>53.631651994794716</v>
      </c>
      <c r="C68" s="63">
        <v>70.194226131291416</v>
      </c>
      <c r="D68" s="63">
        <v>83.352679994949952</v>
      </c>
      <c r="E68" s="63">
        <v>99.692818467576046</v>
      </c>
      <c r="F68" s="63">
        <v>100.64807379192709</v>
      </c>
      <c r="G68" s="63">
        <v>88.902258388235296</v>
      </c>
      <c r="H68" s="64">
        <v>106.46556592610295</v>
      </c>
      <c r="J68" s="84" t="s">
        <v>122</v>
      </c>
      <c r="K68" s="19">
        <v>31.023654983526406</v>
      </c>
      <c r="L68" s="20">
        <v>21.861794928272403</v>
      </c>
      <c r="M68" s="20">
        <v>14.687823876137454</v>
      </c>
      <c r="N68" s="20">
        <v>11.14473427665239</v>
      </c>
      <c r="O68" s="20">
        <v>7.6283886587374994</v>
      </c>
      <c r="P68" s="20">
        <v>11.359750270588234</v>
      </c>
      <c r="Q68" s="21">
        <v>12.559916812272727</v>
      </c>
      <c r="R68" s="84"/>
      <c r="S68" s="84" t="s">
        <v>122</v>
      </c>
      <c r="T68" s="40">
        <v>8.1313947226709746E-2</v>
      </c>
      <c r="U68" s="60">
        <v>0.28917609046849757</v>
      </c>
      <c r="V68" s="60">
        <v>0.30263866451265481</v>
      </c>
      <c r="W68" s="60">
        <v>0.18416801292407109</v>
      </c>
      <c r="X68" s="60">
        <v>8.8314485729671516E-2</v>
      </c>
      <c r="Y68" s="60">
        <v>3.7695207323640283E-2</v>
      </c>
      <c r="Z68" s="61">
        <v>1.6693591814754979E-2</v>
      </c>
      <c r="AB68" s="84" t="s">
        <v>122</v>
      </c>
      <c r="AC68" s="19">
        <f t="shared" si="0"/>
        <v>-47.016421797132374</v>
      </c>
      <c r="AD68" s="39">
        <f t="shared" si="1"/>
        <v>23.395266324788906</v>
      </c>
      <c r="AH68" s="84" t="s">
        <v>122</v>
      </c>
      <c r="AI68" s="62">
        <v>70.147666042530815</v>
      </c>
      <c r="AJ68" s="63">
        <v>85.126110537605214</v>
      </c>
      <c r="AK68" s="63">
        <v>97.854270539936437</v>
      </c>
      <c r="AL68" s="63">
        <v>112.47544216832327</v>
      </c>
      <c r="AM68" s="63">
        <v>111.89175669157153</v>
      </c>
      <c r="AN68" s="63">
        <v>102.40043230914118</v>
      </c>
      <c r="AO68" s="64">
        <v>113.13497671834614</v>
      </c>
      <c r="AQ68" s="84" t="s">
        <v>122</v>
      </c>
      <c r="AR68" s="19">
        <v>23.443999400338026</v>
      </c>
      <c r="AS68" s="20">
        <v>17.067350039383975</v>
      </c>
      <c r="AT68" s="20">
        <v>13.533991909187886</v>
      </c>
      <c r="AU68" s="20">
        <v>5.5723671383261957</v>
      </c>
      <c r="AV68" s="20">
        <v>6.5817825310562501</v>
      </c>
      <c r="AW68" s="20">
        <v>8.5198127029411772</v>
      </c>
      <c r="AX68" s="21">
        <v>9.7155647986363629</v>
      </c>
      <c r="AZ68" s="84" t="s">
        <v>122</v>
      </c>
      <c r="BA68" s="39">
        <f t="shared" si="2"/>
        <v>-41.744090649040714</v>
      </c>
      <c r="BB68" s="21">
        <f t="shared" si="3"/>
        <v>16.862216869281774</v>
      </c>
      <c r="BF68" s="84" t="s">
        <v>122</v>
      </c>
      <c r="BG68" s="62">
        <v>65.68696497974635</v>
      </c>
      <c r="BH68" s="63">
        <v>87.554900552842994</v>
      </c>
      <c r="BI68" s="63">
        <v>100.20309945696982</v>
      </c>
      <c r="BJ68" s="63">
        <v>116.18783459824908</v>
      </c>
      <c r="BK68" s="63">
        <v>113.48218383440249</v>
      </c>
      <c r="BL68" s="63">
        <v>108.19076447305882</v>
      </c>
      <c r="BM68" s="64">
        <v>105.90563332929796</v>
      </c>
      <c r="BO68" s="84" t="s">
        <v>122</v>
      </c>
      <c r="BP68" s="19">
        <v>27.227593579783452</v>
      </c>
      <c r="BQ68" s="20">
        <v>16.580937446587832</v>
      </c>
      <c r="BR68" s="20">
        <v>11.716150167329998</v>
      </c>
      <c r="BS68" s="20">
        <v>7.0547063057736947</v>
      </c>
      <c r="BT68" s="20">
        <v>8.4915824167937508</v>
      </c>
      <c r="BU68" s="20">
        <v>7.4009364852941175</v>
      </c>
      <c r="BV68" s="21">
        <v>9.7155647986363629</v>
      </c>
      <c r="BX68" s="84" t="s">
        <v>122</v>
      </c>
      <c r="BY68" s="39">
        <f t="shared" si="4"/>
        <v>-47.795218854656142</v>
      </c>
      <c r="BZ68" s="21">
        <f t="shared" si="5"/>
        <v>18.736011162989701</v>
      </c>
      <c r="CD68" s="84" t="s">
        <v>122</v>
      </c>
      <c r="CE68" s="62">
        <v>69.418802500908058</v>
      </c>
      <c r="CF68" s="63">
        <v>83.335914690322255</v>
      </c>
      <c r="CG68" s="63">
        <v>95.325786178709535</v>
      </c>
      <c r="CH68" s="63">
        <v>115.56218102006406</v>
      </c>
      <c r="CI68" s="63">
        <v>111.19061110682043</v>
      </c>
      <c r="CJ68" s="63">
        <v>103.91489659998824</v>
      </c>
      <c r="CK68" s="64">
        <v>104.04473070291976</v>
      </c>
      <c r="CM68" s="84" t="s">
        <v>122</v>
      </c>
      <c r="CN68" s="19">
        <v>20.991123956838031</v>
      </c>
      <c r="CO68" s="20">
        <v>16.070750327313647</v>
      </c>
      <c r="CP68" s="20">
        <v>10.837926423060118</v>
      </c>
      <c r="CQ68" s="20">
        <v>4.6759803650145075</v>
      </c>
      <c r="CR68" s="20">
        <v>6.5817825310562501</v>
      </c>
      <c r="CS68" s="20">
        <v>5.6798751352941172</v>
      </c>
      <c r="CT68" s="21">
        <v>6.2799584061363634</v>
      </c>
      <c r="CV68" s="84" t="s">
        <v>122</v>
      </c>
      <c r="CW68" s="39">
        <f t="shared" si="12"/>
        <v>-41.771808605912369</v>
      </c>
      <c r="CX68" s="21">
        <f t="shared" si="13"/>
        <v>14.409341425781781</v>
      </c>
      <c r="DB68" s="84" t="s">
        <v>122</v>
      </c>
      <c r="DC68" s="62">
        <v>52.73557199208939</v>
      </c>
      <c r="DD68" s="63">
        <v>63.820707459930659</v>
      </c>
      <c r="DE68" s="63">
        <v>79.730452859975415</v>
      </c>
      <c r="DF68" s="63">
        <v>94.885903026543602</v>
      </c>
      <c r="DG68" s="63">
        <v>97.443618585959001</v>
      </c>
      <c r="DH68" s="63">
        <v>85.587478876082358</v>
      </c>
      <c r="DI68" s="64">
        <v>108.93679683647932</v>
      </c>
      <c r="DK68" s="84" t="s">
        <v>122</v>
      </c>
      <c r="DL68" s="19">
        <v>30.410436122651411</v>
      </c>
      <c r="DM68" s="20">
        <v>26.15397754004599</v>
      </c>
      <c r="DN68" s="20">
        <v>19.146245168090456</v>
      </c>
      <c r="DO68" s="20">
        <v>13.511821429339596</v>
      </c>
      <c r="DP68" s="20">
        <v>11.15665354945625</v>
      </c>
      <c r="DQ68" s="20">
        <v>19.362871888235293</v>
      </c>
      <c r="DR68" s="21">
        <v>12.559916812272727</v>
      </c>
      <c r="DT68" s="84" t="s">
        <v>122</v>
      </c>
      <c r="DU68" s="39">
        <f t="shared" si="8"/>
        <v>-44.708046593869611</v>
      </c>
      <c r="DV68" s="21">
        <f t="shared" si="9"/>
        <v>19.25378257319516</v>
      </c>
      <c r="DZ68" s="84" t="s">
        <v>122</v>
      </c>
      <c r="EA68" s="62">
        <v>52.883472790759733</v>
      </c>
      <c r="EB68" s="63">
        <v>72.157553540252763</v>
      </c>
      <c r="EC68" s="63">
        <v>84.823654256915404</v>
      </c>
      <c r="ED68" s="63">
        <v>97.117557072763546</v>
      </c>
      <c r="EE68" s="63">
        <v>100.29902123678693</v>
      </c>
      <c r="EF68" s="63">
        <v>84.222157474905885</v>
      </c>
      <c r="EG68" s="64">
        <v>112.59623314383181</v>
      </c>
      <c r="EI68" s="84" t="s">
        <v>122</v>
      </c>
      <c r="EJ68" s="19">
        <v>35.524749038042252</v>
      </c>
      <c r="EK68" s="20">
        <v>27.94860434996469</v>
      </c>
      <c r="EL68" s="20">
        <v>21.316104990649745</v>
      </c>
      <c r="EM68" s="20">
        <v>20.508333794753383</v>
      </c>
      <c r="EN68" s="20">
        <v>17.080276460506251</v>
      </c>
      <c r="EO68" s="20">
        <v>21.083933238235296</v>
      </c>
      <c r="EP68" s="21">
        <v>12.559916812272727</v>
      </c>
      <c r="ER68" s="84" t="s">
        <v>122</v>
      </c>
      <c r="ES68" s="39">
        <f t="shared" si="14"/>
        <v>-47.415548446027195</v>
      </c>
      <c r="ET68" s="21">
        <f t="shared" si="15"/>
        <v>18.444472577536001</v>
      </c>
      <c r="EX68" s="84" t="s">
        <v>122</v>
      </c>
      <c r="EY68" s="62">
        <v>72.726649470108285</v>
      </c>
      <c r="EZ68" s="63">
        <v>78.685506941729869</v>
      </c>
      <c r="FA68" s="63">
        <v>86.431627288949045</v>
      </c>
      <c r="FB68" s="63">
        <v>101.09002501412277</v>
      </c>
      <c r="FC68" s="63">
        <v>96.721437987079966</v>
      </c>
      <c r="FD68" s="63">
        <v>84.830984610467652</v>
      </c>
      <c r="FE68" s="64">
        <v>90.672783088684767</v>
      </c>
      <c r="FG68" s="84" t="s">
        <v>122</v>
      </c>
      <c r="FH68" s="20">
        <v>19.151467374213027</v>
      </c>
      <c r="FI68" s="20">
        <v>17.96675754494273</v>
      </c>
      <c r="FJ68" s="20">
        <v>15.822553378581594</v>
      </c>
      <c r="FK68" s="20">
        <v>9.604201168844984</v>
      </c>
      <c r="FL68" s="20">
        <v>7.5312770318187496</v>
      </c>
      <c r="FM68" s="20">
        <v>14.199687838235295</v>
      </c>
      <c r="FN68" s="21">
        <v>16.586777583636366</v>
      </c>
      <c r="FP68" s="84" t="s">
        <v>122</v>
      </c>
      <c r="FQ68" s="19">
        <f t="shared" si="10"/>
        <v>-23.994788516971681</v>
      </c>
      <c r="FR68" s="39">
        <f>FH68-FL68</f>
        <v>11.620190342394277</v>
      </c>
    </row>
    <row r="69" spans="1:174" ht="18.600000000000001" customHeight="1" x14ac:dyDescent="0.3">
      <c r="B69" s="81"/>
      <c r="C69" s="81"/>
      <c r="D69" s="81"/>
      <c r="E69" s="81"/>
      <c r="F69" s="81"/>
      <c r="G69" s="81"/>
      <c r="H69" s="81"/>
      <c r="T69" s="34"/>
      <c r="U69" s="34"/>
      <c r="V69" s="34"/>
      <c r="W69" s="34"/>
      <c r="X69" s="34"/>
      <c r="Y69" s="34"/>
      <c r="Z69" s="34"/>
      <c r="AC69" s="8"/>
      <c r="AD69" s="8"/>
      <c r="AI69" s="81"/>
      <c r="AJ69" s="81"/>
      <c r="AK69" s="81"/>
      <c r="AL69" s="81"/>
      <c r="AM69" s="81"/>
      <c r="AN69" s="81"/>
      <c r="AO69" s="81"/>
      <c r="AR69" s="8"/>
      <c r="AS69" s="8"/>
      <c r="AT69" s="8"/>
      <c r="AU69" s="8"/>
      <c r="AV69" s="8"/>
      <c r="AW69" s="8"/>
      <c r="AX69" s="8"/>
      <c r="BA69" s="8"/>
      <c r="BB69" s="8"/>
      <c r="BG69" s="81"/>
      <c r="BH69" s="81"/>
      <c r="BI69" s="81"/>
      <c r="BJ69" s="81"/>
      <c r="BK69" s="81"/>
      <c r="BL69" s="81"/>
      <c r="BM69" s="81"/>
      <c r="BP69" s="8"/>
      <c r="BQ69" s="8"/>
      <c r="BR69" s="8"/>
      <c r="BS69" s="8"/>
      <c r="BT69" s="8"/>
      <c r="BU69" s="8"/>
      <c r="BV69" s="8"/>
      <c r="BY69" s="8"/>
      <c r="BZ69" s="8"/>
      <c r="CE69" s="81"/>
      <c r="CF69" s="81"/>
      <c r="CG69" s="81"/>
      <c r="CH69" s="81"/>
      <c r="CI69" s="81"/>
      <c r="CJ69" s="81"/>
      <c r="CK69" s="81"/>
      <c r="CN69" s="8"/>
      <c r="CO69" s="8"/>
      <c r="CP69" s="8"/>
      <c r="CQ69" s="8"/>
      <c r="CR69" s="8"/>
      <c r="CS69" s="8"/>
      <c r="CT69" s="8"/>
      <c r="CW69" s="8"/>
      <c r="CX69" s="8"/>
      <c r="DC69" s="81"/>
      <c r="DD69" s="81"/>
      <c r="DE69" s="81"/>
      <c r="DF69" s="81"/>
      <c r="DG69" s="81"/>
      <c r="DH69" s="81"/>
      <c r="DI69" s="81"/>
      <c r="DL69" s="8"/>
      <c r="DM69" s="8"/>
      <c r="DN69" s="8"/>
      <c r="DO69" s="8"/>
      <c r="DP69" s="8"/>
      <c r="DQ69" s="8"/>
      <c r="DR69" s="8"/>
      <c r="DU69" s="8"/>
      <c r="DV69" s="8"/>
      <c r="EA69" s="81"/>
      <c r="EB69" s="81"/>
      <c r="EC69" s="81"/>
      <c r="ED69" s="81"/>
      <c r="EE69" s="81"/>
      <c r="EF69" s="81"/>
      <c r="EG69" s="81"/>
      <c r="EJ69" s="8"/>
      <c r="EK69" s="8"/>
      <c r="EL69" s="8"/>
      <c r="EM69" s="8"/>
      <c r="EN69" s="8"/>
      <c r="EO69" s="8"/>
      <c r="EP69" s="8"/>
      <c r="ES69" s="8"/>
      <c r="ET69" s="8"/>
      <c r="EY69" s="81"/>
      <c r="EZ69" s="81"/>
      <c r="FA69" s="81"/>
      <c r="FB69" s="81"/>
      <c r="FC69" s="81"/>
      <c r="FD69" s="81"/>
      <c r="FE69" s="81"/>
      <c r="FH69" s="8"/>
      <c r="FI69" s="8"/>
      <c r="FJ69" s="8"/>
      <c r="FK69" s="8"/>
      <c r="FL69" s="8"/>
      <c r="FM69" s="8"/>
      <c r="FN69" s="8"/>
      <c r="FQ69" s="8"/>
      <c r="FR69" s="8"/>
    </row>
    <row r="70" spans="1:174" ht="18.600000000000001" customHeight="1" x14ac:dyDescent="0.3">
      <c r="B70" s="81"/>
      <c r="C70" s="81"/>
      <c r="D70" s="81"/>
      <c r="E70" s="81"/>
      <c r="F70" s="81"/>
      <c r="G70" s="81"/>
      <c r="H70" s="81"/>
      <c r="T70" s="34"/>
      <c r="U70" s="34"/>
      <c r="V70" s="34"/>
      <c r="W70" s="34"/>
      <c r="X70" s="34"/>
      <c r="Y70" s="34"/>
      <c r="Z70" s="34"/>
      <c r="AC70" s="8"/>
      <c r="AD70" s="8"/>
      <c r="AI70" s="81"/>
      <c r="AJ70" s="81"/>
      <c r="AK70" s="81"/>
      <c r="AL70" s="81"/>
      <c r="AM70" s="81"/>
      <c r="AN70" s="81"/>
      <c r="AO70" s="81"/>
      <c r="AR70" s="8"/>
      <c r="AS70" s="8"/>
      <c r="AT70" s="8"/>
      <c r="AU70" s="8"/>
      <c r="AV70" s="8"/>
      <c r="AW70" s="8"/>
      <c r="AX70" s="8"/>
      <c r="BA70" s="8"/>
      <c r="BB70" s="8"/>
      <c r="BG70" s="81"/>
      <c r="BH70" s="81"/>
      <c r="BI70" s="81"/>
      <c r="BJ70" s="81"/>
      <c r="BK70" s="81"/>
      <c r="BL70" s="81"/>
      <c r="BM70" s="81"/>
      <c r="BP70" s="8"/>
      <c r="BQ70" s="8"/>
      <c r="BR70" s="8"/>
      <c r="BS70" s="8"/>
      <c r="BT70" s="8"/>
      <c r="BU70" s="8"/>
      <c r="BV70" s="8"/>
      <c r="BY70" s="8"/>
      <c r="BZ70" s="8"/>
      <c r="CE70" s="81"/>
      <c r="CF70" s="81"/>
      <c r="CG70" s="81"/>
      <c r="CH70" s="81"/>
      <c r="CI70" s="81"/>
      <c r="CJ70" s="81"/>
      <c r="CK70" s="81"/>
      <c r="CN70" s="8"/>
      <c r="CO70" s="8"/>
      <c r="CP70" s="8"/>
      <c r="CQ70" s="8"/>
      <c r="CR70" s="8"/>
      <c r="CS70" s="8"/>
      <c r="CT70" s="8"/>
      <c r="CW70" s="8"/>
      <c r="CX70" s="8"/>
      <c r="DC70" s="81"/>
      <c r="DD70" s="81"/>
      <c r="DE70" s="81"/>
      <c r="DF70" s="81"/>
      <c r="DG70" s="81"/>
      <c r="DH70" s="81"/>
      <c r="DI70" s="81"/>
      <c r="DL70" s="8"/>
      <c r="DM70" s="8"/>
      <c r="DN70" s="8"/>
      <c r="DO70" s="8"/>
      <c r="DP70" s="8"/>
      <c r="DQ70" s="8"/>
      <c r="DR70" s="8"/>
      <c r="DU70" s="8"/>
      <c r="DV70" s="8"/>
      <c r="EA70" s="81"/>
      <c r="EB70" s="81"/>
      <c r="EC70" s="81"/>
      <c r="ED70" s="81"/>
      <c r="EE70" s="81"/>
      <c r="EF70" s="81"/>
      <c r="EG70" s="81"/>
      <c r="EJ70" s="8"/>
      <c r="EK70" s="8"/>
      <c r="EL70" s="8"/>
      <c r="EM70" s="8"/>
      <c r="EN70" s="8"/>
      <c r="EO70" s="8"/>
      <c r="EP70" s="8"/>
      <c r="ES70" s="8"/>
      <c r="ET70" s="8"/>
      <c r="EY70" s="81"/>
      <c r="EZ70" s="81"/>
      <c r="FA70" s="81"/>
      <c r="FB70" s="81"/>
      <c r="FC70" s="81"/>
      <c r="FD70" s="81"/>
      <c r="FE70" s="81"/>
      <c r="FH70" s="8"/>
      <c r="FI70" s="8"/>
      <c r="FJ70" s="8"/>
      <c r="FK70" s="8"/>
      <c r="FL70" s="8"/>
      <c r="FM70" s="8"/>
      <c r="FN70" s="8"/>
      <c r="FQ70" s="8"/>
      <c r="FR70" s="8"/>
    </row>
    <row r="71" spans="1:174" ht="57.6" x14ac:dyDescent="0.3">
      <c r="A71" s="6" t="s">
        <v>49</v>
      </c>
      <c r="B71" s="44" t="s">
        <v>54</v>
      </c>
      <c r="C71" s="44" t="s">
        <v>55</v>
      </c>
      <c r="D71" s="44" t="s">
        <v>56</v>
      </c>
      <c r="E71" s="44" t="s">
        <v>57</v>
      </c>
      <c r="F71" s="44" t="s">
        <v>58</v>
      </c>
      <c r="G71" s="44" t="s">
        <v>59</v>
      </c>
      <c r="H71" s="45" t="s">
        <v>60</v>
      </c>
      <c r="J71" s="6" t="s">
        <v>49</v>
      </c>
      <c r="K71" s="44" t="s">
        <v>54</v>
      </c>
      <c r="L71" s="44" t="s">
        <v>55</v>
      </c>
      <c r="M71" s="44" t="s">
        <v>56</v>
      </c>
      <c r="N71" s="44" t="s">
        <v>57</v>
      </c>
      <c r="O71" s="44" t="s">
        <v>58</v>
      </c>
      <c r="P71" s="44" t="s">
        <v>59</v>
      </c>
      <c r="Q71" s="45" t="s">
        <v>60</v>
      </c>
      <c r="T71" s="8"/>
      <c r="U71" s="8"/>
      <c r="V71" s="8"/>
      <c r="W71" s="8"/>
      <c r="X71" s="8"/>
      <c r="Y71" s="8"/>
      <c r="Z71" s="8"/>
      <c r="AB71" s="6" t="s">
        <v>49</v>
      </c>
      <c r="AC71" s="25" t="s">
        <v>141</v>
      </c>
      <c r="AD71" s="24" t="s">
        <v>142</v>
      </c>
      <c r="AH71" s="6" t="s">
        <v>49</v>
      </c>
      <c r="AI71" s="11" t="s">
        <v>54</v>
      </c>
      <c r="AJ71" s="11" t="s">
        <v>55</v>
      </c>
      <c r="AK71" s="11" t="s">
        <v>56</v>
      </c>
      <c r="AL71" s="11" t="s">
        <v>57</v>
      </c>
      <c r="AM71" s="11" t="s">
        <v>58</v>
      </c>
      <c r="AN71" s="11" t="s">
        <v>59</v>
      </c>
      <c r="AO71" s="12" t="s">
        <v>60</v>
      </c>
      <c r="AQ71" s="6" t="s">
        <v>49</v>
      </c>
      <c r="AR71" s="11" t="s">
        <v>54</v>
      </c>
      <c r="AS71" s="11" t="s">
        <v>55</v>
      </c>
      <c r="AT71" s="11" t="s">
        <v>56</v>
      </c>
      <c r="AU71" s="11" t="s">
        <v>57</v>
      </c>
      <c r="AV71" s="11" t="s">
        <v>58</v>
      </c>
      <c r="AW71" s="11" t="s">
        <v>59</v>
      </c>
      <c r="AX71" s="12" t="s">
        <v>60</v>
      </c>
      <c r="AZ71" s="6" t="s">
        <v>49</v>
      </c>
      <c r="BA71" s="25" t="s">
        <v>141</v>
      </c>
      <c r="BB71" s="24" t="s">
        <v>142</v>
      </c>
      <c r="BF71" s="6" t="s">
        <v>49</v>
      </c>
      <c r="BG71" s="11" t="s">
        <v>54</v>
      </c>
      <c r="BH71" s="11" t="s">
        <v>55</v>
      </c>
      <c r="BI71" s="11" t="s">
        <v>56</v>
      </c>
      <c r="BJ71" s="11" t="s">
        <v>57</v>
      </c>
      <c r="BK71" s="11" t="s">
        <v>58</v>
      </c>
      <c r="BL71" s="11" t="s">
        <v>59</v>
      </c>
      <c r="BM71" s="12" t="s">
        <v>60</v>
      </c>
      <c r="BO71" s="6" t="s">
        <v>49</v>
      </c>
      <c r="BP71" s="11" t="s">
        <v>54</v>
      </c>
      <c r="BQ71" s="11" t="s">
        <v>55</v>
      </c>
      <c r="BR71" s="11" t="s">
        <v>56</v>
      </c>
      <c r="BS71" s="11" t="s">
        <v>57</v>
      </c>
      <c r="BT71" s="11" t="s">
        <v>58</v>
      </c>
      <c r="BU71" s="11" t="s">
        <v>59</v>
      </c>
      <c r="BV71" s="12" t="s">
        <v>60</v>
      </c>
      <c r="BX71" s="6" t="s">
        <v>49</v>
      </c>
      <c r="BY71" s="25" t="s">
        <v>141</v>
      </c>
      <c r="BZ71" s="24" t="s">
        <v>142</v>
      </c>
      <c r="CD71" s="6" t="s">
        <v>49</v>
      </c>
      <c r="CE71" s="11" t="s">
        <v>54</v>
      </c>
      <c r="CF71" s="11" t="s">
        <v>55</v>
      </c>
      <c r="CG71" s="11" t="s">
        <v>56</v>
      </c>
      <c r="CH71" s="11" t="s">
        <v>57</v>
      </c>
      <c r="CI71" s="11" t="s">
        <v>58</v>
      </c>
      <c r="CJ71" s="11" t="s">
        <v>59</v>
      </c>
      <c r="CK71" s="12" t="s">
        <v>60</v>
      </c>
      <c r="CM71" s="6" t="s">
        <v>49</v>
      </c>
      <c r="CN71" s="11" t="s">
        <v>54</v>
      </c>
      <c r="CO71" s="11" t="s">
        <v>55</v>
      </c>
      <c r="CP71" s="11" t="s">
        <v>56</v>
      </c>
      <c r="CQ71" s="11" t="s">
        <v>57</v>
      </c>
      <c r="CR71" s="11" t="s">
        <v>58</v>
      </c>
      <c r="CS71" s="11" t="s">
        <v>59</v>
      </c>
      <c r="CT71" s="12" t="s">
        <v>60</v>
      </c>
      <c r="CV71" s="6" t="s">
        <v>49</v>
      </c>
      <c r="CW71" s="25" t="s">
        <v>141</v>
      </c>
      <c r="CX71" s="24" t="s">
        <v>142</v>
      </c>
      <c r="DB71" s="6" t="s">
        <v>49</v>
      </c>
      <c r="DC71" s="11" t="s">
        <v>54</v>
      </c>
      <c r="DD71" s="11" t="s">
        <v>55</v>
      </c>
      <c r="DE71" s="11" t="s">
        <v>56</v>
      </c>
      <c r="DF71" s="11" t="s">
        <v>57</v>
      </c>
      <c r="DG71" s="11" t="s">
        <v>58</v>
      </c>
      <c r="DH71" s="11" t="s">
        <v>59</v>
      </c>
      <c r="DI71" s="12" t="s">
        <v>60</v>
      </c>
      <c r="DK71" s="6" t="s">
        <v>49</v>
      </c>
      <c r="DL71" s="11" t="s">
        <v>54</v>
      </c>
      <c r="DM71" s="11" t="s">
        <v>55</v>
      </c>
      <c r="DN71" s="11" t="s">
        <v>56</v>
      </c>
      <c r="DO71" s="11" t="s">
        <v>57</v>
      </c>
      <c r="DP71" s="11" t="s">
        <v>58</v>
      </c>
      <c r="DQ71" s="11" t="s">
        <v>59</v>
      </c>
      <c r="DR71" s="12" t="s">
        <v>60</v>
      </c>
      <c r="DT71" s="6" t="s">
        <v>49</v>
      </c>
      <c r="DU71" s="25" t="s">
        <v>141</v>
      </c>
      <c r="DV71" s="24" t="s">
        <v>142</v>
      </c>
      <c r="DZ71" s="6" t="s">
        <v>49</v>
      </c>
      <c r="EA71" s="11" t="s">
        <v>54</v>
      </c>
      <c r="EB71" s="11" t="s">
        <v>55</v>
      </c>
      <c r="EC71" s="11" t="s">
        <v>56</v>
      </c>
      <c r="ED71" s="11" t="s">
        <v>57</v>
      </c>
      <c r="EE71" s="11" t="s">
        <v>58</v>
      </c>
      <c r="EF71" s="11" t="s">
        <v>59</v>
      </c>
      <c r="EG71" s="12" t="s">
        <v>60</v>
      </c>
      <c r="EI71" s="6" t="s">
        <v>49</v>
      </c>
      <c r="EJ71" s="11" t="s">
        <v>54</v>
      </c>
      <c r="EK71" s="11" t="s">
        <v>55</v>
      </c>
      <c r="EL71" s="11" t="s">
        <v>56</v>
      </c>
      <c r="EM71" s="11" t="s">
        <v>57</v>
      </c>
      <c r="EN71" s="11" t="s">
        <v>58</v>
      </c>
      <c r="EO71" s="11" t="s">
        <v>59</v>
      </c>
      <c r="EP71" s="12" t="s">
        <v>60</v>
      </c>
      <c r="ER71" s="6" t="s">
        <v>49</v>
      </c>
      <c r="ES71" s="25" t="s">
        <v>141</v>
      </c>
      <c r="ET71" s="24" t="s">
        <v>142</v>
      </c>
      <c r="EX71" s="6" t="s">
        <v>49</v>
      </c>
      <c r="EY71" s="11" t="s">
        <v>54</v>
      </c>
      <c r="EZ71" s="11" t="s">
        <v>55</v>
      </c>
      <c r="FA71" s="11" t="s">
        <v>56</v>
      </c>
      <c r="FB71" s="11" t="s">
        <v>57</v>
      </c>
      <c r="FC71" s="11" t="s">
        <v>58</v>
      </c>
      <c r="FD71" s="11" t="s">
        <v>59</v>
      </c>
      <c r="FE71" s="12" t="s">
        <v>60</v>
      </c>
      <c r="FG71" s="6" t="s">
        <v>49</v>
      </c>
      <c r="FH71" s="11" t="s">
        <v>54</v>
      </c>
      <c r="FI71" s="11" t="s">
        <v>55</v>
      </c>
      <c r="FJ71" s="11" t="s">
        <v>56</v>
      </c>
      <c r="FK71" s="11" t="s">
        <v>57</v>
      </c>
      <c r="FL71" s="11" t="s">
        <v>58</v>
      </c>
      <c r="FM71" s="11" t="s">
        <v>59</v>
      </c>
      <c r="FN71" s="12" t="s">
        <v>60</v>
      </c>
      <c r="FP71" s="6" t="s">
        <v>49</v>
      </c>
      <c r="FQ71" s="25" t="s">
        <v>141</v>
      </c>
      <c r="FR71" s="24" t="s">
        <v>142</v>
      </c>
    </row>
    <row r="72" spans="1:174" x14ac:dyDescent="0.3">
      <c r="A72" s="2" t="s">
        <v>161</v>
      </c>
      <c r="B72" s="43">
        <v>25.912127873996841</v>
      </c>
      <c r="C72" s="44">
        <v>42.357127924734463</v>
      </c>
      <c r="D72" s="44">
        <v>61.382467690379698</v>
      </c>
      <c r="E72" s="44">
        <v>78.223308186748781</v>
      </c>
      <c r="F72" s="44">
        <v>90.980187570158122</v>
      </c>
      <c r="G72" s="44">
        <v>104.10501684521711</v>
      </c>
      <c r="H72" s="45">
        <v>110.86098613371554</v>
      </c>
      <c r="J72" s="2" t="s">
        <v>161</v>
      </c>
      <c r="K72" s="113">
        <v>46.350556993955529</v>
      </c>
      <c r="L72" s="111">
        <v>36.73110431992157</v>
      </c>
      <c r="M72" s="111">
        <v>27.214443411297285</v>
      </c>
      <c r="N72" s="111">
        <v>19.763328842114102</v>
      </c>
      <c r="O72" s="111">
        <v>14.799995081958567</v>
      </c>
      <c r="P72" s="111">
        <v>9.0393095236088854</v>
      </c>
      <c r="Q72" s="112">
        <v>6.6730419251100583</v>
      </c>
      <c r="T72" s="81"/>
      <c r="U72" s="81"/>
      <c r="V72" s="81"/>
      <c r="W72" s="81"/>
      <c r="X72" s="81"/>
      <c r="Y72" s="81"/>
      <c r="Z72" s="81"/>
      <c r="AB72" s="2" t="s">
        <v>161</v>
      </c>
      <c r="AC72" s="43">
        <f t="shared" ref="AC72" si="22">B72-F72</f>
        <v>-65.068059696161285</v>
      </c>
      <c r="AD72" s="114">
        <f t="shared" ref="AD72" si="23">K72-O72</f>
        <v>31.550561911996962</v>
      </c>
      <c r="AH72" s="2" t="s">
        <v>161</v>
      </c>
      <c r="AI72" s="113">
        <v>43.653229411190559</v>
      </c>
      <c r="AJ72" s="111">
        <v>59.048582586568131</v>
      </c>
      <c r="AK72" s="111">
        <v>76.909450117096711</v>
      </c>
      <c r="AL72" s="111">
        <v>91.247429518904539</v>
      </c>
      <c r="AM72" s="111">
        <v>103.04088720710939</v>
      </c>
      <c r="AN72" s="111">
        <v>114.3123110181202</v>
      </c>
      <c r="AO72" s="112">
        <v>118.80145156792049</v>
      </c>
      <c r="AQ72" s="2" t="s">
        <v>161</v>
      </c>
      <c r="AR72" s="115">
        <v>38.377116341583616</v>
      </c>
      <c r="AS72" s="116">
        <v>29.516921076912638</v>
      </c>
      <c r="AT72" s="116">
        <v>21.323070148778847</v>
      </c>
      <c r="AU72" s="116">
        <v>15.349297598762877</v>
      </c>
      <c r="AV72" s="116">
        <v>10.967162039624009</v>
      </c>
      <c r="AW72" s="116">
        <v>6.509550313223321</v>
      </c>
      <c r="AX72" s="117">
        <v>4.8959451694861915</v>
      </c>
      <c r="AZ72" s="2" t="s">
        <v>161</v>
      </c>
      <c r="BA72" s="43">
        <f>AI72-AM72</f>
        <v>-59.387657795918834</v>
      </c>
      <c r="BB72" s="114">
        <f>AR72-AV72</f>
        <v>27.409954301959608</v>
      </c>
      <c r="BF72" s="2" t="s">
        <v>161</v>
      </c>
      <c r="BG72" s="113">
        <v>52.01741600778</v>
      </c>
      <c r="BH72" s="111">
        <v>65.950243848590915</v>
      </c>
      <c r="BI72" s="111">
        <v>83.949503763454572</v>
      </c>
      <c r="BJ72" s="111">
        <v>97.526053452293752</v>
      </c>
      <c r="BK72" s="111">
        <v>107.48538133594259</v>
      </c>
      <c r="BL72" s="111">
        <v>118.56706873241241</v>
      </c>
      <c r="BM72" s="112">
        <v>124.78738551983464</v>
      </c>
      <c r="BO72" s="2" t="s">
        <v>161</v>
      </c>
      <c r="BP72" s="115">
        <v>32.463180582368992</v>
      </c>
      <c r="BQ72" s="116">
        <v>25.998542065303489</v>
      </c>
      <c r="BR72" s="116">
        <v>18.79669297830187</v>
      </c>
      <c r="BS72" s="116">
        <v>14.404883267393013</v>
      </c>
      <c r="BT72" s="116">
        <v>11.061539013194755</v>
      </c>
      <c r="BU72" s="116">
        <v>6.7297638550512264</v>
      </c>
      <c r="BV72" s="117">
        <v>4.513014607822825</v>
      </c>
      <c r="BX72" s="2" t="s">
        <v>161</v>
      </c>
      <c r="BY72" s="43">
        <f t="shared" ref="BY72" si="24">BG72-BK72</f>
        <v>-55.467965328162592</v>
      </c>
      <c r="BZ72" s="114">
        <f t="shared" ref="BZ72" si="25">BP72-BT72</f>
        <v>21.401641569174238</v>
      </c>
      <c r="CD72" s="2" t="s">
        <v>161</v>
      </c>
      <c r="CE72" s="113">
        <v>47.39021777799006</v>
      </c>
      <c r="CF72" s="111">
        <v>60.603887981717158</v>
      </c>
      <c r="CG72" s="111">
        <v>79.530002496193916</v>
      </c>
      <c r="CH72" s="111">
        <v>93.380777319846715</v>
      </c>
      <c r="CI72" s="111">
        <v>103.73969890515573</v>
      </c>
      <c r="CJ72" s="111">
        <v>114.53893431722366</v>
      </c>
      <c r="CK72" s="112">
        <v>118.56945914371774</v>
      </c>
      <c r="CM72" s="2" t="s">
        <v>161</v>
      </c>
      <c r="CN72" s="115">
        <v>33.258679405208795</v>
      </c>
      <c r="CO72" s="116">
        <v>26.274108286213451</v>
      </c>
      <c r="CP72" s="116">
        <v>18.18787787427889</v>
      </c>
      <c r="CQ72" s="116">
        <v>13.089810854278671</v>
      </c>
      <c r="CR72" s="116">
        <v>9.5213711036578061</v>
      </c>
      <c r="CS72" s="116">
        <v>5.2425158495779032</v>
      </c>
      <c r="CT72" s="117">
        <v>3.7724769630000914</v>
      </c>
      <c r="CV72" s="2" t="s">
        <v>161</v>
      </c>
      <c r="CW72" s="43">
        <f t="shared" ref="CW72" si="26">CE72-CI72</f>
        <v>-56.349481127165674</v>
      </c>
      <c r="CX72" s="114">
        <f t="shared" ref="CX72" si="27">CN72-CR72</f>
        <v>23.737308301550989</v>
      </c>
      <c r="DB72" s="2" t="s">
        <v>161</v>
      </c>
      <c r="DC72" s="113">
        <v>28.565556543748627</v>
      </c>
      <c r="DD72" s="111">
        <v>41.412329312515645</v>
      </c>
      <c r="DE72" s="111">
        <v>59.081112714882934</v>
      </c>
      <c r="DF72" s="111">
        <v>76.111940354146256</v>
      </c>
      <c r="DG72" s="111">
        <v>89.39408157849914</v>
      </c>
      <c r="DH72" s="111">
        <v>102.74221707865139</v>
      </c>
      <c r="DI72" s="112">
        <v>110.76052683628005</v>
      </c>
      <c r="DK72" s="2" t="s">
        <v>161</v>
      </c>
      <c r="DL72" s="115">
        <v>48.98806403705305</v>
      </c>
      <c r="DM72" s="116">
        <v>41.031045749891931</v>
      </c>
      <c r="DN72" s="116">
        <v>31.46466209391744</v>
      </c>
      <c r="DO72" s="116">
        <v>23.010016819253561</v>
      </c>
      <c r="DP72" s="116">
        <v>17.472848102968069</v>
      </c>
      <c r="DQ72" s="116">
        <v>11.329121391367925</v>
      </c>
      <c r="DR72" s="117">
        <v>8.2102153076137032</v>
      </c>
      <c r="DT72" s="2" t="s">
        <v>161</v>
      </c>
      <c r="DU72" s="43">
        <f t="shared" ref="DU72" si="28">DC72-DG72</f>
        <v>-60.828525034750513</v>
      </c>
      <c r="DV72" s="114">
        <f t="shared" ref="DV72" si="29">DL72-DP72</f>
        <v>31.515215934084981</v>
      </c>
      <c r="DZ72" s="2" t="s">
        <v>161</v>
      </c>
      <c r="EA72" s="113">
        <v>26.017692694397798</v>
      </c>
      <c r="EB72" s="111">
        <v>44.965832037276286</v>
      </c>
      <c r="EC72" s="111">
        <v>64.042112153563707</v>
      </c>
      <c r="ED72" s="111">
        <v>80.440509022154757</v>
      </c>
      <c r="EE72" s="111">
        <v>92.171740721569563</v>
      </c>
      <c r="EF72" s="111">
        <v>104.49094264861864</v>
      </c>
      <c r="EG72" s="112">
        <v>112.31006177242537</v>
      </c>
      <c r="EI72" s="2" t="s">
        <v>161</v>
      </c>
      <c r="EJ72" s="115">
        <v>54.071141282059081</v>
      </c>
      <c r="EK72" s="116">
        <v>43.469608232634812</v>
      </c>
      <c r="EL72" s="116">
        <v>33.871214868406362</v>
      </c>
      <c r="EM72" s="116">
        <v>26.091443555367061</v>
      </c>
      <c r="EN72" s="116">
        <v>21.291045361316598</v>
      </c>
      <c r="EO72" s="116">
        <v>15.516883841232698</v>
      </c>
      <c r="EP72" s="117">
        <v>12.388132188783981</v>
      </c>
      <c r="ER72" s="2" t="s">
        <v>161</v>
      </c>
      <c r="ES72" s="43">
        <f t="shared" ref="ES72" si="30">EA72-EE72</f>
        <v>-66.154048027171768</v>
      </c>
      <c r="ET72" s="114">
        <f t="shared" ref="ET72" si="31">EJ72-EN72</f>
        <v>32.780095920742482</v>
      </c>
      <c r="EX72" s="2" t="s">
        <v>161</v>
      </c>
      <c r="EY72" s="113">
        <v>51.074833622541725</v>
      </c>
      <c r="EZ72" s="111">
        <v>58.193232765672803</v>
      </c>
      <c r="FA72" s="111">
        <v>68.847364947458303</v>
      </c>
      <c r="FB72" s="111">
        <v>80.236823627540048</v>
      </c>
      <c r="FC72" s="111">
        <v>88.88011601612061</v>
      </c>
      <c r="FD72" s="111">
        <v>98.356781902842101</v>
      </c>
      <c r="FE72" s="112">
        <v>101.58708933239562</v>
      </c>
      <c r="FG72" s="2" t="s">
        <v>161</v>
      </c>
      <c r="FH72" s="115">
        <v>30.605601249615841</v>
      </c>
      <c r="FI72" s="116">
        <v>27.252028018948437</v>
      </c>
      <c r="FJ72" s="116">
        <v>22.915196377108447</v>
      </c>
      <c r="FK72" s="116">
        <v>18.030713895214426</v>
      </c>
      <c r="FL72" s="116">
        <v>14.547575492593015</v>
      </c>
      <c r="FM72" s="116">
        <v>9.3898143058688319</v>
      </c>
      <c r="FN72" s="117">
        <v>7.4779788704365471</v>
      </c>
      <c r="FP72" s="2" t="s">
        <v>161</v>
      </c>
      <c r="FQ72" s="43">
        <f t="shared" ref="FQ72" si="32">EY72-FC72</f>
        <v>-37.805282393578885</v>
      </c>
      <c r="FR72" s="114">
        <f t="shared" ref="FR72" si="33">FH72-FL72</f>
        <v>16.058025757022826</v>
      </c>
    </row>
    <row r="75" spans="1:174" ht="57.6" x14ac:dyDescent="0.3">
      <c r="A75" s="6" t="s">
        <v>49</v>
      </c>
      <c r="B75" s="44" t="s">
        <v>54</v>
      </c>
      <c r="C75" s="44" t="s">
        <v>55</v>
      </c>
      <c r="D75" s="44" t="s">
        <v>56</v>
      </c>
      <c r="E75" s="44" t="s">
        <v>57</v>
      </c>
      <c r="F75" s="44" t="s">
        <v>58</v>
      </c>
      <c r="G75" s="44" t="s">
        <v>59</v>
      </c>
      <c r="H75" s="45" t="s">
        <v>60</v>
      </c>
      <c r="J75" s="6" t="s">
        <v>49</v>
      </c>
      <c r="K75" s="44" t="s">
        <v>54</v>
      </c>
      <c r="L75" s="44" t="s">
        <v>55</v>
      </c>
      <c r="M75" s="44" t="s">
        <v>56</v>
      </c>
      <c r="N75" s="44" t="s">
        <v>57</v>
      </c>
      <c r="O75" s="44" t="s">
        <v>58</v>
      </c>
      <c r="P75" s="44" t="s">
        <v>59</v>
      </c>
      <c r="Q75" s="45" t="s">
        <v>60</v>
      </c>
      <c r="AB75" s="6" t="s">
        <v>49</v>
      </c>
      <c r="AC75" s="25" t="s">
        <v>141</v>
      </c>
      <c r="AD75" s="24" t="s">
        <v>142</v>
      </c>
      <c r="AH75" s="6" t="s">
        <v>49</v>
      </c>
      <c r="AI75" s="11" t="s">
        <v>54</v>
      </c>
      <c r="AJ75" s="11" t="s">
        <v>55</v>
      </c>
      <c r="AK75" s="11" t="s">
        <v>56</v>
      </c>
      <c r="AL75" s="11" t="s">
        <v>57</v>
      </c>
      <c r="AM75" s="11" t="s">
        <v>58</v>
      </c>
      <c r="AN75" s="11" t="s">
        <v>59</v>
      </c>
      <c r="AO75" s="12" t="s">
        <v>60</v>
      </c>
      <c r="AQ75" s="6" t="s">
        <v>49</v>
      </c>
      <c r="AR75" s="11" t="s">
        <v>54</v>
      </c>
      <c r="AS75" s="11" t="s">
        <v>55</v>
      </c>
      <c r="AT75" s="11" t="s">
        <v>56</v>
      </c>
      <c r="AU75" s="11" t="s">
        <v>57</v>
      </c>
      <c r="AV75" s="11" t="s">
        <v>58</v>
      </c>
      <c r="AW75" s="11" t="s">
        <v>59</v>
      </c>
      <c r="AX75" s="12" t="s">
        <v>60</v>
      </c>
      <c r="AZ75" s="6" t="s">
        <v>49</v>
      </c>
      <c r="BA75" s="25" t="s">
        <v>141</v>
      </c>
      <c r="BB75" s="24" t="s">
        <v>142</v>
      </c>
      <c r="BF75" s="6" t="s">
        <v>49</v>
      </c>
      <c r="BG75" s="11" t="s">
        <v>54</v>
      </c>
      <c r="BH75" s="11" t="s">
        <v>55</v>
      </c>
      <c r="BI75" s="11" t="s">
        <v>56</v>
      </c>
      <c r="BJ75" s="11" t="s">
        <v>57</v>
      </c>
      <c r="BK75" s="11" t="s">
        <v>58</v>
      </c>
      <c r="BL75" s="11" t="s">
        <v>59</v>
      </c>
      <c r="BM75" s="12" t="s">
        <v>60</v>
      </c>
      <c r="BO75" s="6" t="s">
        <v>49</v>
      </c>
      <c r="BP75" s="11" t="s">
        <v>54</v>
      </c>
      <c r="BQ75" s="11" t="s">
        <v>55</v>
      </c>
      <c r="BR75" s="11" t="s">
        <v>56</v>
      </c>
      <c r="BS75" s="11" t="s">
        <v>57</v>
      </c>
      <c r="BT75" s="11" t="s">
        <v>58</v>
      </c>
      <c r="BU75" s="11" t="s">
        <v>59</v>
      </c>
      <c r="BV75" s="12" t="s">
        <v>60</v>
      </c>
      <c r="BX75" s="6" t="s">
        <v>49</v>
      </c>
      <c r="BY75" s="25" t="s">
        <v>141</v>
      </c>
      <c r="BZ75" s="24" t="s">
        <v>142</v>
      </c>
      <c r="CD75" s="6" t="s">
        <v>49</v>
      </c>
      <c r="CE75" s="11" t="s">
        <v>54</v>
      </c>
      <c r="CF75" s="11" t="s">
        <v>55</v>
      </c>
      <c r="CG75" s="11" t="s">
        <v>56</v>
      </c>
      <c r="CH75" s="11" t="s">
        <v>57</v>
      </c>
      <c r="CI75" s="11" t="s">
        <v>58</v>
      </c>
      <c r="CJ75" s="11" t="s">
        <v>59</v>
      </c>
      <c r="CK75" s="12" t="s">
        <v>60</v>
      </c>
      <c r="CM75" s="6" t="s">
        <v>49</v>
      </c>
      <c r="CN75" s="11" t="s">
        <v>54</v>
      </c>
      <c r="CO75" s="11" t="s">
        <v>55</v>
      </c>
      <c r="CP75" s="11" t="s">
        <v>56</v>
      </c>
      <c r="CQ75" s="11" t="s">
        <v>57</v>
      </c>
      <c r="CR75" s="11" t="s">
        <v>58</v>
      </c>
      <c r="CS75" s="11" t="s">
        <v>59</v>
      </c>
      <c r="CT75" s="12" t="s">
        <v>60</v>
      </c>
      <c r="CV75" s="6" t="s">
        <v>49</v>
      </c>
      <c r="CW75" s="25" t="s">
        <v>141</v>
      </c>
      <c r="CX75" s="24" t="s">
        <v>142</v>
      </c>
      <c r="DB75" s="6" t="s">
        <v>49</v>
      </c>
      <c r="DC75" s="11" t="s">
        <v>54</v>
      </c>
      <c r="DD75" s="11" t="s">
        <v>55</v>
      </c>
      <c r="DE75" s="11" t="s">
        <v>56</v>
      </c>
      <c r="DF75" s="11" t="s">
        <v>57</v>
      </c>
      <c r="DG75" s="11" t="s">
        <v>58</v>
      </c>
      <c r="DH75" s="11" t="s">
        <v>59</v>
      </c>
      <c r="DI75" s="12" t="s">
        <v>60</v>
      </c>
      <c r="DK75" s="6" t="s">
        <v>49</v>
      </c>
      <c r="DL75" s="11" t="s">
        <v>54</v>
      </c>
      <c r="DM75" s="11" t="s">
        <v>55</v>
      </c>
      <c r="DN75" s="11" t="s">
        <v>56</v>
      </c>
      <c r="DO75" s="11" t="s">
        <v>57</v>
      </c>
      <c r="DP75" s="11" t="s">
        <v>58</v>
      </c>
      <c r="DQ75" s="11" t="s">
        <v>59</v>
      </c>
      <c r="DR75" s="12" t="s">
        <v>60</v>
      </c>
      <c r="DT75" s="6" t="s">
        <v>49</v>
      </c>
      <c r="DU75" s="25" t="s">
        <v>141</v>
      </c>
      <c r="DV75" s="24" t="s">
        <v>142</v>
      </c>
      <c r="DZ75" s="6" t="s">
        <v>49</v>
      </c>
      <c r="EA75" s="11" t="s">
        <v>54</v>
      </c>
      <c r="EB75" s="11" t="s">
        <v>55</v>
      </c>
      <c r="EC75" s="11" t="s">
        <v>56</v>
      </c>
      <c r="ED75" s="11" t="s">
        <v>57</v>
      </c>
      <c r="EE75" s="11" t="s">
        <v>58</v>
      </c>
      <c r="EF75" s="11" t="s">
        <v>59</v>
      </c>
      <c r="EG75" s="12" t="s">
        <v>60</v>
      </c>
      <c r="EI75" s="6" t="s">
        <v>49</v>
      </c>
      <c r="EJ75" s="11" t="s">
        <v>54</v>
      </c>
      <c r="EK75" s="11" t="s">
        <v>55</v>
      </c>
      <c r="EL75" s="11" t="s">
        <v>56</v>
      </c>
      <c r="EM75" s="11" t="s">
        <v>57</v>
      </c>
      <c r="EN75" s="11" t="s">
        <v>58</v>
      </c>
      <c r="EO75" s="11" t="s">
        <v>59</v>
      </c>
      <c r="EP75" s="12" t="s">
        <v>60</v>
      </c>
      <c r="ER75" s="6" t="s">
        <v>49</v>
      </c>
      <c r="ES75" s="25" t="s">
        <v>141</v>
      </c>
      <c r="ET75" s="24" t="s">
        <v>142</v>
      </c>
      <c r="EX75" s="6" t="s">
        <v>49</v>
      </c>
      <c r="EY75" s="11" t="s">
        <v>54</v>
      </c>
      <c r="EZ75" s="11" t="s">
        <v>55</v>
      </c>
      <c r="FA75" s="11" t="s">
        <v>56</v>
      </c>
      <c r="FB75" s="11" t="s">
        <v>57</v>
      </c>
      <c r="FC75" s="11" t="s">
        <v>58</v>
      </c>
      <c r="FD75" s="11" t="s">
        <v>59</v>
      </c>
      <c r="FE75" s="12" t="s">
        <v>60</v>
      </c>
      <c r="FG75" s="6" t="s">
        <v>49</v>
      </c>
      <c r="FH75" s="11" t="s">
        <v>54</v>
      </c>
      <c r="FI75" s="11" t="s">
        <v>55</v>
      </c>
      <c r="FJ75" s="11" t="s">
        <v>56</v>
      </c>
      <c r="FK75" s="11" t="s">
        <v>57</v>
      </c>
      <c r="FL75" s="11" t="s">
        <v>58</v>
      </c>
      <c r="FM75" s="11" t="s">
        <v>59</v>
      </c>
      <c r="FN75" s="12" t="s">
        <v>60</v>
      </c>
      <c r="FP75" s="6" t="s">
        <v>49</v>
      </c>
      <c r="FQ75" s="25" t="s">
        <v>141</v>
      </c>
      <c r="FR75" s="24" t="s">
        <v>142</v>
      </c>
    </row>
    <row r="76" spans="1:174" x14ac:dyDescent="0.3">
      <c r="A76" s="51" t="s">
        <v>162</v>
      </c>
      <c r="B76" s="55">
        <v>19.207941949369069</v>
      </c>
      <c r="C76" s="56">
        <v>32.47808622241282</v>
      </c>
      <c r="D76" s="56">
        <v>60.669041675163761</v>
      </c>
      <c r="E76" s="56">
        <v>87.160551251259236</v>
      </c>
      <c r="F76" s="56">
        <v>101.21358486971666</v>
      </c>
      <c r="G76" s="56">
        <v>107.85895781037637</v>
      </c>
      <c r="H76" s="57">
        <v>109.67866714274915</v>
      </c>
      <c r="J76" s="51" t="s">
        <v>162</v>
      </c>
      <c r="K76" s="29">
        <v>50.69050945871345</v>
      </c>
      <c r="L76" s="23">
        <v>42.621589135580663</v>
      </c>
      <c r="M76" s="23">
        <v>27.446085280430051</v>
      </c>
      <c r="N76" s="23">
        <v>14.503530263988203</v>
      </c>
      <c r="O76" s="23">
        <v>9.3933389480267948</v>
      </c>
      <c r="P76" s="23">
        <v>6.8476890961966062</v>
      </c>
      <c r="Q76" s="50">
        <v>5.7557386740693772</v>
      </c>
      <c r="R76" s="16"/>
      <c r="S76" s="16"/>
      <c r="T76" s="16"/>
      <c r="U76" s="16"/>
      <c r="V76" s="16"/>
      <c r="W76" s="16"/>
      <c r="X76" s="16"/>
      <c r="AB76" s="51" t="s">
        <v>162</v>
      </c>
      <c r="AC76" s="29">
        <f t="shared" ref="AC76" si="34">B76-F76</f>
        <v>-82.005642920347583</v>
      </c>
      <c r="AD76" s="30">
        <f t="shared" ref="AD76" si="35">K76-O76</f>
        <v>41.297170510686655</v>
      </c>
      <c r="AH76" s="51" t="s">
        <v>162</v>
      </c>
      <c r="AI76" s="98">
        <v>37.309990471614405</v>
      </c>
      <c r="AJ76" s="99">
        <v>49.358176441131143</v>
      </c>
      <c r="AK76" s="99">
        <v>74.601426733717062</v>
      </c>
      <c r="AL76" s="99">
        <v>95.167051230711039</v>
      </c>
      <c r="AM76" s="99">
        <v>107.94031611985567</v>
      </c>
      <c r="AN76" s="99">
        <v>113.20509744756959</v>
      </c>
      <c r="AO76" s="100">
        <v>113.89958493047445</v>
      </c>
      <c r="AQ76" s="51" t="s">
        <v>162</v>
      </c>
      <c r="AR76" s="29">
        <v>42.95574057016443</v>
      </c>
      <c r="AS76" s="23">
        <v>35.710906670408455</v>
      </c>
      <c r="AT76" s="23">
        <v>22.414458126685652</v>
      </c>
      <c r="AU76" s="23">
        <v>12.739841542231865</v>
      </c>
      <c r="AV76" s="23">
        <v>8.2103366538526377</v>
      </c>
      <c r="AW76" s="23">
        <v>5.6300303540605423</v>
      </c>
      <c r="AX76" s="50">
        <v>4.6558055866286807</v>
      </c>
      <c r="AZ76" s="51" t="s">
        <v>162</v>
      </c>
      <c r="BA76" s="29">
        <f t="shared" ref="BA76:BA83" si="36">AI76-AM76</f>
        <v>-70.630325648241268</v>
      </c>
      <c r="BB76" s="30">
        <f t="shared" ref="BB76:BB83" si="37">AR76-AV76</f>
        <v>34.745403916311794</v>
      </c>
      <c r="BF76" s="51" t="s">
        <v>162</v>
      </c>
      <c r="BG76" s="55">
        <v>46.899769533490868</v>
      </c>
      <c r="BH76" s="56">
        <v>61.301951672124872</v>
      </c>
      <c r="BI76" s="56">
        <v>88.025940034016202</v>
      </c>
      <c r="BJ76" s="56">
        <v>108.75555841970224</v>
      </c>
      <c r="BK76" s="56">
        <v>120.906430045104</v>
      </c>
      <c r="BL76" s="56">
        <v>125.94216569730388</v>
      </c>
      <c r="BM76" s="57">
        <v>127.08965258017379</v>
      </c>
      <c r="BO76" s="51" t="s">
        <v>162</v>
      </c>
      <c r="BP76" s="29">
        <v>36.296383492902727</v>
      </c>
      <c r="BQ76" s="23">
        <v>28.633634533453279</v>
      </c>
      <c r="BR76" s="23">
        <v>17.7522029468591</v>
      </c>
      <c r="BS76" s="23">
        <v>9.8896119697657383</v>
      </c>
      <c r="BT76" s="23">
        <v>6.4440830349914915</v>
      </c>
      <c r="BU76" s="23">
        <v>4.3710359750629282</v>
      </c>
      <c r="BV76" s="50">
        <v>2.4901548079613476</v>
      </c>
      <c r="BX76" s="51" t="s">
        <v>162</v>
      </c>
      <c r="BY76" s="29">
        <f t="shared" ref="BY76:BY77" si="38">BG76-BK76</f>
        <v>-74.006660511613134</v>
      </c>
      <c r="BZ76" s="30">
        <f t="shared" ref="BZ76:BZ77" si="39">BP76-BT76</f>
        <v>29.852300457911234</v>
      </c>
      <c r="CD76" s="51" t="s">
        <v>162</v>
      </c>
      <c r="CE76" s="55">
        <v>41.347434307282057</v>
      </c>
      <c r="CF76" s="56">
        <v>54.294372386797015</v>
      </c>
      <c r="CG76" s="56">
        <v>84.289000156931934</v>
      </c>
      <c r="CH76" s="56">
        <v>105.36422656347534</v>
      </c>
      <c r="CI76" s="56">
        <v>116.61835600397941</v>
      </c>
      <c r="CJ76" s="56">
        <v>120.1062371187905</v>
      </c>
      <c r="CK76" s="57">
        <v>119.57192273342258</v>
      </c>
      <c r="CM76" s="51" t="s">
        <v>162</v>
      </c>
      <c r="CN76" s="29">
        <v>38.371641703387816</v>
      </c>
      <c r="CO76" s="23">
        <v>30.329474784589738</v>
      </c>
      <c r="CP76" s="23">
        <v>16.157967476285933</v>
      </c>
      <c r="CQ76" s="23">
        <v>7.423809210706767</v>
      </c>
      <c r="CR76" s="23">
        <v>4.2048223933429645</v>
      </c>
      <c r="CS76" s="23">
        <v>3.1097841670155688</v>
      </c>
      <c r="CT76" s="50">
        <v>3.132609396268661</v>
      </c>
      <c r="CV76" s="51" t="s">
        <v>162</v>
      </c>
      <c r="CW76" s="29">
        <f t="shared" ref="CW76:CW83" si="40">CE76-CI76</f>
        <v>-75.270921696697357</v>
      </c>
      <c r="CX76" s="30">
        <f>CN76-CR76</f>
        <v>34.166819310044851</v>
      </c>
      <c r="DB76" s="51" t="s">
        <v>162</v>
      </c>
      <c r="DC76" s="55">
        <v>23.037651435751329</v>
      </c>
      <c r="DD76" s="56">
        <v>33.30970366743405</v>
      </c>
      <c r="DE76" s="56">
        <v>59.555004977093077</v>
      </c>
      <c r="DF76" s="56">
        <v>85.54343166763762</v>
      </c>
      <c r="DG76" s="56">
        <v>100.47581641339431</v>
      </c>
      <c r="DH76" s="56">
        <v>107.27106357848999</v>
      </c>
      <c r="DI76" s="57">
        <v>110.10199209221203</v>
      </c>
      <c r="DK76" s="51" t="s">
        <v>162</v>
      </c>
      <c r="DL76" s="29">
        <v>53.054916633098202</v>
      </c>
      <c r="DM76" s="23">
        <v>45.998324295843759</v>
      </c>
      <c r="DN76" s="23">
        <v>31.339908898043888</v>
      </c>
      <c r="DO76" s="23">
        <v>16.89844857840729</v>
      </c>
      <c r="DP76" s="23">
        <v>11.313143893683259</v>
      </c>
      <c r="DQ76" s="23">
        <v>8.5328582818076786</v>
      </c>
      <c r="DR76" s="50">
        <v>6.4330422224016877</v>
      </c>
      <c r="DT76" s="51" t="s">
        <v>162</v>
      </c>
      <c r="DU76" s="29">
        <f t="shared" ref="DU76:DU83" si="41">DC76-DG76</f>
        <v>-77.438164977642984</v>
      </c>
      <c r="DV76" s="30">
        <f t="shared" ref="DV76:DV83" si="42">DL76-DP76</f>
        <v>41.741772739414941</v>
      </c>
      <c r="DZ76" s="51" t="s">
        <v>162</v>
      </c>
      <c r="EA76" s="55">
        <v>19.989881988519556</v>
      </c>
      <c r="EB76" s="56">
        <v>34.822616457654185</v>
      </c>
      <c r="EC76" s="56">
        <v>62.036909660475665</v>
      </c>
      <c r="ED76" s="56">
        <v>88.55515999245759</v>
      </c>
      <c r="EE76" s="56">
        <v>100.83737116793837</v>
      </c>
      <c r="EF76" s="56">
        <v>107.52494757959764</v>
      </c>
      <c r="EG76" s="57">
        <v>110.81451676235409</v>
      </c>
      <c r="EI76" s="51" t="s">
        <v>162</v>
      </c>
      <c r="EJ76" s="29">
        <v>58.654452507090902</v>
      </c>
      <c r="EK76" s="23">
        <v>49.980042030775095</v>
      </c>
      <c r="EL76" s="23">
        <v>36.002569038053636</v>
      </c>
      <c r="EM76" s="23">
        <v>22.195233612589252</v>
      </c>
      <c r="EN76" s="23">
        <v>17.306547246610243</v>
      </c>
      <c r="EO76" s="23">
        <v>13.800935108065401</v>
      </c>
      <c r="EP76" s="50">
        <v>10.763136723007662</v>
      </c>
      <c r="ER76" s="51" t="s">
        <v>162</v>
      </c>
      <c r="ES76" s="29">
        <f t="shared" ref="ES76:ES83" si="43">EA76-EE76</f>
        <v>-80.847489179418815</v>
      </c>
      <c r="ET76" s="30">
        <f t="shared" ref="ET76:ET83" si="44">EJ76-EN76</f>
        <v>41.347905260480658</v>
      </c>
      <c r="EX76" s="51" t="s">
        <v>162</v>
      </c>
      <c r="EY76" s="55">
        <v>48.633592418365005</v>
      </c>
      <c r="EZ76" s="56">
        <v>54.340452572684519</v>
      </c>
      <c r="FA76" s="56">
        <v>73.322873205734737</v>
      </c>
      <c r="FB76" s="56">
        <v>93.214078629647204</v>
      </c>
      <c r="FC76" s="56">
        <v>104.25339992163318</v>
      </c>
      <c r="FD76" s="56">
        <v>107.47766287082639</v>
      </c>
      <c r="FE76" s="57">
        <v>103.34382751840428</v>
      </c>
      <c r="FG76" s="51" t="s">
        <v>162</v>
      </c>
      <c r="FH76" s="29">
        <v>32.646926256861605</v>
      </c>
      <c r="FI76" s="23">
        <v>29.276011694104483</v>
      </c>
      <c r="FJ76" s="23">
        <v>20.34706728561283</v>
      </c>
      <c r="FK76" s="23">
        <v>11.224135879204068</v>
      </c>
      <c r="FL76" s="23">
        <v>7.2149882404854164</v>
      </c>
      <c r="FM76" s="23">
        <v>5.0403167134451579</v>
      </c>
      <c r="FN76" s="50">
        <v>5.4075313255482333</v>
      </c>
      <c r="FP76" s="51" t="s">
        <v>162</v>
      </c>
      <c r="FQ76" s="29">
        <f t="shared" ref="FQ76:FQ83" si="45">EY76-FC76</f>
        <v>-55.61980750326817</v>
      </c>
      <c r="FR76" s="30">
        <f t="shared" ref="FR76:FR83" si="46">FH76-FL76</f>
        <v>25.431938016376186</v>
      </c>
    </row>
    <row r="77" spans="1:174" x14ac:dyDescent="0.3">
      <c r="A77" s="51" t="s">
        <v>163</v>
      </c>
      <c r="B77" s="58">
        <v>41.035122755293806</v>
      </c>
      <c r="C77" s="81">
        <v>50.402861507394917</v>
      </c>
      <c r="D77" s="81">
        <v>77.400509073222423</v>
      </c>
      <c r="E77" s="81">
        <v>102.60409725239442</v>
      </c>
      <c r="F77" s="81">
        <v>115.83107596429662</v>
      </c>
      <c r="G77" s="81">
        <v>121.72236287759749</v>
      </c>
      <c r="H77" s="59">
        <v>118.09023235289952</v>
      </c>
      <c r="J77" s="51" t="s">
        <v>163</v>
      </c>
      <c r="K77" s="36">
        <v>34.986415811047671</v>
      </c>
      <c r="L77" s="8">
        <v>31.971902630688561</v>
      </c>
      <c r="M77" s="8">
        <v>20.675327047297483</v>
      </c>
      <c r="N77" s="8">
        <v>9.4018814297531446</v>
      </c>
      <c r="O77" s="8">
        <v>6.3039054530434848</v>
      </c>
      <c r="P77" s="8">
        <v>5.2509719355198712</v>
      </c>
      <c r="Q77" s="49">
        <v>6.6152627054374848</v>
      </c>
      <c r="R77" s="16"/>
      <c r="S77" s="16"/>
      <c r="T77" s="16"/>
      <c r="U77" s="16"/>
      <c r="V77" s="16"/>
      <c r="W77" s="16"/>
      <c r="X77" s="16"/>
      <c r="AB77" s="51" t="s">
        <v>163</v>
      </c>
      <c r="AC77" s="36">
        <f t="shared" ref="AC77:AC83" si="47">B77-F77</f>
        <v>-74.795953209002818</v>
      </c>
      <c r="AD77" s="31">
        <f t="shared" ref="AD77:AD83" si="48">K77-O77</f>
        <v>28.682510358004187</v>
      </c>
      <c r="AH77" s="51" t="s">
        <v>163</v>
      </c>
      <c r="AI77" s="101">
        <v>54.12813672087001</v>
      </c>
      <c r="AJ77" s="102">
        <v>65.356222729775411</v>
      </c>
      <c r="AK77" s="102">
        <v>87.895014200968205</v>
      </c>
      <c r="AL77" s="102">
        <v>110.16826676573095</v>
      </c>
      <c r="AM77" s="102">
        <v>121.51410894560254</v>
      </c>
      <c r="AN77" s="102">
        <v>126.9917180501576</v>
      </c>
      <c r="AO77" s="103">
        <v>124.48994508866855</v>
      </c>
      <c r="AQ77" s="51" t="s">
        <v>163</v>
      </c>
      <c r="AR77" s="36">
        <v>29.916282871183355</v>
      </c>
      <c r="AS77" s="8">
        <v>25.058014163476869</v>
      </c>
      <c r="AT77" s="8">
        <v>15.764676027486427</v>
      </c>
      <c r="AU77" s="8">
        <v>6.7667735274081569</v>
      </c>
      <c r="AV77" s="8">
        <v>4.882397208895819</v>
      </c>
      <c r="AW77" s="8">
        <v>3.2095739480701426</v>
      </c>
      <c r="AX77" s="49">
        <v>5.7113559763511192</v>
      </c>
      <c r="AZ77" s="51" t="s">
        <v>163</v>
      </c>
      <c r="BA77" s="36">
        <f t="shared" si="36"/>
        <v>-67.385972224732541</v>
      </c>
      <c r="BB77" s="31">
        <f t="shared" si="37"/>
        <v>25.033885662287538</v>
      </c>
      <c r="BF77" s="51" t="s">
        <v>163</v>
      </c>
      <c r="BG77" s="58">
        <v>68.341041190648767</v>
      </c>
      <c r="BH77" s="81">
        <v>79.460615370554081</v>
      </c>
      <c r="BI77" s="81">
        <v>103.29450155346274</v>
      </c>
      <c r="BJ77" s="81">
        <v>122.66717049641932</v>
      </c>
      <c r="BK77" s="81">
        <v>131.39494591616454</v>
      </c>
      <c r="BL77" s="81">
        <v>136.38818772931469</v>
      </c>
      <c r="BM77" s="59">
        <v>134.51904774903707</v>
      </c>
      <c r="BO77" s="51" t="s">
        <v>163</v>
      </c>
      <c r="BP77" s="36">
        <v>22.473931336341717</v>
      </c>
      <c r="BQ77" s="8">
        <v>19.842179702282117</v>
      </c>
      <c r="BR77" s="8">
        <v>9.8760267574249738</v>
      </c>
      <c r="BS77" s="8">
        <v>4.4183692557691066</v>
      </c>
      <c r="BT77" s="8">
        <v>3.5569900581814893</v>
      </c>
      <c r="BU77" s="8">
        <v>2.3223022073830468</v>
      </c>
      <c r="BV77" s="49">
        <v>4.5632724725029785</v>
      </c>
      <c r="BX77" s="51" t="s">
        <v>163</v>
      </c>
      <c r="BY77" s="36">
        <f t="shared" si="38"/>
        <v>-63.053904725515778</v>
      </c>
      <c r="BZ77" s="31">
        <f t="shared" si="39"/>
        <v>18.916941278160227</v>
      </c>
      <c r="CD77" s="51" t="s">
        <v>163</v>
      </c>
      <c r="CE77" s="58">
        <v>59.552015322394105</v>
      </c>
      <c r="CF77" s="81">
        <v>70.811787170208191</v>
      </c>
      <c r="CG77" s="81">
        <v>92.568808054583883</v>
      </c>
      <c r="CH77" s="81">
        <v>114.99461278388318</v>
      </c>
      <c r="CI77" s="81">
        <v>126.81503249992898</v>
      </c>
      <c r="CJ77" s="81">
        <v>131.76568670872734</v>
      </c>
      <c r="CK77" s="59">
        <v>130.30157924934579</v>
      </c>
      <c r="CM77" s="51" t="s">
        <v>163</v>
      </c>
      <c r="CN77" s="36">
        <v>22.898349060605614</v>
      </c>
      <c r="CO77" s="8">
        <v>22.032869848580518</v>
      </c>
      <c r="CP77" s="8">
        <v>12.126977791442398</v>
      </c>
      <c r="CQ77" s="8">
        <v>4.4409098094956274</v>
      </c>
      <c r="CR77" s="8">
        <v>2.5978544278115714</v>
      </c>
      <c r="CS77" s="8">
        <v>1.4920920760260825</v>
      </c>
      <c r="CT77" s="49">
        <v>3.729393484523694</v>
      </c>
      <c r="CV77" s="51" t="s">
        <v>163</v>
      </c>
      <c r="CW77" s="36">
        <f t="shared" si="40"/>
        <v>-67.263017177534863</v>
      </c>
      <c r="CX77" s="31">
        <f>CN77-CR77</f>
        <v>20.300494632794042</v>
      </c>
      <c r="DB77" s="51" t="s">
        <v>163</v>
      </c>
      <c r="DC77" s="58">
        <v>41.203823985148702</v>
      </c>
      <c r="DD77" s="81">
        <v>48.107136415020683</v>
      </c>
      <c r="DE77" s="81">
        <v>74.154338169593771</v>
      </c>
      <c r="DF77" s="81">
        <v>100.12614308770169</v>
      </c>
      <c r="DG77" s="81">
        <v>114.7518360380794</v>
      </c>
      <c r="DH77" s="81">
        <v>121.35650059089328</v>
      </c>
      <c r="DI77" s="59">
        <v>117.09131054302176</v>
      </c>
      <c r="DK77" s="51" t="s">
        <v>163</v>
      </c>
      <c r="DL77" s="36">
        <v>39.737432939796577</v>
      </c>
      <c r="DM77" s="8">
        <v>37.065155444150278</v>
      </c>
      <c r="DN77" s="8">
        <v>24.465539907940553</v>
      </c>
      <c r="DO77" s="8">
        <v>11.471791781801482</v>
      </c>
      <c r="DP77" s="8">
        <v>7.5410993840362401</v>
      </c>
      <c r="DQ77" s="8">
        <v>6.2597211324537145</v>
      </c>
      <c r="DR77" s="49">
        <v>9.1120657551436395</v>
      </c>
      <c r="DT77" s="51" t="s">
        <v>163</v>
      </c>
      <c r="DU77" s="36">
        <f t="shared" si="41"/>
        <v>-73.548012052930702</v>
      </c>
      <c r="DV77" s="31">
        <f t="shared" si="42"/>
        <v>32.196333555760333</v>
      </c>
      <c r="DZ77" s="51" t="s">
        <v>163</v>
      </c>
      <c r="EA77" s="58">
        <v>36.813260931804358</v>
      </c>
      <c r="EB77" s="81">
        <v>50.370142455267079</v>
      </c>
      <c r="EC77" s="81">
        <v>78.30700633609834</v>
      </c>
      <c r="ED77" s="81">
        <v>101.10870814699589</v>
      </c>
      <c r="EE77" s="81">
        <v>113.78027154689286</v>
      </c>
      <c r="EF77" s="81">
        <v>119.82415697120197</v>
      </c>
      <c r="EG77" s="59">
        <v>116.83408651215764</v>
      </c>
      <c r="EI77" s="51" t="s">
        <v>163</v>
      </c>
      <c r="EJ77" s="36">
        <v>43.874853516382686</v>
      </c>
      <c r="EK77" s="8">
        <v>40.534950475047033</v>
      </c>
      <c r="EL77" s="8">
        <v>26.403618306420942</v>
      </c>
      <c r="EM77" s="8">
        <v>17.014909616257377</v>
      </c>
      <c r="EN77" s="8">
        <v>13.084639552282264</v>
      </c>
      <c r="EO77" s="8">
        <v>11.179547376298965</v>
      </c>
      <c r="EP77" s="49">
        <v>14.641014936175791</v>
      </c>
      <c r="ER77" s="51" t="s">
        <v>163</v>
      </c>
      <c r="ES77" s="36">
        <f t="shared" si="43"/>
        <v>-76.967010615088498</v>
      </c>
      <c r="ET77" s="31">
        <f t="shared" si="44"/>
        <v>30.790213964100424</v>
      </c>
      <c r="EX77" s="51" t="s">
        <v>163</v>
      </c>
      <c r="EY77" s="58">
        <v>62.297198270240102</v>
      </c>
      <c r="EZ77" s="81">
        <v>65.65515051201227</v>
      </c>
      <c r="FA77" s="81">
        <v>82.282593290192906</v>
      </c>
      <c r="FB77" s="81">
        <v>101.61049422701996</v>
      </c>
      <c r="FC77" s="81">
        <v>114.20284905529287</v>
      </c>
      <c r="FD77" s="81">
        <v>116.78618858455343</v>
      </c>
      <c r="FE77" s="59">
        <v>113.21923720224547</v>
      </c>
      <c r="FG77" s="51" t="s">
        <v>163</v>
      </c>
      <c r="FH77" s="36">
        <v>24.177219719556842</v>
      </c>
      <c r="FI77" s="8">
        <v>23.476675457565094</v>
      </c>
      <c r="FJ77" s="8">
        <v>16.868577446186961</v>
      </c>
      <c r="FK77" s="8">
        <v>8.3397594960734018</v>
      </c>
      <c r="FL77" s="8">
        <v>4.2934156964121684</v>
      </c>
      <c r="FM77" s="8">
        <v>3.0990029688905509</v>
      </c>
      <c r="FN77" s="49">
        <v>5.6376146702506835</v>
      </c>
      <c r="FP77" s="51" t="s">
        <v>163</v>
      </c>
      <c r="FQ77" s="36">
        <f t="shared" si="45"/>
        <v>-51.905650785052771</v>
      </c>
      <c r="FR77" s="31">
        <f t="shared" si="46"/>
        <v>19.883804023144673</v>
      </c>
    </row>
    <row r="78" spans="1:174" x14ac:dyDescent="0.3">
      <c r="A78" s="51" t="s">
        <v>36</v>
      </c>
      <c r="B78" s="58">
        <v>24.876922868489238</v>
      </c>
      <c r="C78" s="81">
        <v>41.747624169529402</v>
      </c>
      <c r="D78" s="81">
        <v>49.592145107110788</v>
      </c>
      <c r="E78" s="81">
        <v>59.911486470486437</v>
      </c>
      <c r="F78" s="81">
        <v>75.345397995515995</v>
      </c>
      <c r="G78" s="81">
        <v>96.130328693752702</v>
      </c>
      <c r="H78" s="59">
        <v>102.09283982952425</v>
      </c>
      <c r="J78" s="51" t="s">
        <v>36</v>
      </c>
      <c r="K78" s="36">
        <v>47.426715354343742</v>
      </c>
      <c r="L78" s="8">
        <v>34.580717731479105</v>
      </c>
      <c r="M78" s="8">
        <v>30.938570911684888</v>
      </c>
      <c r="N78" s="8">
        <v>26.756659227091891</v>
      </c>
      <c r="O78" s="8">
        <v>20.412366258608404</v>
      </c>
      <c r="P78" s="8">
        <v>10.730099348456058</v>
      </c>
      <c r="Q78" s="49">
        <v>8.3340302275162657</v>
      </c>
      <c r="R78" s="16"/>
      <c r="S78" s="16"/>
      <c r="T78" s="16"/>
      <c r="U78" s="16"/>
      <c r="V78" s="16"/>
      <c r="W78" s="16"/>
      <c r="X78" s="16"/>
      <c r="AB78" s="51" t="s">
        <v>36</v>
      </c>
      <c r="AC78" s="36">
        <f t="shared" si="47"/>
        <v>-50.468475127026757</v>
      </c>
      <c r="AD78" s="31">
        <f t="shared" si="48"/>
        <v>27.014349095735337</v>
      </c>
      <c r="AH78" s="51" t="s">
        <v>36</v>
      </c>
      <c r="AI78" s="101">
        <v>48.29269535282566</v>
      </c>
      <c r="AJ78" s="102">
        <v>60.365796819574093</v>
      </c>
      <c r="AK78" s="102">
        <v>68.171009197711186</v>
      </c>
      <c r="AL78" s="102">
        <v>77.459135047298545</v>
      </c>
      <c r="AM78" s="102">
        <v>91.685284648126185</v>
      </c>
      <c r="AN78" s="102">
        <v>108.96625158226317</v>
      </c>
      <c r="AO78" s="103">
        <v>112.93581056521654</v>
      </c>
      <c r="AQ78" s="51" t="s">
        <v>36</v>
      </c>
      <c r="AR78" s="36">
        <v>33.048111569736172</v>
      </c>
      <c r="AS78" s="8">
        <v>26.112799568205162</v>
      </c>
      <c r="AT78" s="8">
        <v>23.152556652821932</v>
      </c>
      <c r="AU78" s="8">
        <v>18.84449135373664</v>
      </c>
      <c r="AV78" s="8">
        <v>13.617103091297343</v>
      </c>
      <c r="AW78" s="8">
        <v>6.7901788115573432</v>
      </c>
      <c r="AX78" s="49">
        <v>5.2097140568083899</v>
      </c>
      <c r="AZ78" s="51" t="s">
        <v>36</v>
      </c>
      <c r="BA78" s="36">
        <f t="shared" si="36"/>
        <v>-43.392589295300525</v>
      </c>
      <c r="BB78" s="31">
        <f t="shared" si="37"/>
        <v>19.431008478438827</v>
      </c>
      <c r="BF78" s="51" t="s">
        <v>36</v>
      </c>
      <c r="BG78" s="58">
        <v>49.212296207352864</v>
      </c>
      <c r="BH78" s="81">
        <v>57.652124869977165</v>
      </c>
      <c r="BI78" s="81">
        <v>66.458709112130393</v>
      </c>
      <c r="BJ78" s="81">
        <v>76.130917424860158</v>
      </c>
      <c r="BK78" s="81">
        <v>90.50912560094315</v>
      </c>
      <c r="BL78" s="81">
        <v>110.68163806026813</v>
      </c>
      <c r="BM78" s="59">
        <v>118.16333042950374</v>
      </c>
      <c r="BO78" s="51" t="s">
        <v>36</v>
      </c>
      <c r="BP78" s="36">
        <v>31.919971039221661</v>
      </c>
      <c r="BQ78" s="8">
        <v>28.042162489445118</v>
      </c>
      <c r="BR78" s="8">
        <v>23.832350959382413</v>
      </c>
      <c r="BS78" s="8">
        <v>20.004151059276918</v>
      </c>
      <c r="BT78" s="8">
        <v>15.150645428157596</v>
      </c>
      <c r="BU78" s="8">
        <v>7.6517684175989578</v>
      </c>
      <c r="BV78" s="49">
        <v>5.4421638043956415</v>
      </c>
      <c r="BX78" s="51" t="s">
        <v>36</v>
      </c>
      <c r="BY78" s="36">
        <f t="shared" ref="BY78:BY83" si="49">BG78-BK78</f>
        <v>-41.296829393590286</v>
      </c>
      <c r="BZ78" s="31">
        <f t="shared" ref="BZ78:BZ83" si="50">BP78-BT78</f>
        <v>16.769325611064065</v>
      </c>
      <c r="CD78" s="51" t="s">
        <v>36</v>
      </c>
      <c r="CE78" s="58">
        <v>44.625293182935849</v>
      </c>
      <c r="CF78" s="81">
        <v>51.2307302715367</v>
      </c>
      <c r="CG78" s="81">
        <v>60.720712490185797</v>
      </c>
      <c r="CH78" s="81">
        <v>71.773908943665575</v>
      </c>
      <c r="CI78" s="81">
        <v>86.034957212052248</v>
      </c>
      <c r="CJ78" s="81">
        <v>105.08034846638968</v>
      </c>
      <c r="CK78" s="59">
        <v>109.99410096149508</v>
      </c>
      <c r="CM78" s="51" t="s">
        <v>36</v>
      </c>
      <c r="CN78" s="36">
        <v>31.290603030370384</v>
      </c>
      <c r="CO78" s="8">
        <v>28.400804410613585</v>
      </c>
      <c r="CP78" s="8">
        <v>24.662964111230899</v>
      </c>
      <c r="CQ78" s="8">
        <v>19.763668007166579</v>
      </c>
      <c r="CR78" s="8">
        <v>14.54913796447349</v>
      </c>
      <c r="CS78" s="8">
        <v>6.7494402150067998</v>
      </c>
      <c r="CT78" s="49">
        <v>4.7882534605397398</v>
      </c>
      <c r="CV78" s="51" t="s">
        <v>36</v>
      </c>
      <c r="CW78" s="36">
        <f t="shared" si="40"/>
        <v>-41.409664029116399</v>
      </c>
      <c r="CX78" s="31">
        <f t="shared" ref="CX78:CX83" si="51">CN78-CR78</f>
        <v>16.741465065896897</v>
      </c>
      <c r="DB78" s="51" t="s">
        <v>36</v>
      </c>
      <c r="DC78" s="58">
        <v>25.045170207993785</v>
      </c>
      <c r="DD78" s="81">
        <v>38.213772731080482</v>
      </c>
      <c r="DE78" s="81">
        <v>46.340141816179838</v>
      </c>
      <c r="DF78" s="81">
        <v>57.819825753309125</v>
      </c>
      <c r="DG78" s="81">
        <v>73.069323639277371</v>
      </c>
      <c r="DH78" s="81">
        <v>94.217443468511888</v>
      </c>
      <c r="DI78" s="59">
        <v>101.28322307364451</v>
      </c>
      <c r="DK78" s="51" t="s">
        <v>36</v>
      </c>
      <c r="DL78" s="36">
        <v>51.032734345823883</v>
      </c>
      <c r="DM78" s="8">
        <v>41.783726490516713</v>
      </c>
      <c r="DN78" s="8">
        <v>36.764540488926897</v>
      </c>
      <c r="DO78" s="8">
        <v>30.908402458861914</v>
      </c>
      <c r="DP78" s="8">
        <v>23.954671521447228</v>
      </c>
      <c r="DQ78" s="8">
        <v>13.842907115391339</v>
      </c>
      <c r="DR78" s="49">
        <v>10.480230837572538</v>
      </c>
      <c r="DT78" s="51" t="s">
        <v>36</v>
      </c>
      <c r="DU78" s="36">
        <f t="shared" si="41"/>
        <v>-48.024153431283587</v>
      </c>
      <c r="DV78" s="31">
        <f t="shared" si="42"/>
        <v>27.078062824376655</v>
      </c>
      <c r="DZ78" s="51" t="s">
        <v>36</v>
      </c>
      <c r="EA78" s="58">
        <v>18.873047837492667</v>
      </c>
      <c r="EB78" s="81">
        <v>41.455871718260724</v>
      </c>
      <c r="EC78" s="81">
        <v>49.702989169509046</v>
      </c>
      <c r="ED78" s="81">
        <v>60.738339682606075</v>
      </c>
      <c r="EE78" s="81">
        <v>75.508348858701169</v>
      </c>
      <c r="EF78" s="81">
        <v>95.042943882683076</v>
      </c>
      <c r="EG78" s="59">
        <v>101.14649216933027</v>
      </c>
      <c r="EI78" s="51" t="s">
        <v>36</v>
      </c>
      <c r="EJ78" s="36">
        <v>59.115667893233663</v>
      </c>
      <c r="EK78" s="8">
        <v>43.146725213105512</v>
      </c>
      <c r="EL78" s="8">
        <v>39.767910884230339</v>
      </c>
      <c r="EM78" s="8">
        <v>34.20932147427208</v>
      </c>
      <c r="EN78" s="8">
        <v>27.299075219550843</v>
      </c>
      <c r="EO78" s="8">
        <v>18.412468016087804</v>
      </c>
      <c r="EP78" s="49">
        <v>15.948626994169006</v>
      </c>
      <c r="ER78" s="51" t="s">
        <v>36</v>
      </c>
      <c r="ES78" s="36">
        <f t="shared" si="43"/>
        <v>-56.635301021208505</v>
      </c>
      <c r="ET78" s="31">
        <f t="shared" si="44"/>
        <v>31.81659267368282</v>
      </c>
      <c r="EX78" s="51" t="s">
        <v>36</v>
      </c>
      <c r="EY78" s="58">
        <v>50.861830885981639</v>
      </c>
      <c r="EZ78" s="81">
        <v>56.763132461867578</v>
      </c>
      <c r="FA78" s="81">
        <v>58.750727713243137</v>
      </c>
      <c r="FB78" s="81">
        <v>63.710513531077588</v>
      </c>
      <c r="FC78" s="81">
        <v>73.757241624526642</v>
      </c>
      <c r="FD78" s="81">
        <v>91.029391721509057</v>
      </c>
      <c r="FE78" s="59">
        <v>93.882844565070627</v>
      </c>
      <c r="FG78" s="51" t="s">
        <v>36</v>
      </c>
      <c r="FH78" s="36">
        <v>28.376373746898341</v>
      </c>
      <c r="FI78" s="8">
        <v>25.261975826763233</v>
      </c>
      <c r="FJ78" s="8">
        <v>24.907445321881863</v>
      </c>
      <c r="FK78" s="8">
        <v>23.186062369223876</v>
      </c>
      <c r="FL78" s="8">
        <v>19.468710503493377</v>
      </c>
      <c r="FM78" s="8">
        <v>10.862067345852356</v>
      </c>
      <c r="FN78" s="49">
        <v>9.2055576457011217</v>
      </c>
      <c r="FP78" s="51" t="s">
        <v>36</v>
      </c>
      <c r="FQ78" s="36">
        <f t="shared" si="45"/>
        <v>-22.895410738545003</v>
      </c>
      <c r="FR78" s="31">
        <f t="shared" si="46"/>
        <v>8.907663243404965</v>
      </c>
    </row>
    <row r="79" spans="1:174" x14ac:dyDescent="0.3">
      <c r="A79" s="51" t="s">
        <v>164</v>
      </c>
      <c r="B79" s="58">
        <v>17.707113224484413</v>
      </c>
      <c r="C79" s="81">
        <v>40.868211735454203</v>
      </c>
      <c r="D79" s="81">
        <v>63.063903379845875</v>
      </c>
      <c r="E79" s="81">
        <v>83.552580667315041</v>
      </c>
      <c r="F79" s="81">
        <v>100.28844480019384</v>
      </c>
      <c r="G79" s="81">
        <v>109.78760212926744</v>
      </c>
      <c r="H79" s="59">
        <v>112.49469858622686</v>
      </c>
      <c r="J79" s="51" t="s">
        <v>164</v>
      </c>
      <c r="K79" s="36">
        <v>51.485535635578856</v>
      </c>
      <c r="L79" s="8">
        <v>38.562841402198302</v>
      </c>
      <c r="M79" s="8">
        <v>28.027721866892019</v>
      </c>
      <c r="N79" s="8">
        <v>19.531124560403349</v>
      </c>
      <c r="O79" s="8">
        <v>12.996621305439881</v>
      </c>
      <c r="P79" s="8">
        <v>9.0456475078391971</v>
      </c>
      <c r="Q79" s="49">
        <v>7.4477425503337669</v>
      </c>
      <c r="R79" s="16"/>
      <c r="S79" s="16"/>
      <c r="T79" s="16"/>
      <c r="U79" s="16"/>
      <c r="V79" s="16"/>
      <c r="W79" s="16"/>
      <c r="X79" s="16"/>
      <c r="AB79" s="51" t="s">
        <v>164</v>
      </c>
      <c r="AC79" s="36">
        <f t="shared" si="47"/>
        <v>-82.581331575709427</v>
      </c>
      <c r="AD79" s="31">
        <f t="shared" si="48"/>
        <v>38.488914330138975</v>
      </c>
      <c r="AH79" s="51" t="s">
        <v>164</v>
      </c>
      <c r="AI79" s="101">
        <v>36.989860324070584</v>
      </c>
      <c r="AJ79" s="102">
        <v>59.436277995049146</v>
      </c>
      <c r="AK79" s="102">
        <v>79.843915165524209</v>
      </c>
      <c r="AL79" s="102">
        <v>97.510876113748921</v>
      </c>
      <c r="AM79" s="102">
        <v>111.4395576733354</v>
      </c>
      <c r="AN79" s="102">
        <v>119.65526643880291</v>
      </c>
      <c r="AO79" s="103">
        <v>120.40042017249775</v>
      </c>
      <c r="AQ79" s="51" t="s">
        <v>164</v>
      </c>
      <c r="AR79" s="36">
        <v>43.240720027192843</v>
      </c>
      <c r="AS79" s="8">
        <v>29.989073373465608</v>
      </c>
      <c r="AT79" s="8">
        <v>21.117043762272687</v>
      </c>
      <c r="AU79" s="8">
        <v>14.931163011570121</v>
      </c>
      <c r="AV79" s="8">
        <v>9.7263424551708368</v>
      </c>
      <c r="AW79" s="8">
        <v>7.1580895375013682</v>
      </c>
      <c r="AX79" s="49">
        <v>6.0720507895474087</v>
      </c>
      <c r="AZ79" s="51" t="s">
        <v>164</v>
      </c>
      <c r="BA79" s="36">
        <f t="shared" si="36"/>
        <v>-74.449697349264824</v>
      </c>
      <c r="BB79" s="31">
        <f t="shared" si="37"/>
        <v>33.514377572022006</v>
      </c>
      <c r="BF79" s="51" t="s">
        <v>164</v>
      </c>
      <c r="BG79" s="58">
        <v>48.627103197923482</v>
      </c>
      <c r="BH79" s="81">
        <v>67.409362860054358</v>
      </c>
      <c r="BI79" s="81">
        <v>88.498572628832136</v>
      </c>
      <c r="BJ79" s="81">
        <v>106.60867277174738</v>
      </c>
      <c r="BK79" s="81">
        <v>119.52606597729236</v>
      </c>
      <c r="BL79" s="81">
        <v>127.65917827011559</v>
      </c>
      <c r="BM79" s="59">
        <v>130.6367978570261</v>
      </c>
      <c r="BO79" s="51" t="s">
        <v>164</v>
      </c>
      <c r="BP79" s="36">
        <v>33.103074950581799</v>
      </c>
      <c r="BQ79" s="8">
        <v>25.054239051024364</v>
      </c>
      <c r="BR79" s="8">
        <v>17.877796827384493</v>
      </c>
      <c r="BS79" s="8">
        <v>12.71716239823143</v>
      </c>
      <c r="BT79" s="8">
        <v>9.3662015090674995</v>
      </c>
      <c r="BU79" s="8">
        <v>6.9694081696530752</v>
      </c>
      <c r="BV79" s="49">
        <v>5.2796584033980798</v>
      </c>
      <c r="BX79" s="51" t="s">
        <v>164</v>
      </c>
      <c r="BY79" s="36">
        <f t="shared" si="49"/>
        <v>-70.898962779368873</v>
      </c>
      <c r="BZ79" s="31">
        <f t="shared" si="50"/>
        <v>23.736873441514298</v>
      </c>
      <c r="CD79" s="51" t="s">
        <v>164</v>
      </c>
      <c r="CE79" s="58">
        <v>41.949240543229877</v>
      </c>
      <c r="CF79" s="81">
        <v>61.93403363680298</v>
      </c>
      <c r="CG79" s="81">
        <v>84.200918705544552</v>
      </c>
      <c r="CH79" s="81">
        <v>103.80040139480784</v>
      </c>
      <c r="CI79" s="81">
        <v>118.35252013890459</v>
      </c>
      <c r="CJ79" s="81">
        <v>127.10951039357643</v>
      </c>
      <c r="CK79" s="59">
        <v>127.31084640561748</v>
      </c>
      <c r="CM79" s="51" t="s">
        <v>164</v>
      </c>
      <c r="CN79" s="36">
        <v>36.988962768997403</v>
      </c>
      <c r="CO79" s="8">
        <v>26.38622414935309</v>
      </c>
      <c r="CP79" s="8">
        <v>17.067532110317799</v>
      </c>
      <c r="CQ79" s="8">
        <v>10.800202647621848</v>
      </c>
      <c r="CR79" s="8">
        <v>6.5132396378791313</v>
      </c>
      <c r="CS79" s="8">
        <v>3.5644550227845997</v>
      </c>
      <c r="CT79" s="49">
        <v>2.4785348319645477</v>
      </c>
      <c r="CV79" s="51" t="s">
        <v>164</v>
      </c>
      <c r="CW79" s="36">
        <f t="shared" si="40"/>
        <v>-76.403279595674718</v>
      </c>
      <c r="CX79" s="31">
        <f t="shared" si="51"/>
        <v>30.475723131118272</v>
      </c>
      <c r="DB79" s="51" t="s">
        <v>164</v>
      </c>
      <c r="DC79" s="58">
        <v>21.040402656329086</v>
      </c>
      <c r="DD79" s="81">
        <v>39.471333596307076</v>
      </c>
      <c r="DE79" s="81">
        <v>60.174492876234815</v>
      </c>
      <c r="DF79" s="81">
        <v>81.028575222747236</v>
      </c>
      <c r="DG79" s="81">
        <v>98.40562485636535</v>
      </c>
      <c r="DH79" s="81">
        <v>107.98935688806006</v>
      </c>
      <c r="DI79" s="59">
        <v>111.75824933842152</v>
      </c>
      <c r="DK79" s="51" t="s">
        <v>164</v>
      </c>
      <c r="DL79" s="36">
        <v>54.278222557723637</v>
      </c>
      <c r="DM79" s="8">
        <v>43.188312467952052</v>
      </c>
      <c r="DN79" s="8">
        <v>32.229264344861264</v>
      </c>
      <c r="DO79" s="8">
        <v>23.231304579566572</v>
      </c>
      <c r="DP79" s="8">
        <v>15.467357387843448</v>
      </c>
      <c r="DQ79" s="8">
        <v>11.187983420437</v>
      </c>
      <c r="DR79" s="49">
        <v>9.4662296296778567</v>
      </c>
      <c r="DT79" s="51" t="s">
        <v>164</v>
      </c>
      <c r="DU79" s="36">
        <f t="shared" si="41"/>
        <v>-77.365222200036271</v>
      </c>
      <c r="DV79" s="31">
        <f t="shared" si="42"/>
        <v>38.810865169880188</v>
      </c>
      <c r="DZ79" s="51" t="s">
        <v>164</v>
      </c>
      <c r="EA79" s="58">
        <v>17.998826137907471</v>
      </c>
      <c r="EB79" s="81">
        <v>43.983011829379208</v>
      </c>
      <c r="EC79" s="81">
        <v>67.031450774635744</v>
      </c>
      <c r="ED79" s="81">
        <v>86.744886305884165</v>
      </c>
      <c r="EE79" s="81">
        <v>102.24774749423354</v>
      </c>
      <c r="EF79" s="81">
        <v>110.40602773761941</v>
      </c>
      <c r="EG79" s="59">
        <v>113.9942608693657</v>
      </c>
      <c r="EI79" s="51" t="s">
        <v>164</v>
      </c>
      <c r="EJ79" s="36">
        <v>58.801453801923692</v>
      </c>
      <c r="EK79" s="8">
        <v>44.416651327042132</v>
      </c>
      <c r="EL79" s="8">
        <v>33.129678900759231</v>
      </c>
      <c r="EM79" s="8">
        <v>25.251477167659782</v>
      </c>
      <c r="EN79" s="8">
        <v>19.265198518270282</v>
      </c>
      <c r="EO79" s="8">
        <v>15.968169253127162</v>
      </c>
      <c r="EP79" s="49">
        <v>13.879485344533153</v>
      </c>
      <c r="ER79" s="51" t="s">
        <v>164</v>
      </c>
      <c r="ES79" s="36">
        <f t="shared" si="43"/>
        <v>-84.248921356326065</v>
      </c>
      <c r="ET79" s="31">
        <f t="shared" si="44"/>
        <v>39.536255283653411</v>
      </c>
      <c r="EX79" s="51" t="s">
        <v>164</v>
      </c>
      <c r="EY79" s="58">
        <v>45.605876980077674</v>
      </c>
      <c r="EZ79" s="81">
        <v>56.024008575829015</v>
      </c>
      <c r="FA79" s="81">
        <v>68.312861851282136</v>
      </c>
      <c r="FB79" s="81">
        <v>83.101174438866266</v>
      </c>
      <c r="FC79" s="81">
        <v>97.153118084923491</v>
      </c>
      <c r="FD79" s="81">
        <v>105.84910820720343</v>
      </c>
      <c r="FE79" s="59">
        <v>107.17777410232353</v>
      </c>
      <c r="FG79" s="51" t="s">
        <v>164</v>
      </c>
      <c r="FH79" s="36">
        <v>33.803656659164361</v>
      </c>
      <c r="FI79" s="8">
        <v>30.610913951177814</v>
      </c>
      <c r="FJ79" s="8">
        <v>25.386416533943493</v>
      </c>
      <c r="FK79" s="8">
        <v>19.788320555383621</v>
      </c>
      <c r="FL79" s="8">
        <v>13.252295369123178</v>
      </c>
      <c r="FM79" s="8">
        <v>9.1431418022550517</v>
      </c>
      <c r="FN79" s="49">
        <v>7.2064367781037557</v>
      </c>
      <c r="FP79" s="51" t="s">
        <v>164</v>
      </c>
      <c r="FQ79" s="36">
        <f t="shared" si="45"/>
        <v>-51.547241104845817</v>
      </c>
      <c r="FR79" s="31">
        <f t="shared" si="46"/>
        <v>20.551361290041182</v>
      </c>
    </row>
    <row r="80" spans="1:174" x14ac:dyDescent="0.3">
      <c r="A80" s="51" t="s">
        <v>165</v>
      </c>
      <c r="B80" s="58">
        <v>34.215604231735675</v>
      </c>
      <c r="C80" s="81">
        <v>50.820272343968618</v>
      </c>
      <c r="D80" s="81">
        <v>66.781789158019222</v>
      </c>
      <c r="E80" s="81">
        <v>81.843587363542696</v>
      </c>
      <c r="F80" s="81">
        <v>92.276707727449761</v>
      </c>
      <c r="G80" s="81">
        <v>99.410461457620173</v>
      </c>
      <c r="H80" s="59">
        <v>96.727915586759181</v>
      </c>
      <c r="J80" s="51" t="s">
        <v>165</v>
      </c>
      <c r="K80" s="36">
        <v>40.536552369641285</v>
      </c>
      <c r="L80" s="8">
        <v>30.718599111571294</v>
      </c>
      <c r="M80" s="8">
        <v>22.512895338148564</v>
      </c>
      <c r="N80" s="8">
        <v>15.822301233045057</v>
      </c>
      <c r="O80" s="8">
        <v>11.833180862713595</v>
      </c>
      <c r="P80" s="8">
        <v>8.664154171924773</v>
      </c>
      <c r="Q80" s="49">
        <v>9.1895194935214057</v>
      </c>
      <c r="R80" s="16"/>
      <c r="S80" s="16"/>
      <c r="T80" s="16"/>
      <c r="U80" s="16"/>
      <c r="V80" s="16"/>
      <c r="W80" s="16"/>
      <c r="AB80" s="51" t="s">
        <v>165</v>
      </c>
      <c r="AC80" s="36">
        <f t="shared" si="47"/>
        <v>-58.061103495714086</v>
      </c>
      <c r="AD80" s="31">
        <f t="shared" si="48"/>
        <v>28.703371506927688</v>
      </c>
      <c r="AH80" s="51" t="s">
        <v>165</v>
      </c>
      <c r="AI80" s="101">
        <v>47.932283764099935</v>
      </c>
      <c r="AJ80" s="102">
        <v>63.866252870062667</v>
      </c>
      <c r="AK80" s="102">
        <v>78.482309172361838</v>
      </c>
      <c r="AL80" s="102">
        <v>91.717192054291246</v>
      </c>
      <c r="AM80" s="102">
        <v>100.73330927209716</v>
      </c>
      <c r="AN80" s="102">
        <v>107.3420683086012</v>
      </c>
      <c r="AO80" s="103">
        <v>103.6124611684513</v>
      </c>
      <c r="AQ80" s="51" t="s">
        <v>165</v>
      </c>
      <c r="AR80" s="36">
        <v>36.398326933720334</v>
      </c>
      <c r="AS80" s="8">
        <v>26.907413625923351</v>
      </c>
      <c r="AT80" s="8">
        <v>20.155040743503637</v>
      </c>
      <c r="AU80" s="8">
        <v>14.343055023890663</v>
      </c>
      <c r="AV80" s="8">
        <v>10.703854943855795</v>
      </c>
      <c r="AW80" s="8">
        <v>6.8606727011066129</v>
      </c>
      <c r="AX80" s="49">
        <v>8.314565303032694</v>
      </c>
      <c r="AZ80" s="51" t="s">
        <v>165</v>
      </c>
      <c r="BA80" s="36">
        <f t="shared" si="36"/>
        <v>-52.801025507997224</v>
      </c>
      <c r="BB80" s="31">
        <f t="shared" si="37"/>
        <v>25.694471989864539</v>
      </c>
      <c r="BF80" s="51" t="s">
        <v>165</v>
      </c>
      <c r="BG80" s="58">
        <v>57.998324070476542</v>
      </c>
      <c r="BH80" s="81">
        <v>75.142321488396405</v>
      </c>
      <c r="BI80" s="81">
        <v>90.451719673873043</v>
      </c>
      <c r="BJ80" s="81">
        <v>104.13911173127893</v>
      </c>
      <c r="BK80" s="81">
        <v>112.56994040192195</v>
      </c>
      <c r="BL80" s="81">
        <v>118.11053613644653</v>
      </c>
      <c r="BM80" s="59">
        <v>112.3229734615482</v>
      </c>
      <c r="BO80" s="51" t="s">
        <v>165</v>
      </c>
      <c r="BP80" s="36">
        <v>30.131378045204986</v>
      </c>
      <c r="BQ80" s="8">
        <v>21.847774902030537</v>
      </c>
      <c r="BR80" s="8">
        <v>14.651813665394336</v>
      </c>
      <c r="BS80" s="8">
        <v>9.7384048505813006</v>
      </c>
      <c r="BT80" s="8">
        <v>7.8529561633036735</v>
      </c>
      <c r="BU80" s="8">
        <v>4.9625047879576218</v>
      </c>
      <c r="BV80" s="49">
        <v>6.9808374288763098</v>
      </c>
      <c r="BX80" s="51" t="s">
        <v>165</v>
      </c>
      <c r="BY80" s="36">
        <f t="shared" si="49"/>
        <v>-54.571616331445412</v>
      </c>
      <c r="BZ80" s="31">
        <f t="shared" si="50"/>
        <v>22.278421881901313</v>
      </c>
      <c r="CD80" s="51" t="s">
        <v>165</v>
      </c>
      <c r="CE80" s="58">
        <v>56.085390498832908</v>
      </c>
      <c r="CF80" s="81">
        <v>66.89109257692553</v>
      </c>
      <c r="CG80" s="81">
        <v>79.872247434642404</v>
      </c>
      <c r="CH80" s="81">
        <v>93.077989757056173</v>
      </c>
      <c r="CI80" s="81">
        <v>103.18235264922815</v>
      </c>
      <c r="CJ80" s="81">
        <v>109.34467382770444</v>
      </c>
      <c r="CK80" s="59">
        <v>105.51844404977717</v>
      </c>
      <c r="CM80" s="51" t="s">
        <v>165</v>
      </c>
      <c r="CN80" s="36">
        <v>28.445393854041999</v>
      </c>
      <c r="CO80" s="8">
        <v>22.705260458157408</v>
      </c>
      <c r="CP80" s="8">
        <v>16.420910843955653</v>
      </c>
      <c r="CQ80" s="8">
        <v>11.303486344889134</v>
      </c>
      <c r="CR80" s="8">
        <v>7.1605443841820806</v>
      </c>
      <c r="CS80" s="8">
        <v>4.388324995464389</v>
      </c>
      <c r="CT80" s="49">
        <v>6.6999332527013635</v>
      </c>
      <c r="CV80" s="51" t="s">
        <v>165</v>
      </c>
      <c r="CW80" s="36">
        <f t="shared" si="40"/>
        <v>-47.096962150395242</v>
      </c>
      <c r="CX80" s="31">
        <f>CN80-CR80</f>
        <v>21.284849469859918</v>
      </c>
      <c r="DB80" s="51" t="s">
        <v>165</v>
      </c>
      <c r="DC80" s="58">
        <v>37.896107436226515</v>
      </c>
      <c r="DD80" s="81">
        <v>49.360197609955101</v>
      </c>
      <c r="DE80" s="81">
        <v>63.91013662520556</v>
      </c>
      <c r="DF80" s="81">
        <v>79.39879620984108</v>
      </c>
      <c r="DG80" s="81">
        <v>90.906358589431235</v>
      </c>
      <c r="DH80" s="81">
        <v>98.293025344732044</v>
      </c>
      <c r="DI80" s="59">
        <v>96.790584462239394</v>
      </c>
      <c r="DK80" s="51" t="s">
        <v>165</v>
      </c>
      <c r="DL80" s="36">
        <v>42.148866307204138</v>
      </c>
      <c r="DM80" s="8">
        <v>34.994171295800669</v>
      </c>
      <c r="DN80" s="8">
        <v>26.415829680888294</v>
      </c>
      <c r="DO80" s="8">
        <v>18.573502805796327</v>
      </c>
      <c r="DP80" s="8">
        <v>14.10246588266571</v>
      </c>
      <c r="DQ80" s="8">
        <v>10.680961169120215</v>
      </c>
      <c r="DR80" s="49">
        <v>9.6957308233533013</v>
      </c>
      <c r="DT80" s="51" t="s">
        <v>165</v>
      </c>
      <c r="DU80" s="36">
        <f t="shared" si="41"/>
        <v>-53.01025115320472</v>
      </c>
      <c r="DV80" s="31">
        <f t="shared" si="42"/>
        <v>28.046400424538426</v>
      </c>
      <c r="DZ80" s="51" t="s">
        <v>165</v>
      </c>
      <c r="EA80" s="58">
        <v>40.274252917525203</v>
      </c>
      <c r="EB80" s="81">
        <v>59.288437998438489</v>
      </c>
      <c r="EC80" s="81">
        <v>75.237935146982934</v>
      </c>
      <c r="ED80" s="81">
        <v>88.480309038002986</v>
      </c>
      <c r="EE80" s="81">
        <v>96.915312771435566</v>
      </c>
      <c r="EF80" s="81">
        <v>101.58339299807415</v>
      </c>
      <c r="EG80" s="59">
        <v>97.819035781782262</v>
      </c>
      <c r="EI80" s="51" t="s">
        <v>165</v>
      </c>
      <c r="EJ80" s="36">
        <v>43.519383629230781</v>
      </c>
      <c r="EK80" s="8">
        <v>33.681877912941772</v>
      </c>
      <c r="EL80" s="8">
        <v>25.707909374162902</v>
      </c>
      <c r="EM80" s="8">
        <v>19.511355508962311</v>
      </c>
      <c r="EN80" s="8">
        <v>16.152262458506463</v>
      </c>
      <c r="EO80" s="8">
        <v>13.61152054211456</v>
      </c>
      <c r="EP80" s="49">
        <v>12.710945708652625</v>
      </c>
      <c r="ER80" s="51" t="s">
        <v>165</v>
      </c>
      <c r="ES80" s="36">
        <f t="shared" si="43"/>
        <v>-56.641059853910363</v>
      </c>
      <c r="ET80" s="31">
        <f t="shared" si="44"/>
        <v>27.367121170724317</v>
      </c>
      <c r="EX80" s="51" t="s">
        <v>165</v>
      </c>
      <c r="EY80" s="58">
        <v>49.468259523858343</v>
      </c>
      <c r="EZ80" s="81">
        <v>59.333416359672341</v>
      </c>
      <c r="FA80" s="81">
        <v>69.178394946053785</v>
      </c>
      <c r="FB80" s="81">
        <v>80.839207945900696</v>
      </c>
      <c r="FC80" s="81">
        <v>89.855536599338365</v>
      </c>
      <c r="FD80" s="81">
        <v>94.158382481896695</v>
      </c>
      <c r="FE80" s="59">
        <v>90.079402042053587</v>
      </c>
      <c r="FG80" s="51" t="s">
        <v>165</v>
      </c>
      <c r="FH80" s="36">
        <v>31.980600198433521</v>
      </c>
      <c r="FI80" s="8">
        <v>25.965161153762331</v>
      </c>
      <c r="FJ80" s="8">
        <v>21.073697764236073</v>
      </c>
      <c r="FK80" s="8">
        <v>15.297335001806303</v>
      </c>
      <c r="FL80" s="8">
        <v>11.368519071577561</v>
      </c>
      <c r="FM80" s="8">
        <v>8.3148625121823461</v>
      </c>
      <c r="FN80" s="49">
        <v>9.2044447760750696</v>
      </c>
      <c r="FP80" s="51" t="s">
        <v>165</v>
      </c>
      <c r="FQ80" s="36">
        <f t="shared" si="45"/>
        <v>-40.387277075480021</v>
      </c>
      <c r="FR80" s="31">
        <f t="shared" si="46"/>
        <v>20.612081126855962</v>
      </c>
    </row>
    <row r="81" spans="1:174" x14ac:dyDescent="0.3">
      <c r="A81" s="51" t="s">
        <v>158</v>
      </c>
      <c r="B81" s="58">
        <v>32.786381743484789</v>
      </c>
      <c r="C81" s="81">
        <v>45.953700496470482</v>
      </c>
      <c r="D81" s="81">
        <v>53.240972045005357</v>
      </c>
      <c r="E81" s="81">
        <v>62.706684415922631</v>
      </c>
      <c r="F81" s="81">
        <v>78.281864379746068</v>
      </c>
      <c r="G81" s="81">
        <v>102.65733708372449</v>
      </c>
      <c r="H81" s="59">
        <v>122.66681728295964</v>
      </c>
      <c r="J81" s="51" t="s">
        <v>158</v>
      </c>
      <c r="K81" s="36">
        <v>42.39574065167298</v>
      </c>
      <c r="L81" s="8">
        <v>34.697996675381674</v>
      </c>
      <c r="M81" s="8">
        <v>31.487139278226934</v>
      </c>
      <c r="N81" s="8">
        <v>27.778721062708787</v>
      </c>
      <c r="O81" s="8">
        <v>20.61095718174883</v>
      </c>
      <c r="P81" s="8">
        <v>9.8257169944234377</v>
      </c>
      <c r="Q81" s="49">
        <v>4.3433163733969815</v>
      </c>
      <c r="R81" s="16"/>
      <c r="S81" s="16"/>
      <c r="T81" s="16"/>
      <c r="U81" s="16"/>
      <c r="V81" s="16"/>
      <c r="W81" s="16"/>
      <c r="X81" s="16"/>
      <c r="AB81" s="51" t="s">
        <v>158</v>
      </c>
      <c r="AC81" s="36">
        <f t="shared" si="47"/>
        <v>-45.495482636261279</v>
      </c>
      <c r="AD81" s="31">
        <f t="shared" si="48"/>
        <v>21.78478346992415</v>
      </c>
      <c r="AH81" s="51" t="s">
        <v>158</v>
      </c>
      <c r="AI81" s="101">
        <v>52.125098623556617</v>
      </c>
      <c r="AJ81" s="102">
        <v>64.135552907769494</v>
      </c>
      <c r="AK81" s="102">
        <v>74.434134793784509</v>
      </c>
      <c r="AL81" s="102">
        <v>82.738915814314126</v>
      </c>
      <c r="AM81" s="102">
        <v>96.710699749398358</v>
      </c>
      <c r="AN81" s="102">
        <v>116.28747332109106</v>
      </c>
      <c r="AO81" s="103">
        <v>129.79174699530563</v>
      </c>
      <c r="AQ81" s="51" t="s">
        <v>158</v>
      </c>
      <c r="AR81" s="36">
        <v>31.789319048438607</v>
      </c>
      <c r="AS81" s="8">
        <v>25.025536111973885</v>
      </c>
      <c r="AT81" s="8">
        <v>22.614126305948368</v>
      </c>
      <c r="AU81" s="8">
        <v>20.207593445369369</v>
      </c>
      <c r="AV81" s="8">
        <v>14.184422477495508</v>
      </c>
      <c r="AW81" s="8">
        <v>6.6762229134624489</v>
      </c>
      <c r="AX81" s="49">
        <v>3.1121333866657541</v>
      </c>
      <c r="AZ81" s="51" t="s">
        <v>158</v>
      </c>
      <c r="BA81" s="36">
        <f t="shared" si="36"/>
        <v>-44.585601125841741</v>
      </c>
      <c r="BB81" s="31">
        <f t="shared" si="37"/>
        <v>17.604896570943097</v>
      </c>
      <c r="BF81" s="51" t="s">
        <v>158</v>
      </c>
      <c r="BG81" s="58">
        <v>53.730398087433201</v>
      </c>
      <c r="BH81" s="81">
        <v>59.360138048180538</v>
      </c>
      <c r="BI81" s="81">
        <v>67.153725210146419</v>
      </c>
      <c r="BJ81" s="81">
        <v>75.316384536246346</v>
      </c>
      <c r="BK81" s="81">
        <v>88.560502999625626</v>
      </c>
      <c r="BL81" s="81">
        <v>110.05380347488098</v>
      </c>
      <c r="BM81" s="59">
        <v>128.9919676594003</v>
      </c>
      <c r="BO81" s="51" t="s">
        <v>158</v>
      </c>
      <c r="BP81" s="36">
        <v>30.660269080595114</v>
      </c>
      <c r="BQ81" s="8">
        <v>28.450946804413306</v>
      </c>
      <c r="BR81" s="8">
        <v>25.632726327463928</v>
      </c>
      <c r="BS81" s="8">
        <v>24.603449515610016</v>
      </c>
      <c r="BT81" s="8">
        <v>17.227994560681712</v>
      </c>
      <c r="BU81" s="8">
        <v>8.8323335769453433</v>
      </c>
      <c r="BV81" s="49">
        <v>3.6175218970044121</v>
      </c>
      <c r="BX81" s="51" t="s">
        <v>158</v>
      </c>
      <c r="BY81" s="36">
        <f t="shared" si="49"/>
        <v>-34.830104912192425</v>
      </c>
      <c r="BZ81" s="31">
        <f t="shared" si="50"/>
        <v>13.432274519913403</v>
      </c>
      <c r="CD81" s="51" t="s">
        <v>158</v>
      </c>
      <c r="CE81" s="58">
        <v>52.307040857713645</v>
      </c>
      <c r="CF81" s="81">
        <v>60.25855898332987</v>
      </c>
      <c r="CG81" s="81">
        <v>66.977139667130132</v>
      </c>
      <c r="CH81" s="81">
        <v>72.387804310723965</v>
      </c>
      <c r="CI81" s="81">
        <v>85.77299567239109</v>
      </c>
      <c r="CJ81" s="81">
        <v>107.53040798529034</v>
      </c>
      <c r="CK81" s="59">
        <v>123.94937542665966</v>
      </c>
      <c r="CM81" s="51" t="s">
        <v>158</v>
      </c>
      <c r="CN81" s="36">
        <v>29.271886086418608</v>
      </c>
      <c r="CO81" s="8">
        <v>24.710367531939777</v>
      </c>
      <c r="CP81" s="8">
        <v>24.61878242864017</v>
      </c>
      <c r="CQ81" s="8">
        <v>23.490385810496083</v>
      </c>
      <c r="CR81" s="8">
        <v>16.609226960325373</v>
      </c>
      <c r="CS81" s="8">
        <v>7.7432779253758053</v>
      </c>
      <c r="CT81" s="49">
        <v>3.4141354535275568</v>
      </c>
      <c r="CV81" s="51" t="s">
        <v>158</v>
      </c>
      <c r="CW81" s="36">
        <f t="shared" si="40"/>
        <v>-33.465954814677445</v>
      </c>
      <c r="CX81" s="31">
        <f t="shared" si="51"/>
        <v>12.662659126093235</v>
      </c>
      <c r="DB81" s="51" t="s">
        <v>158</v>
      </c>
      <c r="DC81" s="58">
        <v>33.486831381570866</v>
      </c>
      <c r="DD81" s="81">
        <v>44.262986228090007</v>
      </c>
      <c r="DE81" s="81">
        <v>50.099465807951006</v>
      </c>
      <c r="DF81" s="81">
        <v>59.873288035171058</v>
      </c>
      <c r="DG81" s="81">
        <v>76.059936362698423</v>
      </c>
      <c r="DH81" s="81">
        <v>101.11490953020083</v>
      </c>
      <c r="DI81" s="59">
        <v>123.52264141862996</v>
      </c>
      <c r="DK81" s="51" t="s">
        <v>158</v>
      </c>
      <c r="DL81" s="36">
        <v>45.877691212264438</v>
      </c>
      <c r="DM81" s="8">
        <v>39.061391699720936</v>
      </c>
      <c r="DN81" s="8">
        <v>36.319651394171267</v>
      </c>
      <c r="DO81" s="8">
        <v>32.028221398384183</v>
      </c>
      <c r="DP81" s="8">
        <v>24.09518938720209</v>
      </c>
      <c r="DQ81" s="8">
        <v>12.216799368333346</v>
      </c>
      <c r="DR81" s="49">
        <v>5.5659441174597912</v>
      </c>
      <c r="DT81" s="51" t="s">
        <v>158</v>
      </c>
      <c r="DU81" s="36">
        <f t="shared" si="41"/>
        <v>-42.573104981127557</v>
      </c>
      <c r="DV81" s="31">
        <f t="shared" si="42"/>
        <v>21.782501825062347</v>
      </c>
      <c r="DZ81" s="51" t="s">
        <v>158</v>
      </c>
      <c r="EA81" s="58">
        <v>28.333557974496575</v>
      </c>
      <c r="EB81" s="81">
        <v>45.692993640607369</v>
      </c>
      <c r="EC81" s="81">
        <v>54.809741171023433</v>
      </c>
      <c r="ED81" s="81">
        <v>65.303686708839706</v>
      </c>
      <c r="EE81" s="81">
        <v>81.135780491300849</v>
      </c>
      <c r="EF81" s="81">
        <v>105.21571195038769</v>
      </c>
      <c r="EG81" s="59">
        <v>127.48214194421692</v>
      </c>
      <c r="EI81" s="51" t="s">
        <v>158</v>
      </c>
      <c r="EJ81" s="36">
        <v>53.533016078981902</v>
      </c>
      <c r="EK81" s="8">
        <v>42.694691361561667</v>
      </c>
      <c r="EL81" s="8">
        <v>37.928008926887884</v>
      </c>
      <c r="EM81" s="8">
        <v>32.507631588979855</v>
      </c>
      <c r="EN81" s="8">
        <v>25.818230126574814</v>
      </c>
      <c r="EO81" s="8">
        <v>14.750526223673853</v>
      </c>
      <c r="EP81" s="49">
        <v>8.1823530455019728</v>
      </c>
      <c r="ER81" s="51" t="s">
        <v>158</v>
      </c>
      <c r="ES81" s="36">
        <f t="shared" si="43"/>
        <v>-52.802222516804278</v>
      </c>
      <c r="ET81" s="31">
        <f t="shared" si="44"/>
        <v>27.714785952407087</v>
      </c>
      <c r="EX81" s="51" t="s">
        <v>158</v>
      </c>
      <c r="EY81" s="58">
        <v>56.245443071627214</v>
      </c>
      <c r="EZ81" s="81">
        <v>58.334744659380185</v>
      </c>
      <c r="FA81" s="81">
        <v>56.467559278606025</v>
      </c>
      <c r="FB81" s="81">
        <v>60.869270263744916</v>
      </c>
      <c r="FC81" s="81">
        <v>69.993045415405419</v>
      </c>
      <c r="FD81" s="81">
        <v>89.074656935580293</v>
      </c>
      <c r="FE81" s="59">
        <v>106.81948743934888</v>
      </c>
      <c r="FG81" s="51" t="s">
        <v>158</v>
      </c>
      <c r="FH81" s="36">
        <v>26.226789827069158</v>
      </c>
      <c r="FI81" s="8">
        <v>25.530075519360725</v>
      </c>
      <c r="FJ81" s="8">
        <v>29.38100503591992</v>
      </c>
      <c r="FK81" s="8">
        <v>27.953553221749541</v>
      </c>
      <c r="FL81" s="8">
        <v>23.718638199626284</v>
      </c>
      <c r="FM81" s="8">
        <v>13.42244930332846</v>
      </c>
      <c r="FN81" s="49">
        <v>6.8414029698167624</v>
      </c>
      <c r="FP81" s="51" t="s">
        <v>158</v>
      </c>
      <c r="FQ81" s="36">
        <f t="shared" si="45"/>
        <v>-13.747602343778205</v>
      </c>
      <c r="FR81" s="31">
        <f t="shared" si="46"/>
        <v>2.5081516274428743</v>
      </c>
    </row>
    <row r="82" spans="1:174" x14ac:dyDescent="0.3">
      <c r="A82" s="51" t="s">
        <v>125</v>
      </c>
      <c r="B82" s="58">
        <v>20.983907964051042</v>
      </c>
      <c r="C82" s="81">
        <v>32.793748031571617</v>
      </c>
      <c r="D82" s="81">
        <v>43.519906536162082</v>
      </c>
      <c r="E82" s="81">
        <v>53.21241331836341</v>
      </c>
      <c r="F82" s="81">
        <v>65.121681560908087</v>
      </c>
      <c r="G82" s="81">
        <v>91.863596369389199</v>
      </c>
      <c r="H82" s="59">
        <v>111.9079692712962</v>
      </c>
      <c r="J82" s="51" t="s">
        <v>125</v>
      </c>
      <c r="K82" s="36">
        <v>48.360442154658998</v>
      </c>
      <c r="L82" s="8">
        <v>38.150391782420627</v>
      </c>
      <c r="M82" s="8">
        <v>38.7880738083472</v>
      </c>
      <c r="N82" s="8">
        <v>32.77852197581678</v>
      </c>
      <c r="O82" s="8">
        <v>26.37855114480454</v>
      </c>
      <c r="P82" s="8">
        <v>13.415252255573572</v>
      </c>
      <c r="Q82" s="49">
        <v>8.0688278461273022</v>
      </c>
      <c r="R82" s="16"/>
      <c r="S82" s="16"/>
      <c r="T82" s="16"/>
      <c r="U82" s="16"/>
      <c r="V82" s="16"/>
      <c r="W82" s="16"/>
      <c r="X82" s="16"/>
      <c r="AB82" s="51" t="s">
        <v>125</v>
      </c>
      <c r="AC82" s="36">
        <f t="shared" si="47"/>
        <v>-44.137773596857045</v>
      </c>
      <c r="AD82" s="31">
        <f t="shared" si="48"/>
        <v>21.981891009854458</v>
      </c>
      <c r="AH82" s="51" t="s">
        <v>125</v>
      </c>
      <c r="AI82" s="101">
        <v>41.25927868135161</v>
      </c>
      <c r="AJ82" s="102">
        <v>50.543087185457424</v>
      </c>
      <c r="AK82" s="102">
        <v>61.058612717369336</v>
      </c>
      <c r="AL82" s="102">
        <v>70.884939269571518</v>
      </c>
      <c r="AM82" s="102">
        <v>82.491798526978855</v>
      </c>
      <c r="AN82" s="102">
        <v>107.22063183484582</v>
      </c>
      <c r="AO82" s="103">
        <v>122.724808673296</v>
      </c>
      <c r="AQ82" s="51" t="s">
        <v>125</v>
      </c>
      <c r="AR82" s="36">
        <v>36.348800785481124</v>
      </c>
      <c r="AS82" s="8">
        <v>30.358052376830795</v>
      </c>
      <c r="AT82" s="8">
        <v>30.043628712898432</v>
      </c>
      <c r="AU82" s="8">
        <v>23.587187205853521</v>
      </c>
      <c r="AV82" s="8">
        <v>19.352060402878273</v>
      </c>
      <c r="AW82" s="8">
        <v>8.6286721974733389</v>
      </c>
      <c r="AX82" s="49">
        <v>5.6173191767666273</v>
      </c>
      <c r="AZ82" s="51" t="s">
        <v>125</v>
      </c>
      <c r="BA82" s="36">
        <f t="shared" si="36"/>
        <v>-41.232519845627245</v>
      </c>
      <c r="BB82" s="31">
        <f t="shared" si="37"/>
        <v>16.996740382602852</v>
      </c>
      <c r="BF82" s="51" t="s">
        <v>125</v>
      </c>
      <c r="BG82" s="58">
        <v>43.704946492395578</v>
      </c>
      <c r="BH82" s="81">
        <v>47.777227280213317</v>
      </c>
      <c r="BI82" s="81">
        <v>55.698822772208175</v>
      </c>
      <c r="BJ82" s="81">
        <v>67.040484993059451</v>
      </c>
      <c r="BK82" s="81">
        <v>76.36601673114572</v>
      </c>
      <c r="BL82" s="81">
        <v>104.47001753336168</v>
      </c>
      <c r="BM82" s="59">
        <v>123.24891199955562</v>
      </c>
      <c r="BO82" s="51" t="s">
        <v>125</v>
      </c>
      <c r="BP82" s="36">
        <v>33.484393557172076</v>
      </c>
      <c r="BQ82" s="8">
        <v>34.683203357334698</v>
      </c>
      <c r="BR82" s="8">
        <v>30.763015578293814</v>
      </c>
      <c r="BS82" s="8">
        <v>24.936420635452997</v>
      </c>
      <c r="BT82" s="8">
        <v>20.985689160704197</v>
      </c>
      <c r="BU82" s="8">
        <v>10.283562743179152</v>
      </c>
      <c r="BV82" s="49">
        <v>5.107036718193898</v>
      </c>
      <c r="BX82" s="51" t="s">
        <v>125</v>
      </c>
      <c r="BY82" s="36">
        <f t="shared" si="49"/>
        <v>-32.661070238750142</v>
      </c>
      <c r="BZ82" s="31">
        <f t="shared" si="50"/>
        <v>12.498704396467879</v>
      </c>
      <c r="CD82" s="51" t="s">
        <v>125</v>
      </c>
      <c r="CE82" s="58">
        <v>35.589912162209721</v>
      </c>
      <c r="CF82" s="81">
        <v>44.604022328892384</v>
      </c>
      <c r="CG82" s="81">
        <v>54.899561536339519</v>
      </c>
      <c r="CH82" s="81">
        <v>62.557799277734482</v>
      </c>
      <c r="CI82" s="81">
        <v>71.964928680351591</v>
      </c>
      <c r="CJ82" s="81">
        <v>97.487025958656247</v>
      </c>
      <c r="CK82" s="59">
        <v>114.19251485714415</v>
      </c>
      <c r="CM82" s="51" t="s">
        <v>125</v>
      </c>
      <c r="CN82" s="36">
        <v>37.82663562043701</v>
      </c>
      <c r="CO82" s="8">
        <v>32.224383050369191</v>
      </c>
      <c r="CP82" s="8">
        <v>30.238769168584799</v>
      </c>
      <c r="CQ82" s="8">
        <v>26.17020813024709</v>
      </c>
      <c r="CR82" s="8">
        <v>21.668292889288697</v>
      </c>
      <c r="CS82" s="8">
        <v>9.7362965733923392</v>
      </c>
      <c r="CT82" s="49">
        <v>5.383166004595842</v>
      </c>
      <c r="CV82" s="51" t="s">
        <v>125</v>
      </c>
      <c r="CW82" s="36">
        <f t="shared" si="40"/>
        <v>-36.375016518141869</v>
      </c>
      <c r="CX82" s="31">
        <f t="shared" si="51"/>
        <v>16.158342731148313</v>
      </c>
      <c r="DB82" s="51" t="s">
        <v>125</v>
      </c>
      <c r="DC82" s="58">
        <v>23.056745053565649</v>
      </c>
      <c r="DD82" s="81">
        <v>32.855582659489528</v>
      </c>
      <c r="DE82" s="81">
        <v>43.25304383657857</v>
      </c>
      <c r="DF82" s="81">
        <v>52.563251346773008</v>
      </c>
      <c r="DG82" s="81">
        <v>64.337126574678493</v>
      </c>
      <c r="DH82" s="81">
        <v>89.010149243108202</v>
      </c>
      <c r="DI82" s="59">
        <v>111.56275940716019</v>
      </c>
      <c r="DK82" s="51" t="s">
        <v>125</v>
      </c>
      <c r="DL82" s="36">
        <v>51.882849639282547</v>
      </c>
      <c r="DM82" s="8">
        <v>42.485212772219057</v>
      </c>
      <c r="DN82" s="8">
        <v>41.49500145110332</v>
      </c>
      <c r="DO82" s="8">
        <v>36.250173253766128</v>
      </c>
      <c r="DP82" s="8">
        <v>29.403947705732637</v>
      </c>
      <c r="DQ82" s="8">
        <v>16.866387784008445</v>
      </c>
      <c r="DR82" s="49">
        <v>10.086315044403946</v>
      </c>
      <c r="DT82" s="51" t="s">
        <v>125</v>
      </c>
      <c r="DU82" s="36">
        <f t="shared" si="41"/>
        <v>-41.280381521112844</v>
      </c>
      <c r="DV82" s="31">
        <f t="shared" si="42"/>
        <v>22.47890193354991</v>
      </c>
      <c r="DZ82" s="51" t="s">
        <v>125</v>
      </c>
      <c r="EA82" s="58">
        <v>16.597334181816596</v>
      </c>
      <c r="EB82" s="81">
        <v>32.745858988566766</v>
      </c>
      <c r="EC82" s="81">
        <v>46.002272979080502</v>
      </c>
      <c r="ED82" s="81">
        <v>53.420396049407373</v>
      </c>
      <c r="EE82" s="81">
        <v>65.480335694519653</v>
      </c>
      <c r="EF82" s="81">
        <v>90.552104117332348</v>
      </c>
      <c r="EG82" s="59">
        <v>114.03456389417045</v>
      </c>
      <c r="EI82" s="51" t="s">
        <v>125</v>
      </c>
      <c r="EJ82" s="36">
        <v>60.282856720006038</v>
      </c>
      <c r="EK82" s="8">
        <v>49.625257780348292</v>
      </c>
      <c r="EL82" s="8">
        <v>43.665935401638983</v>
      </c>
      <c r="EM82" s="8">
        <v>40.690303390281706</v>
      </c>
      <c r="EN82" s="8">
        <v>33.350113876748445</v>
      </c>
      <c r="EO82" s="8">
        <v>20.636808205914338</v>
      </c>
      <c r="EP82" s="49">
        <v>12.975996265407954</v>
      </c>
      <c r="ER82" s="51" t="s">
        <v>125</v>
      </c>
      <c r="ES82" s="36">
        <f t="shared" si="43"/>
        <v>-48.883001512703061</v>
      </c>
      <c r="ET82" s="31">
        <f>EJ82-EN82</f>
        <v>26.932742843257593</v>
      </c>
      <c r="EX82" s="51" t="s">
        <v>125</v>
      </c>
      <c r="EY82" s="58">
        <v>46.971789135092209</v>
      </c>
      <c r="EZ82" s="81">
        <v>51.710472408818561</v>
      </c>
      <c r="FA82" s="81">
        <v>51.454157001915952</v>
      </c>
      <c r="FB82" s="81">
        <v>59.905366541898061</v>
      </c>
      <c r="FC82" s="81">
        <v>63.717276795247933</v>
      </c>
      <c r="FD82" s="81">
        <v>85.103471393977131</v>
      </c>
      <c r="FE82" s="59">
        <v>100.29875248925947</v>
      </c>
      <c r="FG82" s="51" t="s">
        <v>125</v>
      </c>
      <c r="FH82" s="36">
        <v>30.892442938094966</v>
      </c>
      <c r="FI82" s="8">
        <v>27.743601097110389</v>
      </c>
      <c r="FJ82" s="8">
        <v>31.981415724033166</v>
      </c>
      <c r="FK82" s="8">
        <v>26.974041085643783</v>
      </c>
      <c r="FL82" s="8">
        <v>24.591994019193496</v>
      </c>
      <c r="FM82" s="8">
        <v>14.230158240266809</v>
      </c>
      <c r="FN82" s="49">
        <v>9.6355965748124461</v>
      </c>
      <c r="FP82" s="51" t="s">
        <v>125</v>
      </c>
      <c r="FQ82" s="36">
        <f t="shared" si="45"/>
        <v>-16.745487660155725</v>
      </c>
      <c r="FR82" s="31">
        <f t="shared" si="46"/>
        <v>6.3004489189014699</v>
      </c>
    </row>
    <row r="83" spans="1:174" x14ac:dyDescent="0.3">
      <c r="A83" s="65" t="s">
        <v>126</v>
      </c>
      <c r="B83" s="62">
        <v>43.106738661263975</v>
      </c>
      <c r="C83" s="63">
        <v>64.297661835413038</v>
      </c>
      <c r="D83" s="63">
        <v>79.627342269708038</v>
      </c>
      <c r="E83" s="63">
        <v>89.749987367373834</v>
      </c>
      <c r="F83" s="63">
        <v>99.946856472798885</v>
      </c>
      <c r="G83" s="63">
        <v>106.95708624195214</v>
      </c>
      <c r="H83" s="64">
        <v>107.52674667186942</v>
      </c>
      <c r="J83" s="65" t="s">
        <v>126</v>
      </c>
      <c r="K83" s="19">
        <v>35.872295139680524</v>
      </c>
      <c r="L83" s="20">
        <v>25.752785791939864</v>
      </c>
      <c r="M83" s="20">
        <v>18.804087677972426</v>
      </c>
      <c r="N83" s="20">
        <v>16.185111394292115</v>
      </c>
      <c r="O83" s="20">
        <v>11.92363004559089</v>
      </c>
      <c r="P83" s="20">
        <v>9.0207854870956918</v>
      </c>
      <c r="Q83" s="21">
        <v>5.2702517882265694</v>
      </c>
      <c r="R83" s="16"/>
      <c r="S83" s="16"/>
      <c r="T83" s="16"/>
      <c r="U83" s="16"/>
      <c r="V83" s="16"/>
      <c r="W83" s="16"/>
      <c r="X83" s="16"/>
      <c r="AB83" s="65" t="s">
        <v>126</v>
      </c>
      <c r="AC83" s="19">
        <f t="shared" si="47"/>
        <v>-56.84011781153491</v>
      </c>
      <c r="AD83" s="39">
        <f t="shared" si="48"/>
        <v>23.948665094089634</v>
      </c>
      <c r="AH83" s="65" t="s">
        <v>126</v>
      </c>
      <c r="AI83" s="104">
        <v>56.012596951854952</v>
      </c>
      <c r="AJ83" s="105">
        <v>76.979741916537407</v>
      </c>
      <c r="AK83" s="105">
        <v>91.046816391125631</v>
      </c>
      <c r="AL83" s="105">
        <v>100.56882456677577</v>
      </c>
      <c r="AM83" s="105">
        <v>109.08976533899407</v>
      </c>
      <c r="AN83" s="105">
        <v>116.18903282266955</v>
      </c>
      <c r="AO83" s="106">
        <v>112.82421652773729</v>
      </c>
      <c r="AQ83" s="65" t="s">
        <v>126</v>
      </c>
      <c r="AR83" s="19">
        <v>31.050018758085912</v>
      </c>
      <c r="AS83" s="20">
        <v>21.175012752411558</v>
      </c>
      <c r="AT83" s="20">
        <v>15.321406347965878</v>
      </c>
      <c r="AU83" s="20">
        <v>12.426737511506191</v>
      </c>
      <c r="AV83" s="20">
        <v>9.0042475692530584</v>
      </c>
      <c r="AW83" s="20">
        <v>6.843026504421803</v>
      </c>
      <c r="AX83" s="21">
        <v>5.5924686677873341</v>
      </c>
      <c r="AZ83" s="65" t="s">
        <v>126</v>
      </c>
      <c r="BA83" s="19">
        <f t="shared" si="36"/>
        <v>-53.077168387139118</v>
      </c>
      <c r="BB83" s="39">
        <f t="shared" si="37"/>
        <v>22.045771188832852</v>
      </c>
      <c r="BF83" s="65" t="s">
        <v>126</v>
      </c>
      <c r="BG83" s="62">
        <v>63.933229838411286</v>
      </c>
      <c r="BH83" s="63">
        <v>82.735489745266975</v>
      </c>
      <c r="BI83" s="63">
        <v>97.125541317643453</v>
      </c>
      <c r="BJ83" s="63">
        <v>106.76407825498826</v>
      </c>
      <c r="BK83" s="63">
        <v>116.45898993388909</v>
      </c>
      <c r="BL83" s="63">
        <v>121.57505475449402</v>
      </c>
      <c r="BM83" s="64">
        <v>119.24820961913775</v>
      </c>
      <c r="BO83" s="65" t="s">
        <v>126</v>
      </c>
      <c r="BP83" s="19">
        <v>27.359993061080054</v>
      </c>
      <c r="BQ83" s="20">
        <v>19.690337260591654</v>
      </c>
      <c r="BR83" s="20">
        <v>14.210071597459786</v>
      </c>
      <c r="BS83" s="20">
        <v>11.457266200236614</v>
      </c>
      <c r="BT83" s="20">
        <v>7.843723998890848</v>
      </c>
      <c r="BU83" s="20">
        <v>5.4657741559501343</v>
      </c>
      <c r="BV83" s="21">
        <v>5.1172705663703706</v>
      </c>
      <c r="BX83" s="65" t="s">
        <v>126</v>
      </c>
      <c r="BY83" s="19">
        <f t="shared" si="49"/>
        <v>-52.5257600954778</v>
      </c>
      <c r="BZ83" s="39">
        <f t="shared" si="50"/>
        <v>19.516269062189206</v>
      </c>
      <c r="CD83" s="65" t="s">
        <v>126</v>
      </c>
      <c r="CE83" s="62">
        <v>61.991972236405942</v>
      </c>
      <c r="CF83" s="63">
        <v>80.65613523804133</v>
      </c>
      <c r="CG83" s="63">
        <v>95.711781072034228</v>
      </c>
      <c r="CH83" s="63">
        <v>104.57168863176577</v>
      </c>
      <c r="CI83" s="63">
        <v>113.08042377554628</v>
      </c>
      <c r="CJ83" s="63">
        <v>119.60972905295871</v>
      </c>
      <c r="CK83" s="64">
        <v>113.93945392823042</v>
      </c>
      <c r="CM83" s="65" t="s">
        <v>126</v>
      </c>
      <c r="CN83" s="19">
        <v>23.784476711122387</v>
      </c>
      <c r="CO83" s="20">
        <v>16.863688507293435</v>
      </c>
      <c r="CP83" s="20">
        <v>11.716034745063791</v>
      </c>
      <c r="CQ83" s="20">
        <v>8.6488943358064745</v>
      </c>
      <c r="CR83" s="20">
        <v>5.5422885830810102</v>
      </c>
      <c r="CS83" s="20">
        <v>3.9685682610240436</v>
      </c>
      <c r="CT83" s="21">
        <v>1.6896783183799855</v>
      </c>
      <c r="CV83" s="65" t="s">
        <v>126</v>
      </c>
      <c r="CW83" s="19">
        <f t="shared" si="40"/>
        <v>-51.088451539140337</v>
      </c>
      <c r="CX83" s="39">
        <f t="shared" si="51"/>
        <v>18.242188128041377</v>
      </c>
      <c r="DB83" s="65" t="s">
        <v>126</v>
      </c>
      <c r="DC83" s="62">
        <v>44.77535112150759</v>
      </c>
      <c r="DD83" s="63">
        <v>62.894424332890303</v>
      </c>
      <c r="DE83" s="63">
        <v>78.097285183105228</v>
      </c>
      <c r="DF83" s="63">
        <v>89.018694900762881</v>
      </c>
      <c r="DG83" s="63">
        <v>99.47232816389095</v>
      </c>
      <c r="DH83" s="63">
        <v>106.95596635014385</v>
      </c>
      <c r="DI83" s="64">
        <v>108.04161092960891</v>
      </c>
      <c r="DK83" s="65" t="s">
        <v>126</v>
      </c>
      <c r="DL83" s="19">
        <v>37.44802507001809</v>
      </c>
      <c r="DM83" s="20">
        <v>29.158219222087983</v>
      </c>
      <c r="DN83" s="20">
        <v>22.127233483640744</v>
      </c>
      <c r="DO83" s="20">
        <v>18.392452139700609</v>
      </c>
      <c r="DP83" s="20">
        <v>14.221628754401335</v>
      </c>
      <c r="DQ83" s="20">
        <v>11.288252943694445</v>
      </c>
      <c r="DR83" s="21">
        <v>5.0481812958379022</v>
      </c>
      <c r="DT83" s="65" t="s">
        <v>126</v>
      </c>
      <c r="DU83" s="19">
        <f t="shared" si="41"/>
        <v>-54.696977042383359</v>
      </c>
      <c r="DV83" s="39">
        <f t="shared" si="42"/>
        <v>23.226396315616753</v>
      </c>
      <c r="DZ83" s="65" t="s">
        <v>126</v>
      </c>
      <c r="EA83" s="62">
        <v>46.892922826775624</v>
      </c>
      <c r="EB83" s="63">
        <v>68.115659652088183</v>
      </c>
      <c r="EC83" s="63">
        <v>82.230347220541645</v>
      </c>
      <c r="ED83" s="63">
        <v>90.87662890469889</v>
      </c>
      <c r="EE83" s="63">
        <v>100.14192348796455</v>
      </c>
      <c r="EF83" s="63">
        <v>104.35159831109695</v>
      </c>
      <c r="EG83" s="64">
        <v>106.35134242714251</v>
      </c>
      <c r="EI83" s="65" t="s">
        <v>126</v>
      </c>
      <c r="EJ83" s="19">
        <v>40.409644537445743</v>
      </c>
      <c r="EK83" s="20">
        <v>31.855188482468098</v>
      </c>
      <c r="EL83" s="20">
        <v>24.84925993461836</v>
      </c>
      <c r="EM83" s="20">
        <v>22.470400491851219</v>
      </c>
      <c r="EN83" s="20">
        <v>18.83530612470873</v>
      </c>
      <c r="EO83" s="20">
        <v>16.261080611475215</v>
      </c>
      <c r="EP83" s="21">
        <v>9.2741602195658324</v>
      </c>
      <c r="ER83" s="65" t="s">
        <v>126</v>
      </c>
      <c r="ES83" s="19">
        <f t="shared" si="43"/>
        <v>-53.249000661188923</v>
      </c>
      <c r="ET83" s="39">
        <f t="shared" si="44"/>
        <v>21.574338412737013</v>
      </c>
      <c r="EX83" s="65" t="s">
        <v>126</v>
      </c>
      <c r="EY83" s="62">
        <v>61.535620801573302</v>
      </c>
      <c r="EZ83" s="63">
        <v>74.820607649246938</v>
      </c>
      <c r="FA83" s="63">
        <v>85.656333599861838</v>
      </c>
      <c r="FB83" s="63">
        <v>92.227792141515394</v>
      </c>
      <c r="FC83" s="63">
        <v>99.511375816278303</v>
      </c>
      <c r="FD83" s="63">
        <v>106.0739743719748</v>
      </c>
      <c r="FE83" s="64">
        <v>101.15726782603504</v>
      </c>
      <c r="FG83" s="65" t="s">
        <v>126</v>
      </c>
      <c r="FH83" s="19">
        <v>25.572030479111177</v>
      </c>
      <c r="FI83" s="20">
        <v>19.960228107582452</v>
      </c>
      <c r="FJ83" s="20">
        <v>16.056199973171672</v>
      </c>
      <c r="FK83" s="20">
        <v>13.090117453067762</v>
      </c>
      <c r="FL83" s="20">
        <v>9.8912814021137319</v>
      </c>
      <c r="FM83" s="20">
        <v>6.6394244440720342</v>
      </c>
      <c r="FN83" s="21">
        <v>4.323942749172903</v>
      </c>
      <c r="FP83" s="65" t="s">
        <v>126</v>
      </c>
      <c r="FQ83" s="19">
        <f t="shared" si="45"/>
        <v>-37.975755014705001</v>
      </c>
      <c r="FR83" s="39">
        <f t="shared" si="46"/>
        <v>15.680749076997445</v>
      </c>
    </row>
    <row r="84" spans="1:174" x14ac:dyDescent="0.3">
      <c r="AC84" s="7"/>
      <c r="BA84" s="7"/>
      <c r="BY84" s="7"/>
      <c r="CW84" s="7"/>
      <c r="ES84" s="7"/>
      <c r="FQ84" s="7"/>
    </row>
    <row r="85" spans="1:174" ht="57.6" x14ac:dyDescent="0.3">
      <c r="A85" s="4" t="s">
        <v>49</v>
      </c>
      <c r="B85" s="44" t="s">
        <v>54</v>
      </c>
      <c r="C85" s="44" t="s">
        <v>55</v>
      </c>
      <c r="D85" s="44" t="s">
        <v>56</v>
      </c>
      <c r="E85" s="44" t="s">
        <v>57</v>
      </c>
      <c r="F85" s="44" t="s">
        <v>58</v>
      </c>
      <c r="G85" s="44" t="s">
        <v>59</v>
      </c>
      <c r="H85" s="45" t="s">
        <v>60</v>
      </c>
      <c r="J85" s="4" t="s">
        <v>49</v>
      </c>
      <c r="K85" s="44" t="s">
        <v>54</v>
      </c>
      <c r="L85" s="44" t="s">
        <v>55</v>
      </c>
      <c r="M85" s="44" t="s">
        <v>56</v>
      </c>
      <c r="N85" s="44" t="s">
        <v>57</v>
      </c>
      <c r="O85" s="44" t="s">
        <v>58</v>
      </c>
      <c r="P85" s="44" t="s">
        <v>59</v>
      </c>
      <c r="Q85" s="45" t="s">
        <v>60</v>
      </c>
      <c r="AB85" s="6" t="s">
        <v>49</v>
      </c>
      <c r="AC85" s="25" t="s">
        <v>141</v>
      </c>
      <c r="AD85" s="24" t="s">
        <v>142</v>
      </c>
      <c r="AH85" s="6" t="s">
        <v>49</v>
      </c>
      <c r="AI85" s="11" t="s">
        <v>54</v>
      </c>
      <c r="AJ85" s="11" t="s">
        <v>55</v>
      </c>
      <c r="AK85" s="11" t="s">
        <v>56</v>
      </c>
      <c r="AL85" s="11" t="s">
        <v>57</v>
      </c>
      <c r="AM85" s="11" t="s">
        <v>58</v>
      </c>
      <c r="AN85" s="11" t="s">
        <v>59</v>
      </c>
      <c r="AO85" s="12" t="s">
        <v>60</v>
      </c>
      <c r="AQ85" s="6" t="s">
        <v>49</v>
      </c>
      <c r="AR85" s="11" t="s">
        <v>54</v>
      </c>
      <c r="AS85" s="11" t="s">
        <v>55</v>
      </c>
      <c r="AT85" s="11" t="s">
        <v>56</v>
      </c>
      <c r="AU85" s="11" t="s">
        <v>57</v>
      </c>
      <c r="AV85" s="11" t="s">
        <v>58</v>
      </c>
      <c r="AW85" s="11" t="s">
        <v>59</v>
      </c>
      <c r="AX85" s="12" t="s">
        <v>60</v>
      </c>
      <c r="AZ85" s="6" t="s">
        <v>49</v>
      </c>
      <c r="BA85" s="25" t="s">
        <v>141</v>
      </c>
      <c r="BB85" s="24" t="s">
        <v>142</v>
      </c>
      <c r="BF85" s="6" t="s">
        <v>49</v>
      </c>
      <c r="BG85" s="11" t="s">
        <v>54</v>
      </c>
      <c r="BH85" s="11" t="s">
        <v>55</v>
      </c>
      <c r="BI85" s="11" t="s">
        <v>56</v>
      </c>
      <c r="BJ85" s="11" t="s">
        <v>57</v>
      </c>
      <c r="BK85" s="11" t="s">
        <v>58</v>
      </c>
      <c r="BL85" s="11" t="s">
        <v>59</v>
      </c>
      <c r="BM85" s="12" t="s">
        <v>60</v>
      </c>
      <c r="BO85" s="6" t="s">
        <v>49</v>
      </c>
      <c r="BP85" s="11" t="s">
        <v>54</v>
      </c>
      <c r="BQ85" s="11" t="s">
        <v>55</v>
      </c>
      <c r="BR85" s="11" t="s">
        <v>56</v>
      </c>
      <c r="BS85" s="11" t="s">
        <v>57</v>
      </c>
      <c r="BT85" s="11" t="s">
        <v>58</v>
      </c>
      <c r="BU85" s="11" t="s">
        <v>59</v>
      </c>
      <c r="BV85" s="12" t="s">
        <v>60</v>
      </c>
      <c r="BX85" s="6" t="s">
        <v>49</v>
      </c>
      <c r="BY85" s="25" t="s">
        <v>141</v>
      </c>
      <c r="BZ85" s="24" t="s">
        <v>142</v>
      </c>
      <c r="CD85" s="6" t="s">
        <v>49</v>
      </c>
      <c r="CE85" s="11" t="s">
        <v>54</v>
      </c>
      <c r="CF85" s="11" t="s">
        <v>55</v>
      </c>
      <c r="CG85" s="11" t="s">
        <v>56</v>
      </c>
      <c r="CH85" s="11" t="s">
        <v>57</v>
      </c>
      <c r="CI85" s="11" t="s">
        <v>58</v>
      </c>
      <c r="CJ85" s="11" t="s">
        <v>59</v>
      </c>
      <c r="CK85" s="12" t="s">
        <v>60</v>
      </c>
      <c r="CM85" s="6" t="s">
        <v>49</v>
      </c>
      <c r="CN85" s="11" t="s">
        <v>54</v>
      </c>
      <c r="CO85" s="11" t="s">
        <v>55</v>
      </c>
      <c r="CP85" s="11" t="s">
        <v>56</v>
      </c>
      <c r="CQ85" s="11" t="s">
        <v>57</v>
      </c>
      <c r="CR85" s="11" t="s">
        <v>58</v>
      </c>
      <c r="CS85" s="11" t="s">
        <v>59</v>
      </c>
      <c r="CT85" s="12" t="s">
        <v>60</v>
      </c>
      <c r="CV85" s="6" t="s">
        <v>49</v>
      </c>
      <c r="CW85" s="25" t="s">
        <v>141</v>
      </c>
      <c r="CX85" s="24" t="s">
        <v>142</v>
      </c>
      <c r="DB85" s="6" t="s">
        <v>49</v>
      </c>
      <c r="DC85" s="11" t="s">
        <v>54</v>
      </c>
      <c r="DD85" s="11" t="s">
        <v>55</v>
      </c>
      <c r="DE85" s="11" t="s">
        <v>56</v>
      </c>
      <c r="DF85" s="11" t="s">
        <v>57</v>
      </c>
      <c r="DG85" s="11" t="s">
        <v>58</v>
      </c>
      <c r="DH85" s="11" t="s">
        <v>59</v>
      </c>
      <c r="DI85" s="12" t="s">
        <v>60</v>
      </c>
      <c r="DK85" s="6" t="s">
        <v>49</v>
      </c>
      <c r="DL85" s="11" t="s">
        <v>54</v>
      </c>
      <c r="DM85" s="11" t="s">
        <v>55</v>
      </c>
      <c r="DN85" s="11" t="s">
        <v>56</v>
      </c>
      <c r="DO85" s="11" t="s">
        <v>57</v>
      </c>
      <c r="DP85" s="11" t="s">
        <v>58</v>
      </c>
      <c r="DQ85" s="11" t="s">
        <v>59</v>
      </c>
      <c r="DR85" s="12" t="s">
        <v>60</v>
      </c>
      <c r="DT85" s="6" t="s">
        <v>49</v>
      </c>
      <c r="DU85" s="25" t="s">
        <v>141</v>
      </c>
      <c r="DV85" s="24" t="s">
        <v>142</v>
      </c>
      <c r="DZ85" s="6" t="s">
        <v>49</v>
      </c>
      <c r="EA85" s="11" t="s">
        <v>54</v>
      </c>
      <c r="EB85" s="11" t="s">
        <v>55</v>
      </c>
      <c r="EC85" s="11" t="s">
        <v>56</v>
      </c>
      <c r="ED85" s="11" t="s">
        <v>57</v>
      </c>
      <c r="EE85" s="11" t="s">
        <v>58</v>
      </c>
      <c r="EF85" s="11" t="s">
        <v>59</v>
      </c>
      <c r="EG85" s="12" t="s">
        <v>60</v>
      </c>
      <c r="EI85" s="6" t="s">
        <v>49</v>
      </c>
      <c r="EJ85" s="11" t="s">
        <v>54</v>
      </c>
      <c r="EK85" s="11" t="s">
        <v>55</v>
      </c>
      <c r="EL85" s="11" t="s">
        <v>56</v>
      </c>
      <c r="EM85" s="11" t="s">
        <v>57</v>
      </c>
      <c r="EN85" s="11" t="s">
        <v>58</v>
      </c>
      <c r="EO85" s="11" t="s">
        <v>59</v>
      </c>
      <c r="EP85" s="12" t="s">
        <v>60</v>
      </c>
      <c r="ER85" s="6" t="s">
        <v>49</v>
      </c>
      <c r="ES85" s="25" t="s">
        <v>141</v>
      </c>
      <c r="ET85" s="24" t="s">
        <v>142</v>
      </c>
      <c r="EX85" s="6" t="s">
        <v>49</v>
      </c>
      <c r="EY85" s="11" t="s">
        <v>54</v>
      </c>
      <c r="EZ85" s="11" t="s">
        <v>55</v>
      </c>
      <c r="FA85" s="11" t="s">
        <v>56</v>
      </c>
      <c r="FB85" s="11" t="s">
        <v>57</v>
      </c>
      <c r="FC85" s="11" t="s">
        <v>58</v>
      </c>
      <c r="FD85" s="11" t="s">
        <v>59</v>
      </c>
      <c r="FE85" s="12" t="s">
        <v>60</v>
      </c>
      <c r="FG85" s="6" t="s">
        <v>49</v>
      </c>
      <c r="FH85" s="11" t="s">
        <v>54</v>
      </c>
      <c r="FI85" s="11" t="s">
        <v>55</v>
      </c>
      <c r="FJ85" s="11" t="s">
        <v>56</v>
      </c>
      <c r="FK85" s="11" t="s">
        <v>57</v>
      </c>
      <c r="FL85" s="11" t="s">
        <v>58</v>
      </c>
      <c r="FM85" s="11" t="s">
        <v>59</v>
      </c>
      <c r="FN85" s="12" t="s">
        <v>60</v>
      </c>
      <c r="FP85" s="6" t="s">
        <v>49</v>
      </c>
      <c r="FQ85" s="25" t="s">
        <v>141</v>
      </c>
      <c r="FR85" s="24" t="s">
        <v>142</v>
      </c>
    </row>
    <row r="86" spans="1:174" x14ac:dyDescent="0.3">
      <c r="A86" s="4" t="s">
        <v>127</v>
      </c>
      <c r="B86" s="56">
        <v>28.55276571544778</v>
      </c>
      <c r="C86" s="56">
        <v>39.981161590071771</v>
      </c>
      <c r="D86" s="56">
        <v>45.008460738060364</v>
      </c>
      <c r="E86" s="56">
        <v>53.13414029032014</v>
      </c>
      <c r="F86" s="56">
        <v>68.872274343619679</v>
      </c>
      <c r="G86" s="56">
        <v>97.54524538012825</v>
      </c>
      <c r="H86" s="57">
        <v>118.11308187227722</v>
      </c>
      <c r="J86" s="4" t="s">
        <v>127</v>
      </c>
      <c r="K86" s="8">
        <v>44.570988841376817</v>
      </c>
      <c r="L86" s="8">
        <v>37.166349201441456</v>
      </c>
      <c r="M86" s="8">
        <v>35.352358475156763</v>
      </c>
      <c r="N86" s="8">
        <v>31.981061314739655</v>
      </c>
      <c r="O86" s="8">
        <v>24.628594268461882</v>
      </c>
      <c r="P86" s="8">
        <v>11.693414309068777</v>
      </c>
      <c r="Q86" s="49">
        <v>5.7410077658408838</v>
      </c>
      <c r="AB86" s="4" t="s">
        <v>127</v>
      </c>
      <c r="AC86" s="29">
        <f t="shared" ref="AC86:AC93" si="52">B86-F86</f>
        <v>-40.319508628171903</v>
      </c>
      <c r="AD86" s="30">
        <f>K86-O86</f>
        <v>19.942394572914935</v>
      </c>
      <c r="AH86" s="4" t="s">
        <v>127</v>
      </c>
      <c r="AI86" s="55">
        <v>48.539440317055295</v>
      </c>
      <c r="AJ86" s="56">
        <v>58.835227961449093</v>
      </c>
      <c r="AK86" s="56">
        <v>66.676692863290782</v>
      </c>
      <c r="AL86" s="56">
        <v>74.42208269648701</v>
      </c>
      <c r="AM86" s="56">
        <v>88.392829109897974</v>
      </c>
      <c r="AN86" s="56">
        <v>112.17510545589806</v>
      </c>
      <c r="AO86" s="57">
        <v>126.47720225731085</v>
      </c>
      <c r="AQ86" s="4" t="s">
        <v>127</v>
      </c>
      <c r="AR86" s="29">
        <v>33.503059825426604</v>
      </c>
      <c r="AS86" s="23">
        <v>27.277263674572374</v>
      </c>
      <c r="AT86" s="23">
        <v>26.226563167335367</v>
      </c>
      <c r="AU86" s="23">
        <v>23.13064945579001</v>
      </c>
      <c r="AV86" s="23">
        <v>17.418934208661412</v>
      </c>
      <c r="AW86" s="23">
        <v>7.760336370201756</v>
      </c>
      <c r="AX86" s="50">
        <v>3.9551327755538299</v>
      </c>
      <c r="AZ86" s="4" t="s">
        <v>127</v>
      </c>
      <c r="BA86" s="29">
        <f t="shared" ref="BA86:BA93" si="53">AI86-AM86</f>
        <v>-39.853388792842679</v>
      </c>
      <c r="BB86" s="30">
        <f>AR86-AV86</f>
        <v>16.084125616765192</v>
      </c>
      <c r="BF86" s="4" t="s">
        <v>127</v>
      </c>
      <c r="BG86" s="55">
        <v>50.298820912094484</v>
      </c>
      <c r="BH86" s="56">
        <v>54.224644835558919</v>
      </c>
      <c r="BI86" s="56">
        <v>59.092041526784627</v>
      </c>
      <c r="BJ86" s="56">
        <v>66.196190767156452</v>
      </c>
      <c r="BK86" s="56">
        <v>79.871019040960249</v>
      </c>
      <c r="BL86" s="56">
        <v>106.02939787627193</v>
      </c>
      <c r="BM86" s="57">
        <v>125.97472891063174</v>
      </c>
      <c r="BO86" s="4" t="s">
        <v>127</v>
      </c>
      <c r="BP86" s="29">
        <v>31.800289685385451</v>
      </c>
      <c r="BQ86" s="23">
        <v>30.459886244772928</v>
      </c>
      <c r="BR86" s="23">
        <v>28.987913824847304</v>
      </c>
      <c r="BS86" s="23">
        <v>27.234205093886857</v>
      </c>
      <c r="BT86" s="23">
        <v>19.769752786103989</v>
      </c>
      <c r="BU86" s="23">
        <v>9.7825974229522306</v>
      </c>
      <c r="BV86" s="50">
        <v>4.0938119832883899</v>
      </c>
      <c r="BX86" s="4" t="s">
        <v>127</v>
      </c>
      <c r="BY86" s="29">
        <f t="shared" ref="BY86:BY91" si="54">BG86-BK86</f>
        <v>-29.572198128865764</v>
      </c>
      <c r="BZ86" s="30">
        <f>BP86-BT86</f>
        <v>12.030536899281461</v>
      </c>
      <c r="CD86" s="4" t="s">
        <v>127</v>
      </c>
      <c r="CE86" s="55">
        <v>47.891609920742297</v>
      </c>
      <c r="CF86" s="56">
        <v>53.359837358367749</v>
      </c>
      <c r="CG86" s="56">
        <v>57.968776235815206</v>
      </c>
      <c r="CH86" s="56">
        <v>62.667229006848814</v>
      </c>
      <c r="CI86" s="56">
        <v>75.489201984043916</v>
      </c>
      <c r="CJ86" s="56">
        <v>101.96308361990242</v>
      </c>
      <c r="CK86" s="57">
        <v>119.30151603927753</v>
      </c>
      <c r="CM86" s="4" t="s">
        <v>127</v>
      </c>
      <c r="CN86" s="29">
        <v>31.325408585633859</v>
      </c>
      <c r="CO86" s="23">
        <v>27.806673928270175</v>
      </c>
      <c r="CP86" s="23">
        <v>28.349299876860549</v>
      </c>
      <c r="CQ86" s="23">
        <v>26.991527553746327</v>
      </c>
      <c r="CR86" s="23">
        <v>20.531490802853561</v>
      </c>
      <c r="CS86" s="23">
        <v>9.2016884573776174</v>
      </c>
      <c r="CT86" s="50">
        <v>4.3395793121433632</v>
      </c>
      <c r="CV86" s="4" t="s">
        <v>127</v>
      </c>
      <c r="CW86" s="29">
        <f t="shared" ref="CW86:CW93" si="55">CE86-CI86</f>
        <v>-27.597592063301619</v>
      </c>
      <c r="CX86" s="30">
        <f>CN86-CR86</f>
        <v>10.793917782780298</v>
      </c>
      <c r="DB86" s="4" t="s">
        <v>127</v>
      </c>
      <c r="DC86" s="55">
        <v>29.727707220092942</v>
      </c>
      <c r="DD86" s="56">
        <v>38.485813151153089</v>
      </c>
      <c r="DE86" s="56">
        <v>42.37484173504852</v>
      </c>
      <c r="DF86" s="56">
        <v>50.883422969046521</v>
      </c>
      <c r="DG86" s="56">
        <v>66.962824600676356</v>
      </c>
      <c r="DH86" s="56">
        <v>95.739354094964895</v>
      </c>
      <c r="DI86" s="57">
        <v>118.40865243512616</v>
      </c>
      <c r="DK86" s="4" t="s">
        <v>127</v>
      </c>
      <c r="DL86" s="29">
        <v>48.050795978080615</v>
      </c>
      <c r="DM86" s="23">
        <v>42.035754434870903</v>
      </c>
      <c r="DN86" s="23">
        <v>40.402103260183026</v>
      </c>
      <c r="DO86" s="23">
        <v>36.056820442134907</v>
      </c>
      <c r="DP86" s="23">
        <v>28.018398308647132</v>
      </c>
      <c r="DQ86" s="23">
        <v>14.444359250995934</v>
      </c>
      <c r="DR86" s="50">
        <v>7.2612160937086481</v>
      </c>
      <c r="DT86" s="4" t="s">
        <v>127</v>
      </c>
      <c r="DU86" s="29">
        <f t="shared" ref="DU86:DU93" si="56">DC86-DG86</f>
        <v>-37.235117380583418</v>
      </c>
      <c r="DV86" s="30">
        <f>DL86-DP86</f>
        <v>20.032397669433482</v>
      </c>
      <c r="DZ86" s="4" t="s">
        <v>127</v>
      </c>
      <c r="EA86" s="55">
        <v>24.185944428759893</v>
      </c>
      <c r="EB86" s="56">
        <v>39.362282942392092</v>
      </c>
      <c r="EC86" s="56">
        <v>45.891757894827926</v>
      </c>
      <c r="ED86" s="56">
        <v>54.98512435905598</v>
      </c>
      <c r="EE86" s="56">
        <v>71.323083346176389</v>
      </c>
      <c r="EF86" s="56">
        <v>99.497358506307123</v>
      </c>
      <c r="EG86" s="57">
        <v>122.34696487801521</v>
      </c>
      <c r="EI86" s="4" t="s">
        <v>127</v>
      </c>
      <c r="EJ86" s="29">
        <v>55.864517326358381</v>
      </c>
      <c r="EK86" s="23">
        <v>46.102492720429581</v>
      </c>
      <c r="EL86" s="23">
        <v>42.429492125589505</v>
      </c>
      <c r="EM86" s="23">
        <v>37.668517630362757</v>
      </c>
      <c r="EN86" s="23">
        <v>30.110859569889264</v>
      </c>
      <c r="EO86" s="23">
        <v>17.077971990977545</v>
      </c>
      <c r="EP86" s="50">
        <v>9.8309199522329038</v>
      </c>
      <c r="ER86" s="4" t="s">
        <v>127</v>
      </c>
      <c r="ES86" s="29">
        <f t="shared" ref="ES86:ES93" si="57">EA86-EE86</f>
        <v>-47.137138917416493</v>
      </c>
      <c r="ET86" s="30">
        <f>EJ86-EN86</f>
        <v>25.753657756469117</v>
      </c>
      <c r="EX86" s="4" t="s">
        <v>127</v>
      </c>
      <c r="EY86" s="55">
        <v>52.585687062446581</v>
      </c>
      <c r="EZ86" s="56">
        <v>54.570312712715214</v>
      </c>
      <c r="FA86" s="56">
        <v>51.297244846373069</v>
      </c>
      <c r="FB86" s="56">
        <v>54.034913651990024</v>
      </c>
      <c r="FC86" s="56">
        <v>62.827845157426893</v>
      </c>
      <c r="FD86" s="56">
        <v>85.416271089074527</v>
      </c>
      <c r="FE86" s="57">
        <v>103.14112230527327</v>
      </c>
      <c r="FG86" s="4" t="s">
        <v>127</v>
      </c>
      <c r="FH86" s="29">
        <v>27.98820261100742</v>
      </c>
      <c r="FI86" s="23">
        <v>27.192361184901511</v>
      </c>
      <c r="FJ86" s="23">
        <v>31.071444841234495</v>
      </c>
      <c r="FK86" s="23">
        <v>30.256547881363193</v>
      </c>
      <c r="FL86" s="23">
        <v>26.491442951826333</v>
      </c>
      <c r="FM86" s="23">
        <v>14.526971724643255</v>
      </c>
      <c r="FN86" s="50">
        <v>7.9760866989986026</v>
      </c>
      <c r="FP86" s="4" t="s">
        <v>127</v>
      </c>
      <c r="FQ86" s="29">
        <f t="shared" ref="FQ86:FQ93" si="58">EY86-FC86</f>
        <v>-10.242158094980311</v>
      </c>
      <c r="FR86" s="30">
        <f>FH86-FL86</f>
        <v>1.4967596591810874</v>
      </c>
    </row>
    <row r="87" spans="1:174" x14ac:dyDescent="0.3">
      <c r="A87" s="5" t="s">
        <v>128</v>
      </c>
      <c r="B87" s="81">
        <v>24.136896456862566</v>
      </c>
      <c r="C87" s="81">
        <v>38.400957571388986</v>
      </c>
      <c r="D87" s="81">
        <v>64.418567353058279</v>
      </c>
      <c r="E87" s="81">
        <v>88.684087552072555</v>
      </c>
      <c r="F87" s="81">
        <v>102.47173599144625</v>
      </c>
      <c r="G87" s="81">
        <v>109.15871273959178</v>
      </c>
      <c r="H87" s="59">
        <v>111.07453595781982</v>
      </c>
      <c r="J87" s="5" t="s">
        <v>128</v>
      </c>
      <c r="K87" s="8">
        <v>47.353693179266571</v>
      </c>
      <c r="L87" s="8">
        <v>39.335949566166327</v>
      </c>
      <c r="M87" s="8">
        <v>25.811175086494107</v>
      </c>
      <c r="N87" s="8">
        <v>14.347512254529782</v>
      </c>
      <c r="O87" s="8">
        <v>9.4456456514593263</v>
      </c>
      <c r="P87" s="8">
        <v>6.8774867937047288</v>
      </c>
      <c r="Q87" s="49">
        <v>5.8483756481230778</v>
      </c>
      <c r="AB87" s="5" t="s">
        <v>128</v>
      </c>
      <c r="AC87" s="36">
        <f t="shared" si="52"/>
        <v>-78.334839534583693</v>
      </c>
      <c r="AD87" s="31">
        <f t="shared" ref="AD87:AD93" si="59">K87-O87</f>
        <v>37.908047527807241</v>
      </c>
      <c r="AH87" s="5" t="s">
        <v>128</v>
      </c>
      <c r="AI87" s="58">
        <v>41.130871354707836</v>
      </c>
      <c r="AJ87" s="81">
        <v>54.596219656851147</v>
      </c>
      <c r="AK87" s="81">
        <v>77.798387447180787</v>
      </c>
      <c r="AL87" s="81">
        <v>97.075804926216477</v>
      </c>
      <c r="AM87" s="81">
        <v>109.34836620253186</v>
      </c>
      <c r="AN87" s="81">
        <v>114.99940047753925</v>
      </c>
      <c r="AO87" s="59">
        <v>115.63954348123337</v>
      </c>
      <c r="AQ87" s="5" t="s">
        <v>128</v>
      </c>
      <c r="AR87" s="36">
        <v>40.162710745459542</v>
      </c>
      <c r="AS87" s="8">
        <v>32.671836053736314</v>
      </c>
      <c r="AT87" s="8">
        <v>20.906068501159691</v>
      </c>
      <c r="AU87" s="8">
        <v>12.189136105071727</v>
      </c>
      <c r="AV87" s="8">
        <v>7.9946573699829404</v>
      </c>
      <c r="AW87" s="8">
        <v>5.4486037547477402</v>
      </c>
      <c r="AX87" s="49">
        <v>4.8234154820392501</v>
      </c>
      <c r="AZ87" s="5" t="s">
        <v>128</v>
      </c>
      <c r="BA87" s="36">
        <f t="shared" si="53"/>
        <v>-68.217494847824028</v>
      </c>
      <c r="BB87" s="31">
        <f t="shared" ref="BB87:BB93" si="60">AR87-AV87</f>
        <v>32.168053375476603</v>
      </c>
      <c r="BF87" s="5" t="s">
        <v>128</v>
      </c>
      <c r="BG87" s="58">
        <v>50.633447700654244</v>
      </c>
      <c r="BH87" s="81">
        <v>65.653425102749139</v>
      </c>
      <c r="BI87" s="81">
        <v>90.262459024909234</v>
      </c>
      <c r="BJ87" s="81">
        <v>109.56134762667816</v>
      </c>
      <c r="BK87" s="81">
        <v>121.35109201212943</v>
      </c>
      <c r="BL87" s="81">
        <v>126.67567290660563</v>
      </c>
      <c r="BM87" s="59">
        <v>127.78608687658149</v>
      </c>
      <c r="BO87" s="5" t="s">
        <v>128</v>
      </c>
      <c r="BP87" s="36">
        <v>34.046282926046445</v>
      </c>
      <c r="BQ87" s="8">
        <v>26.683611265541565</v>
      </c>
      <c r="BR87" s="8">
        <v>16.702478466647435</v>
      </c>
      <c r="BS87" s="8">
        <v>9.6406996916275016</v>
      </c>
      <c r="BT87" s="8">
        <v>6.3182521105249974</v>
      </c>
      <c r="BU87" s="8">
        <v>4.2030398915709544</v>
      </c>
      <c r="BV87" s="49">
        <v>2.983615299731099</v>
      </c>
      <c r="BX87" s="5" t="s">
        <v>128</v>
      </c>
      <c r="BY87" s="36">
        <f t="shared" si="54"/>
        <v>-70.717644311475183</v>
      </c>
      <c r="BZ87" s="31">
        <f t="shared" ref="BZ87:BZ93" si="61">BP87-BT87</f>
        <v>27.728030815521446</v>
      </c>
      <c r="CD87" s="5" t="s">
        <v>128</v>
      </c>
      <c r="CE87" s="58">
        <v>45.458611760826663</v>
      </c>
      <c r="CF87" s="81">
        <v>59.201509239232557</v>
      </c>
      <c r="CG87" s="81">
        <v>86.254595310614064</v>
      </c>
      <c r="CH87" s="81">
        <v>105.91732337948419</v>
      </c>
      <c r="CI87" s="81">
        <v>117.12335530101373</v>
      </c>
      <c r="CJ87" s="81">
        <v>121.25391937087724</v>
      </c>
      <c r="CK87" s="59">
        <v>120.87664382061985</v>
      </c>
      <c r="CM87" s="5" t="s">
        <v>128</v>
      </c>
      <c r="CN87" s="36">
        <v>34.997840174635691</v>
      </c>
      <c r="CO87" s="8">
        <v>27.774366487493101</v>
      </c>
      <c r="CP87" s="8">
        <v>15.323521297893537</v>
      </c>
      <c r="CQ87" s="8">
        <v>7.3625423953972557</v>
      </c>
      <c r="CR87" s="8">
        <v>4.2348101967164835</v>
      </c>
      <c r="CS87" s="8">
        <v>3.0064991499006455</v>
      </c>
      <c r="CT87" s="49">
        <v>3.1191692067863661</v>
      </c>
      <c r="CV87" s="5" t="s">
        <v>128</v>
      </c>
      <c r="CW87" s="36">
        <f t="shared" si="55"/>
        <v>-71.664743540187061</v>
      </c>
      <c r="CX87" s="31">
        <f t="shared" ref="CX87:CX91" si="62">CN87-CR87</f>
        <v>30.763029977919206</v>
      </c>
      <c r="DB87" s="5" t="s">
        <v>128</v>
      </c>
      <c r="DC87" s="58">
        <v>27.273142380709114</v>
      </c>
      <c r="DD87" s="81">
        <v>38.538219350843434</v>
      </c>
      <c r="DE87" s="81">
        <v>63.003698294761435</v>
      </c>
      <c r="DF87" s="81">
        <v>87.04170399968821</v>
      </c>
      <c r="DG87" s="81">
        <v>101.71461202733228</v>
      </c>
      <c r="DH87" s="81">
        <v>108.55541238655809</v>
      </c>
      <c r="DI87" s="59">
        <v>111.37925339555242</v>
      </c>
      <c r="DK87" s="5" t="s">
        <v>128</v>
      </c>
      <c r="DL87" s="36">
        <v>49.839240513477563</v>
      </c>
      <c r="DM87" s="8">
        <v>42.948873662592021</v>
      </c>
      <c r="DN87" s="8">
        <v>29.650692403690108</v>
      </c>
      <c r="DO87" s="8">
        <v>16.692220606551391</v>
      </c>
      <c r="DP87" s="8">
        <v>11.345253264052937</v>
      </c>
      <c r="DQ87" s="8">
        <v>8.5941084742681966</v>
      </c>
      <c r="DR87" s="49">
        <v>6.5757819710059016</v>
      </c>
      <c r="DT87" s="5" t="s">
        <v>128</v>
      </c>
      <c r="DU87" s="36">
        <f t="shared" si="56"/>
        <v>-74.441469646623162</v>
      </c>
      <c r="DV87" s="31">
        <f t="shared" ref="DV87:DV93" si="63">DL87-DP87</f>
        <v>38.493987249424627</v>
      </c>
      <c r="DZ87" s="5" t="s">
        <v>128</v>
      </c>
      <c r="EA87" s="58">
        <v>24.898844234368802</v>
      </c>
      <c r="EB87" s="81">
        <v>40.642556715433813</v>
      </c>
      <c r="EC87" s="81">
        <v>65.867172920520872</v>
      </c>
      <c r="ED87" s="81">
        <v>89.708091302542371</v>
      </c>
      <c r="EE87" s="81">
        <v>101.98374686740293</v>
      </c>
      <c r="EF87" s="81">
        <v>108.51636475053351</v>
      </c>
      <c r="EG87" s="59">
        <v>111.9183088116485</v>
      </c>
      <c r="EI87" s="5" t="s">
        <v>128</v>
      </c>
      <c r="EJ87" s="36">
        <v>54.923736336515177</v>
      </c>
      <c r="EK87" s="8">
        <v>46.695197991677389</v>
      </c>
      <c r="EL87" s="8">
        <v>33.794047624493366</v>
      </c>
      <c r="EM87" s="8">
        <v>21.872713636795574</v>
      </c>
      <c r="EN87" s="8">
        <v>17.078722525867946</v>
      </c>
      <c r="EO87" s="8">
        <v>13.799262892530885</v>
      </c>
      <c r="EP87" s="49">
        <v>10.966976115560421</v>
      </c>
      <c r="ER87" s="5" t="s">
        <v>128</v>
      </c>
      <c r="ES87" s="36">
        <f t="shared" si="57"/>
        <v>-77.084902633034119</v>
      </c>
      <c r="ET87" s="31">
        <f t="shared" ref="ET87:ET93" si="64">EJ87-EN87</f>
        <v>37.845013810647231</v>
      </c>
      <c r="EX87" s="5" t="s">
        <v>128</v>
      </c>
      <c r="EY87" s="58">
        <v>51.24103305493599</v>
      </c>
      <c r="EZ87" s="81">
        <v>58.02914445084226</v>
      </c>
      <c r="FA87" s="81">
        <v>75.531863920502644</v>
      </c>
      <c r="FB87" s="81">
        <v>93.600015463795287</v>
      </c>
      <c r="FC87" s="81">
        <v>104.6900925315631</v>
      </c>
      <c r="FD87" s="81">
        <v>108.0520806860311</v>
      </c>
      <c r="FE87" s="59">
        <v>104.65804420672204</v>
      </c>
      <c r="FG87" s="5" t="s">
        <v>128</v>
      </c>
      <c r="FH87" s="36">
        <v>30.967942246486242</v>
      </c>
      <c r="FI87" s="8">
        <v>27.452270024812162</v>
      </c>
      <c r="FJ87" s="8">
        <v>19.559586403157191</v>
      </c>
      <c r="FK87" s="8">
        <v>11.276838574467233</v>
      </c>
      <c r="FL87" s="8">
        <v>7.2061853070697106</v>
      </c>
      <c r="FM87" s="8">
        <v>5.0802019301385801</v>
      </c>
      <c r="FN87" s="49">
        <v>5.3864285197103259</v>
      </c>
      <c r="FP87" s="5" t="s">
        <v>128</v>
      </c>
      <c r="FQ87" s="36">
        <f t="shared" si="58"/>
        <v>-53.449059476627106</v>
      </c>
      <c r="FR87" s="31">
        <f t="shared" ref="FR87:FR90" si="65">FH87-FL87</f>
        <v>23.761756939416532</v>
      </c>
    </row>
    <row r="88" spans="1:174" x14ac:dyDescent="0.3">
      <c r="A88" s="5" t="s">
        <v>129</v>
      </c>
      <c r="B88" s="81">
        <v>33.612179368190588</v>
      </c>
      <c r="C88" s="81">
        <v>50.534935240174178</v>
      </c>
      <c r="D88" s="81">
        <v>66.59915409859795</v>
      </c>
      <c r="E88" s="81">
        <v>82.061166131203052</v>
      </c>
      <c r="F88" s="81">
        <v>90.939235991826976</v>
      </c>
      <c r="G88" s="81">
        <v>95.154170540532633</v>
      </c>
      <c r="H88" s="59">
        <v>86.852726982972058</v>
      </c>
      <c r="J88" s="5" t="s">
        <v>129</v>
      </c>
      <c r="K88" s="8">
        <v>40.977214484585929</v>
      </c>
      <c r="L88" s="8">
        <v>30.972824473032567</v>
      </c>
      <c r="M88" s="8">
        <v>22.668535460980458</v>
      </c>
      <c r="N88" s="8">
        <v>15.836158964995519</v>
      </c>
      <c r="O88" s="8">
        <v>12.681433626655039</v>
      </c>
      <c r="P88" s="8">
        <v>9.2028195702031876</v>
      </c>
      <c r="Q88" s="49">
        <v>13.589306651735138</v>
      </c>
      <c r="AB88" s="5" t="s">
        <v>129</v>
      </c>
      <c r="AC88" s="36">
        <f t="shared" si="52"/>
        <v>-57.327056623636388</v>
      </c>
      <c r="AD88" s="31">
        <f t="shared" si="59"/>
        <v>28.29578085793089</v>
      </c>
      <c r="AH88" s="5" t="s">
        <v>129</v>
      </c>
      <c r="AI88" s="58">
        <v>47.450543522917641</v>
      </c>
      <c r="AJ88" s="81">
        <v>63.716486590624427</v>
      </c>
      <c r="AK88" s="81">
        <v>78.457862076593656</v>
      </c>
      <c r="AL88" s="81">
        <v>91.883324881445404</v>
      </c>
      <c r="AM88" s="81">
        <v>99.424678636697564</v>
      </c>
      <c r="AN88" s="81">
        <v>103.06085641891697</v>
      </c>
      <c r="AO88" s="59">
        <v>98.502682813614229</v>
      </c>
      <c r="AQ88" s="5" t="s">
        <v>129</v>
      </c>
      <c r="AR88" s="36">
        <v>36.791383285033923</v>
      </c>
      <c r="AS88" s="8">
        <v>27.006207317988409</v>
      </c>
      <c r="AT88" s="8">
        <v>20.257825247348212</v>
      </c>
      <c r="AU88" s="8">
        <v>14.457305952126298</v>
      </c>
      <c r="AV88" s="8">
        <v>11.639732984651218</v>
      </c>
      <c r="AW88" s="8">
        <v>6.936514615753838</v>
      </c>
      <c r="AX88" s="49">
        <v>8.1946138891612073</v>
      </c>
      <c r="AZ88" s="5" t="s">
        <v>129</v>
      </c>
      <c r="BA88" s="36">
        <f t="shared" si="53"/>
        <v>-51.974135113779923</v>
      </c>
      <c r="BB88" s="31">
        <f t="shared" si="60"/>
        <v>25.151650300382705</v>
      </c>
      <c r="BF88" s="5" t="s">
        <v>129</v>
      </c>
      <c r="BG88" s="58">
        <v>57.671084342203194</v>
      </c>
      <c r="BH88" s="81">
        <v>75.162047271400724</v>
      </c>
      <c r="BI88" s="81">
        <v>90.410217374298867</v>
      </c>
      <c r="BJ88" s="81">
        <v>104.24617839903831</v>
      </c>
      <c r="BK88" s="81">
        <v>111.57806342824574</v>
      </c>
      <c r="BL88" s="81">
        <v>113.29717741015685</v>
      </c>
      <c r="BM88" s="59">
        <v>107.52681866796283</v>
      </c>
      <c r="BO88" s="5" t="s">
        <v>129</v>
      </c>
      <c r="BP88" s="36">
        <v>30.328114686164202</v>
      </c>
      <c r="BQ88" s="8">
        <v>21.91519658441424</v>
      </c>
      <c r="BR88" s="8">
        <v>14.712767256758099</v>
      </c>
      <c r="BS88" s="8">
        <v>9.731032917483045</v>
      </c>
      <c r="BT88" s="8">
        <v>7.9401023873826082</v>
      </c>
      <c r="BU88" s="8">
        <v>5.1451461090211579</v>
      </c>
      <c r="BV88" s="49">
        <v>8.2173444851107238</v>
      </c>
      <c r="BX88" s="5" t="s">
        <v>129</v>
      </c>
      <c r="BY88" s="36">
        <f t="shared" si="54"/>
        <v>-53.906979086042547</v>
      </c>
      <c r="BZ88" s="31">
        <f t="shared" si="61"/>
        <v>22.388012298781593</v>
      </c>
      <c r="CD88" s="5" t="s">
        <v>129</v>
      </c>
      <c r="CE88" s="58">
        <v>55.773930175012893</v>
      </c>
      <c r="CF88" s="81">
        <v>66.864903792194511</v>
      </c>
      <c r="CG88" s="81">
        <v>79.903262944278495</v>
      </c>
      <c r="CH88" s="81">
        <v>93.023840345965695</v>
      </c>
      <c r="CI88" s="81">
        <v>101.26760970048375</v>
      </c>
      <c r="CJ88" s="81">
        <v>103.64364559031212</v>
      </c>
      <c r="CK88" s="59">
        <v>100.06625047451918</v>
      </c>
      <c r="CM88" s="5" t="s">
        <v>129</v>
      </c>
      <c r="CN88" s="36">
        <v>28.661603257976033</v>
      </c>
      <c r="CO88" s="8">
        <v>22.738489847656005</v>
      </c>
      <c r="CP88" s="8">
        <v>16.501380436786057</v>
      </c>
      <c r="CQ88" s="8">
        <v>11.495249295080463</v>
      </c>
      <c r="CR88" s="8">
        <v>7.9793405342792392</v>
      </c>
      <c r="CS88" s="8">
        <v>5.0646416666019105</v>
      </c>
      <c r="CT88" s="49">
        <v>8.0117024230690603</v>
      </c>
      <c r="CV88" s="5" t="s">
        <v>129</v>
      </c>
      <c r="CW88" s="36">
        <f t="shared" si="55"/>
        <v>-45.493679525470853</v>
      </c>
      <c r="CX88" s="31">
        <f t="shared" si="62"/>
        <v>20.682262723696795</v>
      </c>
      <c r="DB88" s="5" t="s">
        <v>129</v>
      </c>
      <c r="DC88" s="58">
        <v>37.284337863931079</v>
      </c>
      <c r="DD88" s="81">
        <v>49.012077464118953</v>
      </c>
      <c r="DE88" s="81">
        <v>63.622883168194463</v>
      </c>
      <c r="DF88" s="81">
        <v>79.524743811277744</v>
      </c>
      <c r="DG88" s="81">
        <v>89.530550492495507</v>
      </c>
      <c r="DH88" s="81">
        <v>94.35180765381611</v>
      </c>
      <c r="DI88" s="59">
        <v>83.476306804667942</v>
      </c>
      <c r="DK88" s="5" t="s">
        <v>129</v>
      </c>
      <c r="DL88" s="36">
        <v>42.618456860026022</v>
      </c>
      <c r="DM88" s="8">
        <v>35.292343721817929</v>
      </c>
      <c r="DN88" s="8">
        <v>26.651263931423735</v>
      </c>
      <c r="DO88" s="8">
        <v>18.600038854390736</v>
      </c>
      <c r="DP88" s="8">
        <v>14.917075331517099</v>
      </c>
      <c r="DQ88" s="8">
        <v>10.721376397659752</v>
      </c>
      <c r="DR88" s="49">
        <v>13.723171312770905</v>
      </c>
      <c r="DT88" s="5" t="s">
        <v>129</v>
      </c>
      <c r="DU88" s="36">
        <f t="shared" si="56"/>
        <v>-52.246212628564429</v>
      </c>
      <c r="DV88" s="31">
        <f t="shared" si="63"/>
        <v>27.701381528508925</v>
      </c>
      <c r="DZ88" s="5" t="s">
        <v>129</v>
      </c>
      <c r="EA88" s="58">
        <v>39.829639268102198</v>
      </c>
      <c r="EB88" s="81">
        <v>59.10692326941043</v>
      </c>
      <c r="EC88" s="81">
        <v>75.214386697783141</v>
      </c>
      <c r="ED88" s="81">
        <v>88.997853555919036</v>
      </c>
      <c r="EE88" s="81">
        <v>95.990181748579843</v>
      </c>
      <c r="EF88" s="81">
        <v>97.629630115564808</v>
      </c>
      <c r="EG88" s="59">
        <v>88.823544097421546</v>
      </c>
      <c r="EI88" s="5" t="s">
        <v>129</v>
      </c>
      <c r="EJ88" s="36">
        <v>43.867542028077175</v>
      </c>
      <c r="EK88" s="8">
        <v>33.879647191100204</v>
      </c>
      <c r="EL88" s="8">
        <v>25.809401402665003</v>
      </c>
      <c r="EM88" s="8">
        <v>19.25112597179211</v>
      </c>
      <c r="EN88" s="8">
        <v>16.389214764372078</v>
      </c>
      <c r="EO88" s="8">
        <v>13.176638705933089</v>
      </c>
      <c r="EP88" s="49">
        <v>16.739431655057086</v>
      </c>
      <c r="ER88" s="5" t="s">
        <v>129</v>
      </c>
      <c r="ES88" s="36">
        <f t="shared" si="57"/>
        <v>-56.160542480477645</v>
      </c>
      <c r="ET88" s="31">
        <f t="shared" si="64"/>
        <v>27.478327263705097</v>
      </c>
      <c r="EX88" s="5" t="s">
        <v>129</v>
      </c>
      <c r="EY88" s="58">
        <v>48.86368198979968</v>
      </c>
      <c r="EZ88" s="81">
        <v>59.025363084345798</v>
      </c>
      <c r="FA88" s="81">
        <v>68.779368253787254</v>
      </c>
      <c r="FB88" s="81">
        <v>80.847814020380312</v>
      </c>
      <c r="FC88" s="81">
        <v>88.905063734243853</v>
      </c>
      <c r="FD88" s="81">
        <v>90.313459371277204</v>
      </c>
      <c r="FE88" s="59">
        <v>79.178793693577504</v>
      </c>
      <c r="FG88" s="5" t="s">
        <v>129</v>
      </c>
      <c r="FH88" s="36">
        <v>32.375599812381715</v>
      </c>
      <c r="FI88" s="8">
        <v>26.154100843150356</v>
      </c>
      <c r="FJ88" s="8">
        <v>21.31991263565201</v>
      </c>
      <c r="FK88" s="8">
        <v>15.387342421638346</v>
      </c>
      <c r="FL88" s="8">
        <v>11.73285732599696</v>
      </c>
      <c r="FM88" s="8">
        <v>8.6753024770195211</v>
      </c>
      <c r="FN88" s="49">
        <v>13.026281490755951</v>
      </c>
      <c r="FP88" s="5" t="s">
        <v>129</v>
      </c>
      <c r="FQ88" s="36">
        <f t="shared" si="58"/>
        <v>-40.041381744444173</v>
      </c>
      <c r="FR88" s="31">
        <f t="shared" si="65"/>
        <v>20.642742486384755</v>
      </c>
    </row>
    <row r="89" spans="1:174" x14ac:dyDescent="0.3">
      <c r="A89" s="5" t="s">
        <v>130</v>
      </c>
      <c r="B89" s="81">
        <v>35.713472236779012</v>
      </c>
      <c r="C89" s="81">
        <v>63.539504823791198</v>
      </c>
      <c r="D89" s="81">
        <v>70.245984115520201</v>
      </c>
      <c r="E89" s="81">
        <v>75.038931376056695</v>
      </c>
      <c r="F89" s="81">
        <v>90.869662579658069</v>
      </c>
      <c r="G89" s="81">
        <v>98.424954895273046</v>
      </c>
      <c r="H89" s="59">
        <v>101.69194885321284</v>
      </c>
      <c r="J89" s="5" t="s">
        <v>130</v>
      </c>
      <c r="K89" s="8">
        <v>38.171868631079491</v>
      </c>
      <c r="L89" s="8">
        <v>21.686119265639661</v>
      </c>
      <c r="M89" s="8">
        <v>19.710061657833123</v>
      </c>
      <c r="N89" s="8">
        <v>18.228561770117544</v>
      </c>
      <c r="O89" s="8">
        <v>11.808787480646162</v>
      </c>
      <c r="P89" s="8">
        <v>8.877718270922454</v>
      </c>
      <c r="Q89" s="49">
        <v>6.4825076233985301</v>
      </c>
      <c r="AB89" s="5" t="s">
        <v>130</v>
      </c>
      <c r="AC89" s="36">
        <f t="shared" si="52"/>
        <v>-55.156190342879057</v>
      </c>
      <c r="AD89" s="31">
        <f t="shared" si="59"/>
        <v>26.363081150433331</v>
      </c>
      <c r="AH89" s="5" t="s">
        <v>130</v>
      </c>
      <c r="AI89" s="58">
        <v>52.972425348095783</v>
      </c>
      <c r="AJ89" s="81">
        <v>76.67504903236177</v>
      </c>
      <c r="AK89" s="81">
        <v>83.651128238680798</v>
      </c>
      <c r="AL89" s="81">
        <v>88.690875583835606</v>
      </c>
      <c r="AM89" s="81">
        <v>101.93860530986096</v>
      </c>
      <c r="AN89" s="81">
        <v>107.83162999512011</v>
      </c>
      <c r="AO89" s="59">
        <v>109.22523141368032</v>
      </c>
      <c r="AQ89" s="5" t="s">
        <v>130</v>
      </c>
      <c r="AR89" s="36">
        <v>27.916143282307679</v>
      </c>
      <c r="AS89" s="8">
        <v>17.818993289623538</v>
      </c>
      <c r="AT89" s="8">
        <v>14.259317316168751</v>
      </c>
      <c r="AU89" s="8">
        <v>12.516065725971188</v>
      </c>
      <c r="AV89" s="8">
        <v>7.2044955441974254</v>
      </c>
      <c r="AW89" s="8">
        <v>5.8233934269949517</v>
      </c>
      <c r="AX89" s="49">
        <v>4.5209491114645264</v>
      </c>
      <c r="AZ89" s="5" t="s">
        <v>130</v>
      </c>
      <c r="BA89" s="36">
        <f t="shared" si="53"/>
        <v>-48.966179961765178</v>
      </c>
      <c r="BB89" s="31">
        <f t="shared" si="60"/>
        <v>20.711647738110255</v>
      </c>
      <c r="BF89" s="5" t="s">
        <v>130</v>
      </c>
      <c r="BG89" s="58">
        <v>60.570508941562572</v>
      </c>
      <c r="BH89" s="81">
        <v>80.05515930945009</v>
      </c>
      <c r="BI89" s="81">
        <v>89.629567777126155</v>
      </c>
      <c r="BJ89" s="81">
        <v>93.811629031219994</v>
      </c>
      <c r="BK89" s="81">
        <v>108.62661760127418</v>
      </c>
      <c r="BL89" s="81">
        <v>115.98306242884836</v>
      </c>
      <c r="BM89" s="59">
        <v>121.27231628800439</v>
      </c>
      <c r="BO89" s="5" t="s">
        <v>130</v>
      </c>
      <c r="BP89" s="36">
        <v>25.694877388746939</v>
      </c>
      <c r="BQ89" s="8">
        <v>16.893480775021622</v>
      </c>
      <c r="BR89" s="8">
        <v>13.647902762386837</v>
      </c>
      <c r="BS89" s="8">
        <v>13.172450005828527</v>
      </c>
      <c r="BT89" s="8">
        <v>8.4388064707529864</v>
      </c>
      <c r="BU89" s="8">
        <v>5.6469220253617083</v>
      </c>
      <c r="BV89" s="49">
        <v>4.2161125543080322</v>
      </c>
      <c r="BX89" s="5" t="s">
        <v>130</v>
      </c>
      <c r="BY89" s="36">
        <f t="shared" si="54"/>
        <v>-48.056108659711605</v>
      </c>
      <c r="BZ89" s="31">
        <f t="shared" si="61"/>
        <v>17.256070917993952</v>
      </c>
      <c r="CD89" s="5" t="s">
        <v>130</v>
      </c>
      <c r="CE89" s="58">
        <v>54.983324023759423</v>
      </c>
      <c r="CF89" s="81">
        <v>74.538614667011359</v>
      </c>
      <c r="CG89" s="81">
        <v>82.960461754445049</v>
      </c>
      <c r="CH89" s="81">
        <v>89.06509491102814</v>
      </c>
      <c r="CI89" s="81">
        <v>104.2295224593089</v>
      </c>
      <c r="CJ89" s="81">
        <v>110.19872700792453</v>
      </c>
      <c r="CK89" s="59">
        <v>111.9263707604465</v>
      </c>
      <c r="CM89" s="5" t="s">
        <v>130</v>
      </c>
      <c r="CN89" s="36">
        <v>25.503596372632046</v>
      </c>
      <c r="CO89" s="8">
        <v>16.725924746966193</v>
      </c>
      <c r="CP89" s="8">
        <v>13.144834278684209</v>
      </c>
      <c r="CQ89" s="8">
        <v>11.634646507469004</v>
      </c>
      <c r="CR89" s="8">
        <v>6.1524294447470149</v>
      </c>
      <c r="CS89" s="8">
        <v>4.4084421396680389</v>
      </c>
      <c r="CT89" s="49">
        <v>2.7234441699055925</v>
      </c>
      <c r="CV89" s="5" t="s">
        <v>130</v>
      </c>
      <c r="CW89" s="36">
        <f t="shared" si="55"/>
        <v>-49.246198435549474</v>
      </c>
      <c r="CX89" s="31">
        <f t="shared" si="62"/>
        <v>19.351166927885032</v>
      </c>
      <c r="DB89" s="5" t="s">
        <v>130</v>
      </c>
      <c r="DC89" s="58">
        <v>37.997872498500271</v>
      </c>
      <c r="DD89" s="81">
        <v>61.840763764064974</v>
      </c>
      <c r="DE89" s="81">
        <v>67.590850940630745</v>
      </c>
      <c r="DF89" s="81">
        <v>73.789800924832107</v>
      </c>
      <c r="DG89" s="81">
        <v>89.329846917680072</v>
      </c>
      <c r="DH89" s="81">
        <v>97.23390754097538</v>
      </c>
      <c r="DI89" s="59">
        <v>101.4375457574014</v>
      </c>
      <c r="DK89" s="5" t="s">
        <v>130</v>
      </c>
      <c r="DL89" s="36">
        <v>41.991257878206525</v>
      </c>
      <c r="DM89" s="8">
        <v>26.85704896931831</v>
      </c>
      <c r="DN89" s="8">
        <v>24.273092812092305</v>
      </c>
      <c r="DO89" s="8">
        <v>22.360636793858241</v>
      </c>
      <c r="DP89" s="8">
        <v>14.396915940722891</v>
      </c>
      <c r="DQ89" s="8">
        <v>10.928540191211626</v>
      </c>
      <c r="DR89" s="49">
        <v>8.2960043212663646</v>
      </c>
      <c r="DT89" s="5" t="s">
        <v>130</v>
      </c>
      <c r="DU89" s="36">
        <f t="shared" si="56"/>
        <v>-51.331974419179801</v>
      </c>
      <c r="DV89" s="31">
        <f t="shared" si="63"/>
        <v>27.594341937483634</v>
      </c>
      <c r="DZ89" s="5" t="s">
        <v>130</v>
      </c>
      <c r="EA89" s="58">
        <v>33.374926189830411</v>
      </c>
      <c r="EB89" s="81">
        <v>62.33699553436665</v>
      </c>
      <c r="EC89" s="81">
        <v>68.304836589216137</v>
      </c>
      <c r="ED89" s="81">
        <v>73.12410703740349</v>
      </c>
      <c r="EE89" s="81">
        <v>87.835413049500303</v>
      </c>
      <c r="EF89" s="81">
        <v>94.342218658964697</v>
      </c>
      <c r="EG89" s="59">
        <v>97.520968272821378</v>
      </c>
      <c r="EI89" s="5" t="s">
        <v>130</v>
      </c>
      <c r="EJ89" s="36">
        <v>48.312617692744716</v>
      </c>
      <c r="EK89" s="8">
        <v>31.291936794235948</v>
      </c>
      <c r="EL89" s="8">
        <v>28.139424777694025</v>
      </c>
      <c r="EM89" s="8">
        <v>26.980840405212025</v>
      </c>
      <c r="EN89" s="8">
        <v>20.240929542941753</v>
      </c>
      <c r="EO89" s="8">
        <v>17.318649193061244</v>
      </c>
      <c r="EP89" s="49">
        <v>15.159991172594701</v>
      </c>
      <c r="ER89" s="5" t="s">
        <v>130</v>
      </c>
      <c r="ES89" s="36">
        <f t="shared" si="57"/>
        <v>-54.460486859669892</v>
      </c>
      <c r="ET89" s="31">
        <f t="shared" si="64"/>
        <v>28.071688149802963</v>
      </c>
      <c r="EX89" s="5" t="s">
        <v>130</v>
      </c>
      <c r="EY89" s="58">
        <v>56.35001524404192</v>
      </c>
      <c r="EZ89" s="81">
        <v>71.522515846490009</v>
      </c>
      <c r="FA89" s="81">
        <v>76.12309846892947</v>
      </c>
      <c r="FB89" s="81">
        <v>77.738705256681726</v>
      </c>
      <c r="FC89" s="81">
        <v>90.810147481504245</v>
      </c>
      <c r="FD89" s="81">
        <v>97.347162996757348</v>
      </c>
      <c r="FE89" s="59">
        <v>98.148108030814399</v>
      </c>
      <c r="FG89" s="5" t="s">
        <v>130</v>
      </c>
      <c r="FH89" s="36">
        <v>26.459179525595751</v>
      </c>
      <c r="FI89" s="8">
        <v>17.941535858631781</v>
      </c>
      <c r="FJ89" s="8">
        <v>16.236224633953345</v>
      </c>
      <c r="FK89" s="8">
        <v>16.341164934424846</v>
      </c>
      <c r="FL89" s="8">
        <v>10.164745660935466</v>
      </c>
      <c r="FM89" s="8">
        <v>7.0107066704658596</v>
      </c>
      <c r="FN89" s="49">
        <v>5.4743513377841904</v>
      </c>
      <c r="FP89" s="5" t="s">
        <v>130</v>
      </c>
      <c r="FQ89" s="36">
        <f t="shared" si="58"/>
        <v>-34.460132237462325</v>
      </c>
      <c r="FR89" s="31">
        <f t="shared" si="65"/>
        <v>16.294433864660284</v>
      </c>
    </row>
    <row r="90" spans="1:174" x14ac:dyDescent="0.3">
      <c r="A90" s="5" t="s">
        <v>131</v>
      </c>
      <c r="B90" s="81">
        <v>32.891755498966923</v>
      </c>
      <c r="C90" s="81">
        <v>45.524395718546558</v>
      </c>
      <c r="D90" s="81">
        <v>53.659642963173333</v>
      </c>
      <c r="E90" s="81">
        <v>60.333169804875361</v>
      </c>
      <c r="F90" s="81">
        <v>73.366885643936953</v>
      </c>
      <c r="G90" s="81">
        <v>98.704126037687644</v>
      </c>
      <c r="H90" s="59">
        <v>98.303155584410106</v>
      </c>
      <c r="J90" s="5" t="s">
        <v>131</v>
      </c>
      <c r="K90" s="8">
        <v>45.536231399270946</v>
      </c>
      <c r="L90" s="8">
        <v>32.476329360524069</v>
      </c>
      <c r="M90" s="8">
        <v>27.061318041866421</v>
      </c>
      <c r="N90" s="8">
        <v>25.994619834934067</v>
      </c>
      <c r="O90" s="8">
        <v>21.337461633460411</v>
      </c>
      <c r="P90" s="8">
        <v>9.7204815789137982</v>
      </c>
      <c r="Q90" s="49">
        <v>10.866236782794571</v>
      </c>
      <c r="AB90" s="5" t="s">
        <v>131</v>
      </c>
      <c r="AC90" s="36">
        <f t="shared" si="52"/>
        <v>-40.475130144970031</v>
      </c>
      <c r="AD90" s="31">
        <f t="shared" si="59"/>
        <v>24.198769765810535</v>
      </c>
      <c r="AH90" s="5" t="s">
        <v>131</v>
      </c>
      <c r="AI90" s="58">
        <v>58.252427783484144</v>
      </c>
      <c r="AJ90" s="81">
        <v>66.054987851922434</v>
      </c>
      <c r="AK90" s="81">
        <v>76.273707159589989</v>
      </c>
      <c r="AL90" s="81">
        <v>80.904402384069357</v>
      </c>
      <c r="AM90" s="81">
        <v>93.821026506966888</v>
      </c>
      <c r="AN90" s="81">
        <v>114.21248926426611</v>
      </c>
      <c r="AO90" s="59">
        <v>112.63814138433979</v>
      </c>
      <c r="AQ90" s="5" t="s">
        <v>131</v>
      </c>
      <c r="AR90" s="36">
        <v>28.27942867673168</v>
      </c>
      <c r="AS90" s="8">
        <v>22.861470405272886</v>
      </c>
      <c r="AT90" s="8">
        <v>15.270100946360714</v>
      </c>
      <c r="AU90" s="8">
        <v>17.046122736050435</v>
      </c>
      <c r="AV90" s="8">
        <v>12.560581507268967</v>
      </c>
      <c r="AW90" s="8">
        <v>5.2793196902304631</v>
      </c>
      <c r="AX90" s="49">
        <v>5.8476552222654963</v>
      </c>
      <c r="AZ90" s="5" t="s">
        <v>131</v>
      </c>
      <c r="BA90" s="36">
        <f t="shared" si="53"/>
        <v>-35.568598723482744</v>
      </c>
      <c r="BB90" s="31">
        <f t="shared" si="60"/>
        <v>15.718847169462713</v>
      </c>
      <c r="BF90" s="5" t="s">
        <v>131</v>
      </c>
      <c r="BG90" s="58">
        <v>51.251463120815629</v>
      </c>
      <c r="BH90" s="81">
        <v>59.027173265694294</v>
      </c>
      <c r="BI90" s="81">
        <v>66.389001486481376</v>
      </c>
      <c r="BJ90" s="81">
        <v>73.128531441313285</v>
      </c>
      <c r="BK90" s="81">
        <v>85.8854211629194</v>
      </c>
      <c r="BL90" s="81">
        <v>109.17607514293921</v>
      </c>
      <c r="BM90" s="59">
        <v>114.47939619397454</v>
      </c>
      <c r="BO90" s="5" t="s">
        <v>131</v>
      </c>
      <c r="BP90" s="36">
        <v>30.809631345416022</v>
      </c>
      <c r="BQ90" s="8">
        <v>27.99722835717915</v>
      </c>
      <c r="BR90" s="8">
        <v>21.748149116874195</v>
      </c>
      <c r="BS90" s="8">
        <v>19.679554123888554</v>
      </c>
      <c r="BT90" s="8">
        <v>16.295162328221245</v>
      </c>
      <c r="BU90" s="8">
        <v>7.9171172610051848</v>
      </c>
      <c r="BV90" s="49">
        <v>6.4695493652063538</v>
      </c>
      <c r="BX90" s="5" t="s">
        <v>131</v>
      </c>
      <c r="BY90" s="36">
        <f t="shared" si="54"/>
        <v>-34.633958042103771</v>
      </c>
      <c r="BZ90" s="31">
        <f t="shared" si="61"/>
        <v>14.514469017194777</v>
      </c>
      <c r="CD90" s="5" t="s">
        <v>131</v>
      </c>
      <c r="CE90" s="58">
        <v>51.069372378969661</v>
      </c>
      <c r="CF90" s="81">
        <v>54.346982870419296</v>
      </c>
      <c r="CG90" s="81">
        <v>63.114406151831446</v>
      </c>
      <c r="CH90" s="81">
        <v>71.932098253268421</v>
      </c>
      <c r="CI90" s="81">
        <v>84.987712594464142</v>
      </c>
      <c r="CJ90" s="81">
        <v>107.86041734814788</v>
      </c>
      <c r="CK90" s="59">
        <v>107.79166803564725</v>
      </c>
      <c r="CM90" s="5" t="s">
        <v>131</v>
      </c>
      <c r="CN90" s="36">
        <v>26.583722485318699</v>
      </c>
      <c r="CO90" s="8">
        <v>25.137909658819392</v>
      </c>
      <c r="CP90" s="8">
        <v>20.081508223334129</v>
      </c>
      <c r="CQ90" s="8">
        <v>17.914505387716321</v>
      </c>
      <c r="CR90" s="8">
        <v>13.669130759715902</v>
      </c>
      <c r="CS90" s="8">
        <v>5.3518896641461495</v>
      </c>
      <c r="CT90" s="49">
        <v>4.5895010751193333</v>
      </c>
      <c r="CV90" s="5" t="s">
        <v>131</v>
      </c>
      <c r="CW90" s="36">
        <f t="shared" si="55"/>
        <v>-33.918340215494482</v>
      </c>
      <c r="CX90" s="31">
        <f t="shared" si="62"/>
        <v>12.914591725602797</v>
      </c>
      <c r="DB90" s="5" t="s">
        <v>131</v>
      </c>
      <c r="DC90" s="58">
        <v>30.592426373050923</v>
      </c>
      <c r="DD90" s="81">
        <v>39.95338886070865</v>
      </c>
      <c r="DE90" s="81">
        <v>48.459521420763558</v>
      </c>
      <c r="DF90" s="81">
        <v>56.788108539295941</v>
      </c>
      <c r="DG90" s="81">
        <v>69.81592772003475</v>
      </c>
      <c r="DH90" s="81">
        <v>96.214414359049925</v>
      </c>
      <c r="DI90" s="59">
        <v>96.813108809644817</v>
      </c>
      <c r="DK90" s="5" t="s">
        <v>131</v>
      </c>
      <c r="DL90" s="36">
        <v>47.141360591679799</v>
      </c>
      <c r="DM90" s="8">
        <v>40.462348490745931</v>
      </c>
      <c r="DN90" s="8">
        <v>33.134080284400312</v>
      </c>
      <c r="DO90" s="8">
        <v>30.570883951659521</v>
      </c>
      <c r="DP90" s="8">
        <v>26.035372179519054</v>
      </c>
      <c r="DQ90" s="8">
        <v>13.59336513580941</v>
      </c>
      <c r="DR90" s="49">
        <v>12.718956046694441</v>
      </c>
      <c r="DT90" s="5" t="s">
        <v>131</v>
      </c>
      <c r="DU90" s="36">
        <f t="shared" si="56"/>
        <v>-39.223501346983824</v>
      </c>
      <c r="DV90" s="31">
        <f t="shared" si="63"/>
        <v>21.105988412160745</v>
      </c>
      <c r="DZ90" s="5" t="s">
        <v>131</v>
      </c>
      <c r="EA90" s="58">
        <v>24.281693641302457</v>
      </c>
      <c r="EB90" s="81">
        <v>46.72467966435287</v>
      </c>
      <c r="EC90" s="81">
        <v>54.410521805583599</v>
      </c>
      <c r="ED90" s="81">
        <v>62.560247410240514</v>
      </c>
      <c r="EE90" s="81">
        <v>74.566496308561625</v>
      </c>
      <c r="EF90" s="81">
        <v>99.134094449485346</v>
      </c>
      <c r="EG90" s="59">
        <v>97.856813719681782</v>
      </c>
      <c r="EI90" s="5" t="s">
        <v>131</v>
      </c>
      <c r="EJ90" s="36">
        <v>56.594931357662119</v>
      </c>
      <c r="EK90" s="8">
        <v>38.421769388769036</v>
      </c>
      <c r="EL90" s="8">
        <v>36.602730732633127</v>
      </c>
      <c r="EM90" s="8">
        <v>33.162273523047297</v>
      </c>
      <c r="EN90" s="8">
        <v>27.966857653015644</v>
      </c>
      <c r="EO90" s="8">
        <v>17.416999164816914</v>
      </c>
      <c r="EP90" s="49">
        <v>17.584101834821503</v>
      </c>
      <c r="ER90" s="5" t="s">
        <v>131</v>
      </c>
      <c r="ES90" s="36">
        <f t="shared" si="57"/>
        <v>-50.284802667259171</v>
      </c>
      <c r="ET90" s="31">
        <f t="shared" si="64"/>
        <v>28.628073704646475</v>
      </c>
      <c r="EX90" s="5" t="s">
        <v>131</v>
      </c>
      <c r="EY90" s="58">
        <v>57.755568914620291</v>
      </c>
      <c r="EZ90" s="81">
        <v>57.774929334673608</v>
      </c>
      <c r="FA90" s="81">
        <v>58.129655710917717</v>
      </c>
      <c r="FB90" s="81">
        <v>59.973907969839637</v>
      </c>
      <c r="FC90" s="81">
        <v>68.160752468450227</v>
      </c>
      <c r="FD90" s="81">
        <v>90.893708190801945</v>
      </c>
      <c r="FE90" s="59">
        <v>88.889278791260566</v>
      </c>
      <c r="FG90" s="5" t="s">
        <v>131</v>
      </c>
      <c r="FH90" s="36">
        <v>21.700977193624674</v>
      </c>
      <c r="FI90" s="8">
        <v>22.460634118681234</v>
      </c>
      <c r="FJ90" s="8">
        <v>24.194666126771491</v>
      </c>
      <c r="FK90" s="8">
        <v>23.998479614854936</v>
      </c>
      <c r="FL90" s="8">
        <v>22.242414604611319</v>
      </c>
      <c r="FM90" s="8">
        <v>11.522378443433958</v>
      </c>
      <c r="FN90" s="49">
        <v>11.487808031586448</v>
      </c>
      <c r="FP90" s="5" t="s">
        <v>131</v>
      </c>
      <c r="FQ90" s="36">
        <f t="shared" si="58"/>
        <v>-10.405183553829936</v>
      </c>
      <c r="FR90" s="31">
        <f t="shared" si="65"/>
        <v>-0.54143741098664577</v>
      </c>
    </row>
    <row r="91" spans="1:174" x14ac:dyDescent="0.3">
      <c r="A91" s="5" t="s">
        <v>132</v>
      </c>
      <c r="B91" s="81">
        <v>26.197257783656216</v>
      </c>
      <c r="C91" s="81">
        <v>47.653859690129465</v>
      </c>
      <c r="D91" s="81">
        <v>71.477633937562956</v>
      </c>
      <c r="E91" s="81">
        <v>92.079839649396703</v>
      </c>
      <c r="F91" s="81">
        <v>108.17529806596154</v>
      </c>
      <c r="G91" s="81">
        <v>115.28095988682401</v>
      </c>
      <c r="H91" s="59">
        <v>114.35484216481711</v>
      </c>
      <c r="J91" s="5" t="s">
        <v>132</v>
      </c>
      <c r="K91" s="8">
        <v>46.545815957690685</v>
      </c>
      <c r="L91" s="8">
        <v>35.063001728159492</v>
      </c>
      <c r="M91" s="8">
        <v>23.939100108720538</v>
      </c>
      <c r="N91" s="8">
        <v>15.821895597904556</v>
      </c>
      <c r="O91" s="8">
        <v>10.036051432637684</v>
      </c>
      <c r="P91" s="8">
        <v>6.9069099279020714</v>
      </c>
      <c r="Q91" s="49">
        <v>6.0243168887900822</v>
      </c>
      <c r="AB91" s="5" t="s">
        <v>132</v>
      </c>
      <c r="AC91" s="36">
        <f t="shared" si="52"/>
        <v>-81.978040282305329</v>
      </c>
      <c r="AD91" s="31">
        <f t="shared" si="59"/>
        <v>36.509764525053001</v>
      </c>
      <c r="AH91" s="5" t="s">
        <v>132</v>
      </c>
      <c r="AI91" s="58">
        <v>44.787716984162472</v>
      </c>
      <c r="AJ91" s="81">
        <v>65.252880246289607</v>
      </c>
      <c r="AK91" s="81">
        <v>86.733942356983249</v>
      </c>
      <c r="AL91" s="81">
        <v>104.1137894077651</v>
      </c>
      <c r="AM91" s="81">
        <v>118.02701582887295</v>
      </c>
      <c r="AN91" s="81">
        <v>123.47501043839183</v>
      </c>
      <c r="AO91" s="59">
        <v>121.96077844738404</v>
      </c>
      <c r="AQ91" s="5" t="s">
        <v>132</v>
      </c>
      <c r="AR91" s="36">
        <v>38.223653527751935</v>
      </c>
      <c r="AS91" s="8">
        <v>27.194726958171092</v>
      </c>
      <c r="AT91" s="8">
        <v>18.577091701924431</v>
      </c>
      <c r="AU91" s="8">
        <v>11.878028194880452</v>
      </c>
      <c r="AV91" s="8">
        <v>7.3900442844721024</v>
      </c>
      <c r="AW91" s="8">
        <v>5.6025494703827139</v>
      </c>
      <c r="AX91" s="49">
        <v>4.8260204875494637</v>
      </c>
      <c r="AZ91" s="5" t="s">
        <v>132</v>
      </c>
      <c r="BA91" s="36">
        <f t="shared" si="53"/>
        <v>-73.239298844710476</v>
      </c>
      <c r="BB91" s="31">
        <f t="shared" si="60"/>
        <v>30.833609243279831</v>
      </c>
      <c r="BF91" s="5" t="s">
        <v>132</v>
      </c>
      <c r="BG91" s="58">
        <v>55.72080307688659</v>
      </c>
      <c r="BH91" s="81">
        <v>71.694279579572083</v>
      </c>
      <c r="BI91" s="81">
        <v>92.854580212552207</v>
      </c>
      <c r="BJ91" s="81">
        <v>111.51451051997105</v>
      </c>
      <c r="BK91" s="81">
        <v>124.5853095962472</v>
      </c>
      <c r="BL91" s="81">
        <v>132.3149920303525</v>
      </c>
      <c r="BM91" s="59">
        <v>130.36067908176452</v>
      </c>
      <c r="BO91" s="5" t="s">
        <v>132</v>
      </c>
      <c r="BP91" s="36">
        <v>30.248273888471534</v>
      </c>
      <c r="BQ91" s="8">
        <v>24.251774703806873</v>
      </c>
      <c r="BR91" s="8">
        <v>16.224240599212855</v>
      </c>
      <c r="BS91" s="8">
        <v>10.799093552603745</v>
      </c>
      <c r="BT91" s="8">
        <v>7.7857500024204711</v>
      </c>
      <c r="BU91" s="8">
        <v>5.0674494024823824</v>
      </c>
      <c r="BV91" s="49">
        <v>4.7479773798977325</v>
      </c>
      <c r="BX91" s="5" t="s">
        <v>132</v>
      </c>
      <c r="BY91" s="36">
        <f t="shared" si="54"/>
        <v>-68.864506519360617</v>
      </c>
      <c r="BZ91" s="31">
        <f t="shared" si="61"/>
        <v>22.462523886051063</v>
      </c>
      <c r="CD91" s="5" t="s">
        <v>132</v>
      </c>
      <c r="CE91" s="58">
        <v>47.735500539852318</v>
      </c>
      <c r="CF91" s="81">
        <v>66.173204272957946</v>
      </c>
      <c r="CG91" s="81">
        <v>89.001399838704003</v>
      </c>
      <c r="CH91" s="81">
        <v>108.00978170081204</v>
      </c>
      <c r="CI91" s="81">
        <v>122.7891773531824</v>
      </c>
      <c r="CJ91" s="81">
        <v>128.96164051727035</v>
      </c>
      <c r="CK91" s="59">
        <v>126.60835489202489</v>
      </c>
      <c r="CM91" s="5" t="s">
        <v>132</v>
      </c>
      <c r="CN91" s="36">
        <v>33.644526595420416</v>
      </c>
      <c r="CO91" s="8">
        <v>25.813563833399002</v>
      </c>
      <c r="CP91" s="8">
        <v>15.735906474353349</v>
      </c>
      <c r="CQ91" s="8">
        <v>9.3719694859443816</v>
      </c>
      <c r="CR91" s="8">
        <v>5.1912307215300437</v>
      </c>
      <c r="CS91" s="8">
        <v>3.2379219873402523</v>
      </c>
      <c r="CT91" s="49">
        <v>2.988255737110824</v>
      </c>
      <c r="CV91" s="5" t="s">
        <v>132</v>
      </c>
      <c r="CW91" s="36">
        <f t="shared" si="55"/>
        <v>-75.053676813330071</v>
      </c>
      <c r="CX91" s="31">
        <f t="shared" si="62"/>
        <v>28.453295873890372</v>
      </c>
      <c r="DB91" s="5" t="s">
        <v>132</v>
      </c>
      <c r="DC91" s="58">
        <v>28.068506188224891</v>
      </c>
      <c r="DD91" s="81">
        <v>45.454261836982958</v>
      </c>
      <c r="DE91" s="81">
        <v>68.037754827858208</v>
      </c>
      <c r="DF91" s="81">
        <v>89.516454086004885</v>
      </c>
      <c r="DG91" s="81">
        <v>106.37839824480479</v>
      </c>
      <c r="DH91" s="81">
        <v>114.12480867811587</v>
      </c>
      <c r="DI91" s="59">
        <v>114.71001337143018</v>
      </c>
      <c r="DK91" s="5" t="s">
        <v>132</v>
      </c>
      <c r="DL91" s="36">
        <v>49.604849809243738</v>
      </c>
      <c r="DM91" s="8">
        <v>39.805233174640442</v>
      </c>
      <c r="DN91" s="8">
        <v>28.000654670141273</v>
      </c>
      <c r="DO91" s="8">
        <v>19.195266910590568</v>
      </c>
      <c r="DP91" s="8">
        <v>12.560271665706651</v>
      </c>
      <c r="DQ91" s="8">
        <v>8.8218793619657419</v>
      </c>
      <c r="DR91" s="49">
        <v>7.9742132838909026</v>
      </c>
      <c r="DT91" s="5" t="s">
        <v>132</v>
      </c>
      <c r="DU91" s="36">
        <f t="shared" si="56"/>
        <v>-78.309892056579898</v>
      </c>
      <c r="DV91" s="31">
        <f t="shared" si="63"/>
        <v>37.044578143537088</v>
      </c>
      <c r="DZ91" s="5" t="s">
        <v>132</v>
      </c>
      <c r="EA91" s="58">
        <v>25.381071258155156</v>
      </c>
      <c r="EB91" s="81">
        <v>49.362639124917223</v>
      </c>
      <c r="EC91" s="81">
        <v>73.633075236072614</v>
      </c>
      <c r="ED91" s="81">
        <v>93.435708832229906</v>
      </c>
      <c r="EE91" s="81">
        <v>109.11907424049167</v>
      </c>
      <c r="EF91" s="81">
        <v>115.58461165599419</v>
      </c>
      <c r="EG91" s="59">
        <v>114.55901243064179</v>
      </c>
      <c r="EI91" s="5" t="s">
        <v>132</v>
      </c>
      <c r="EJ91" s="36">
        <v>55.564360372899706</v>
      </c>
      <c r="EK91" s="8">
        <v>41.768377449899283</v>
      </c>
      <c r="EL91" s="8">
        <v>30.330983074841587</v>
      </c>
      <c r="EM91" s="8">
        <v>22.038161142363712</v>
      </c>
      <c r="EN91" s="8">
        <v>16.46702004015853</v>
      </c>
      <c r="EO91" s="8">
        <v>13.501899877878557</v>
      </c>
      <c r="EP91" s="49">
        <v>13.600430584128627</v>
      </c>
      <c r="ER91" s="5" t="s">
        <v>132</v>
      </c>
      <c r="ES91" s="36">
        <f t="shared" si="57"/>
        <v>-83.738002982336511</v>
      </c>
      <c r="ET91" s="31">
        <f t="shared" si="64"/>
        <v>39.097340332741176</v>
      </c>
      <c r="EX91" s="5" t="s">
        <v>132</v>
      </c>
      <c r="EY91" s="58">
        <v>52.60101616146062</v>
      </c>
      <c r="EZ91" s="81">
        <v>63.432449864387813</v>
      </c>
      <c r="FA91" s="81">
        <v>77.302516760144883</v>
      </c>
      <c r="FB91" s="81">
        <v>92.604891222010153</v>
      </c>
      <c r="FC91" s="81">
        <v>104.27783819921136</v>
      </c>
      <c r="FD91" s="81">
        <v>109.73131206131352</v>
      </c>
      <c r="FE91" s="59">
        <v>107.30501616689907</v>
      </c>
      <c r="FG91" s="5" t="s">
        <v>132</v>
      </c>
      <c r="FH91" s="36">
        <v>30.219596675655328</v>
      </c>
      <c r="FI91" s="8">
        <v>25.603190123659587</v>
      </c>
      <c r="FJ91" s="8">
        <v>20.133561783353361</v>
      </c>
      <c r="FK91" s="8">
        <v>14.382753963389467</v>
      </c>
      <c r="FL91" s="8">
        <v>9.6712574038008707</v>
      </c>
      <c r="FM91" s="8">
        <v>6.8260286973613695</v>
      </c>
      <c r="FN91" s="49">
        <v>6.0873485681905031</v>
      </c>
      <c r="FP91" s="5" t="s">
        <v>132</v>
      </c>
      <c r="FQ91" s="36">
        <f>EY91-FC91</f>
        <v>-51.676822037750739</v>
      </c>
      <c r="FR91" s="31">
        <f>FH91-FL91</f>
        <v>20.548339271854459</v>
      </c>
    </row>
    <row r="92" spans="1:174" x14ac:dyDescent="0.3">
      <c r="A92" s="5" t="s">
        <v>133</v>
      </c>
      <c r="B92" s="81">
        <v>12.386355221531129</v>
      </c>
      <c r="C92" s="81">
        <v>34.748465252267792</v>
      </c>
      <c r="D92" s="81">
        <v>49.326291448099198</v>
      </c>
      <c r="E92" s="81">
        <v>65.890212907246948</v>
      </c>
      <c r="F92" s="81">
        <v>85.294374856889561</v>
      </c>
      <c r="G92" s="81">
        <v>99.473890491883736</v>
      </c>
      <c r="H92" s="59">
        <v>107.30520918067062</v>
      </c>
      <c r="J92" s="5" t="s">
        <v>133</v>
      </c>
      <c r="K92" s="8">
        <v>54.363739226050079</v>
      </c>
      <c r="L92" s="8">
        <v>41.784514476909237</v>
      </c>
      <c r="M92" s="8">
        <v>34.305158400866219</v>
      </c>
      <c r="N92" s="8">
        <v>26.422247972709911</v>
      </c>
      <c r="O92" s="8">
        <v>17.475677688641237</v>
      </c>
      <c r="P92" s="8">
        <v>11.864359481268654</v>
      </c>
      <c r="Q92" s="49">
        <v>8.3938423790623808</v>
      </c>
      <c r="AB92" s="5" t="s">
        <v>133</v>
      </c>
      <c r="AC92" s="36">
        <f t="shared" si="52"/>
        <v>-72.908019635358428</v>
      </c>
      <c r="AD92" s="31">
        <f t="shared" si="59"/>
        <v>36.888061537408845</v>
      </c>
      <c r="AH92" s="5" t="s">
        <v>133</v>
      </c>
      <c r="AI92" s="58">
        <v>31.670638984213955</v>
      </c>
      <c r="AJ92" s="81">
        <v>52.902113685889667</v>
      </c>
      <c r="AK92" s="81">
        <v>67.080720304615966</v>
      </c>
      <c r="AL92" s="81">
        <v>81.519709572920362</v>
      </c>
      <c r="AM92" s="81">
        <v>98.119427664559439</v>
      </c>
      <c r="AN92" s="81">
        <v>111.59912133796129</v>
      </c>
      <c r="AO92" s="59">
        <v>116.97351419805999</v>
      </c>
      <c r="AQ92" s="5" t="s">
        <v>133</v>
      </c>
      <c r="AR92" s="36">
        <v>46.934161411947812</v>
      </c>
      <c r="AS92" s="8">
        <v>33.411305526262886</v>
      </c>
      <c r="AT92" s="8">
        <v>26.364379145710114</v>
      </c>
      <c r="AU92" s="8">
        <v>20.744780122222881</v>
      </c>
      <c r="AV92" s="8">
        <v>13.368946091737435</v>
      </c>
      <c r="AW92" s="8">
        <v>9.5167117171792288</v>
      </c>
      <c r="AX92" s="49">
        <v>6.4361305602373298</v>
      </c>
      <c r="AZ92" s="5" t="s">
        <v>133</v>
      </c>
      <c r="BA92" s="36">
        <f t="shared" ref="BA92" si="66">AI92-AM92</f>
        <v>-66.448788680345487</v>
      </c>
      <c r="BB92" s="31">
        <f t="shared" ref="BB92" si="67">AR92-AV92</f>
        <v>33.565215320210378</v>
      </c>
      <c r="BF92" s="5" t="s">
        <v>133</v>
      </c>
      <c r="BG92" s="58">
        <v>43.711176850282428</v>
      </c>
      <c r="BH92" s="81">
        <v>62.386530836177371</v>
      </c>
      <c r="BI92" s="81">
        <v>78.636128761615836</v>
      </c>
      <c r="BJ92" s="81">
        <v>92.996184835684858</v>
      </c>
      <c r="BK92" s="81">
        <v>107.40155276148668</v>
      </c>
      <c r="BL92" s="81">
        <v>119.10098981144213</v>
      </c>
      <c r="BM92" s="59">
        <v>127.49320165796415</v>
      </c>
      <c r="BO92" s="5" t="s">
        <v>133</v>
      </c>
      <c r="BP92" s="36">
        <v>35.560342672748696</v>
      </c>
      <c r="BQ92" s="8">
        <v>27.077404412968495</v>
      </c>
      <c r="BR92" s="8">
        <v>21.218138167125424</v>
      </c>
      <c r="BS92" s="8">
        <v>16.981299739003095</v>
      </c>
      <c r="BT92" s="8">
        <v>12.508492875879645</v>
      </c>
      <c r="BU92" s="8">
        <v>9.2332654942968357</v>
      </c>
      <c r="BV92" s="49">
        <v>5.7956775524492725</v>
      </c>
      <c r="BX92" s="5" t="s">
        <v>133</v>
      </c>
      <c r="BY92" s="36">
        <f t="shared" ref="BY92" si="68">BG92-BK92</f>
        <v>-63.690375911204256</v>
      </c>
      <c r="BZ92" s="31">
        <f t="shared" si="61"/>
        <v>23.05184979686905</v>
      </c>
      <c r="CD92" s="5" t="s">
        <v>133</v>
      </c>
      <c r="CE92" s="58">
        <v>38.317237400511736</v>
      </c>
      <c r="CF92" s="81">
        <v>56.971622984702726</v>
      </c>
      <c r="CG92" s="81">
        <v>72.883397982152914</v>
      </c>
      <c r="CH92" s="81">
        <v>89.53102606213929</v>
      </c>
      <c r="CI92" s="81">
        <v>106.04550627122472</v>
      </c>
      <c r="CJ92" s="81">
        <v>119.02506122268997</v>
      </c>
      <c r="CK92" s="59">
        <v>122.82774569854364</v>
      </c>
      <c r="CM92" s="5" t="s">
        <v>133</v>
      </c>
      <c r="CN92" s="36">
        <v>39.162337662366468</v>
      </c>
      <c r="CO92" s="8">
        <v>28.295758798889999</v>
      </c>
      <c r="CP92" s="8">
        <v>21.476501194565586</v>
      </c>
      <c r="CQ92" s="8">
        <v>15.103482893130156</v>
      </c>
      <c r="CR92" s="8">
        <v>9.3761998850536798</v>
      </c>
      <c r="CS92" s="8">
        <v>4.941598733957969</v>
      </c>
      <c r="CT92" s="49">
        <v>3.1263083175347082</v>
      </c>
      <c r="CV92" s="5" t="s">
        <v>133</v>
      </c>
      <c r="CW92" s="36">
        <f t="shared" ref="CW92" si="69">CE92-CI92</f>
        <v>-67.728268870712981</v>
      </c>
      <c r="CX92" s="31">
        <f>CN92-CR92</f>
        <v>29.786137777312788</v>
      </c>
      <c r="DB92" s="5" t="s">
        <v>133</v>
      </c>
      <c r="DC92" s="58">
        <v>16.978901400450326</v>
      </c>
      <c r="DD92" s="81">
        <v>33.975328461106002</v>
      </c>
      <c r="DE92" s="81">
        <v>47.296635782846955</v>
      </c>
      <c r="DF92" s="81">
        <v>63.670458017795198</v>
      </c>
      <c r="DG92" s="81">
        <v>83.13537956622568</v>
      </c>
      <c r="DH92" s="81">
        <v>97.00383366040893</v>
      </c>
      <c r="DI92" s="59">
        <v>105.27247032609469</v>
      </c>
      <c r="DK92" s="5" t="s">
        <v>133</v>
      </c>
      <c r="DL92" s="36">
        <v>56.979007074934522</v>
      </c>
      <c r="DM92" s="8">
        <v>46.193566101947496</v>
      </c>
      <c r="DN92" s="8">
        <v>38.870775274215262</v>
      </c>
      <c r="DO92" s="8">
        <v>30.63207312145909</v>
      </c>
      <c r="DP92" s="8">
        <v>20.401786387596179</v>
      </c>
      <c r="DQ92" s="8">
        <v>14.675184619847455</v>
      </c>
      <c r="DR92" s="49">
        <v>11.036758127431586</v>
      </c>
      <c r="DT92" s="5" t="s">
        <v>133</v>
      </c>
      <c r="DU92" s="36">
        <f t="shared" ref="DU92" si="70">DC92-DG92</f>
        <v>-66.156478165775354</v>
      </c>
      <c r="DV92" s="31">
        <f t="shared" ref="DV92" si="71">DL92-DP92</f>
        <v>36.57722068733834</v>
      </c>
      <c r="DZ92" s="5" t="s">
        <v>133</v>
      </c>
      <c r="EA92" s="58">
        <v>14.219318577436892</v>
      </c>
      <c r="EB92" s="81">
        <v>41.918524648679885</v>
      </c>
      <c r="EC92" s="81">
        <v>57.367201272135787</v>
      </c>
      <c r="ED92" s="81">
        <v>73.079628816190379</v>
      </c>
      <c r="EE92" s="81">
        <v>89.989138731287937</v>
      </c>
      <c r="EF92" s="81">
        <v>101.82591616200656</v>
      </c>
      <c r="EG92" s="59">
        <v>109.46552527397672</v>
      </c>
      <c r="EI92" s="5" t="s">
        <v>133</v>
      </c>
      <c r="EJ92" s="36">
        <v>60.553916530568621</v>
      </c>
      <c r="EK92" s="8">
        <v>45.113186230412936</v>
      </c>
      <c r="EL92" s="8">
        <v>37.141994519220994</v>
      </c>
      <c r="EM92" s="8">
        <v>30.410309226307227</v>
      </c>
      <c r="EN92" s="8">
        <v>22.929485814739351</v>
      </c>
      <c r="EO92" s="8">
        <v>18.951895482597962</v>
      </c>
      <c r="EP92" s="49">
        <v>14.970543556155311</v>
      </c>
      <c r="ER92" s="5" t="s">
        <v>133</v>
      </c>
      <c r="ES92" s="36">
        <f t="shared" ref="ES92" si="72">EA92-EE92</f>
        <v>-75.769820153851043</v>
      </c>
      <c r="ET92" s="31">
        <f>EJ92-EN92</f>
        <v>37.62443071582927</v>
      </c>
      <c r="EX92" s="5" t="s">
        <v>133</v>
      </c>
      <c r="EY92" s="58">
        <v>42.301806761231177</v>
      </c>
      <c r="EZ92" s="81">
        <v>48.480144368739907</v>
      </c>
      <c r="FA92" s="81">
        <v>53.914918472594664</v>
      </c>
      <c r="FB92" s="81">
        <v>65.27332833066076</v>
      </c>
      <c r="FC92" s="81">
        <v>82.590565504462774</v>
      </c>
      <c r="FD92" s="81">
        <v>96.022760965591402</v>
      </c>
      <c r="FE92" s="59">
        <v>102.23766904392456</v>
      </c>
      <c r="FG92" s="5" t="s">
        <v>133</v>
      </c>
      <c r="FH92" s="36">
        <v>35.760777011170795</v>
      </c>
      <c r="FI92" s="8">
        <v>35.773712271687664</v>
      </c>
      <c r="FJ92" s="8">
        <v>33.163570235074005</v>
      </c>
      <c r="FK92" s="8">
        <v>28.27144012294</v>
      </c>
      <c r="FL92" s="8">
        <v>19.039247415552047</v>
      </c>
      <c r="FM92" s="8">
        <v>13.068975152254108</v>
      </c>
      <c r="FN92" s="49">
        <v>10.082171438358909</v>
      </c>
      <c r="FP92" s="5" t="s">
        <v>133</v>
      </c>
      <c r="FQ92" s="36">
        <f>EY92-FC92</f>
        <v>-40.288758743231597</v>
      </c>
      <c r="FR92" s="31">
        <f>FH92-FL92</f>
        <v>16.721529595618748</v>
      </c>
    </row>
    <row r="93" spans="1:174" x14ac:dyDescent="0.3">
      <c r="A93" s="9" t="s">
        <v>156</v>
      </c>
      <c r="B93" s="63">
        <v>70.186210264934317</v>
      </c>
      <c r="C93" s="63">
        <v>81.342369396682599</v>
      </c>
      <c r="D93" s="63">
        <v>98.479842291590472</v>
      </c>
      <c r="E93" s="63">
        <v>110.09368312178989</v>
      </c>
      <c r="F93" s="63">
        <v>112.82711169001236</v>
      </c>
      <c r="G93" s="63">
        <v>112.04344584133462</v>
      </c>
      <c r="H93" s="64">
        <v>31.197770965932165</v>
      </c>
      <c r="J93" s="9" t="s">
        <v>156</v>
      </c>
      <c r="K93" s="20">
        <v>23.877179361913026</v>
      </c>
      <c r="L93" s="20">
        <v>19.002476753579312</v>
      </c>
      <c r="M93" s="20">
        <v>13.339225783875584</v>
      </c>
      <c r="N93" s="20">
        <v>9.8265644536961982</v>
      </c>
      <c r="O93" s="20">
        <v>5.8037999252030996</v>
      </c>
      <c r="P93" s="20">
        <v>3.4610894843209912</v>
      </c>
      <c r="Q93" s="21">
        <v>0</v>
      </c>
      <c r="AB93" s="9" t="s">
        <v>156</v>
      </c>
      <c r="AC93" s="19">
        <f t="shared" si="52"/>
        <v>-42.640901425078042</v>
      </c>
      <c r="AD93" s="39">
        <f t="shared" si="59"/>
        <v>18.073379436709928</v>
      </c>
      <c r="AH93" s="9" t="s">
        <v>156</v>
      </c>
      <c r="AI93" s="62">
        <v>83.041706137925644</v>
      </c>
      <c r="AJ93" s="63">
        <v>92.015132835125513</v>
      </c>
      <c r="AK93" s="63">
        <v>106.35873623000063</v>
      </c>
      <c r="AL93" s="63">
        <v>117.70879527196084</v>
      </c>
      <c r="AM93" s="63">
        <v>118.05368726020578</v>
      </c>
      <c r="AN93" s="63">
        <v>118.34709261697849</v>
      </c>
      <c r="AO93" s="64">
        <v>30.197040542004913</v>
      </c>
      <c r="AQ93" s="9" t="s">
        <v>156</v>
      </c>
      <c r="AR93" s="19">
        <v>20.864773460126319</v>
      </c>
      <c r="AS93" s="20">
        <v>17.166078106316228</v>
      </c>
      <c r="AT93" s="20">
        <v>13.664818562199903</v>
      </c>
      <c r="AU93" s="20">
        <v>10.332049672060913</v>
      </c>
      <c r="AV93" s="20">
        <v>10.437325146411981</v>
      </c>
      <c r="AW93" s="20">
        <v>3.4610894843209912</v>
      </c>
      <c r="AX93" s="21">
        <v>0</v>
      </c>
      <c r="AZ93" s="9" t="s">
        <v>156</v>
      </c>
      <c r="BA93" s="19">
        <f t="shared" si="53"/>
        <v>-35.011981122280133</v>
      </c>
      <c r="BB93" s="39">
        <f t="shared" si="60"/>
        <v>10.427448313714338</v>
      </c>
      <c r="BF93" s="9" t="s">
        <v>156</v>
      </c>
      <c r="BG93" s="62">
        <v>85.346958836555402</v>
      </c>
      <c r="BH93" s="63">
        <v>97.881337380933161</v>
      </c>
      <c r="BI93" s="63">
        <v>115.16652364405397</v>
      </c>
      <c r="BJ93" s="63">
        <v>123.58850966921</v>
      </c>
      <c r="BK93" s="63">
        <v>125.76925240836633</v>
      </c>
      <c r="BL93" s="63">
        <v>114.62268891919882</v>
      </c>
      <c r="BM93" s="64">
        <v>34.775382231472101</v>
      </c>
      <c r="BO93" s="9" t="s">
        <v>156</v>
      </c>
      <c r="BP93" s="19">
        <v>17.896278234980112</v>
      </c>
      <c r="BQ93" s="20">
        <v>12.816480956475464</v>
      </c>
      <c r="BR93" s="20">
        <v>9.454842470745028</v>
      </c>
      <c r="BS93" s="20">
        <v>9.3370776120686845</v>
      </c>
      <c r="BT93" s="20">
        <v>6.8608938941294602</v>
      </c>
      <c r="BU93" s="20">
        <v>6.9221789686419823</v>
      </c>
      <c r="BV93" s="21">
        <v>0</v>
      </c>
      <c r="BX93" s="9" t="s">
        <v>156</v>
      </c>
      <c r="BY93" s="19">
        <f>BG93-BK93</f>
        <v>-40.422293571810926</v>
      </c>
      <c r="BZ93" s="39">
        <f t="shared" si="61"/>
        <v>11.035384340850651</v>
      </c>
      <c r="CD93" s="9" t="s">
        <v>156</v>
      </c>
      <c r="CE93" s="62">
        <v>89.939861935037257</v>
      </c>
      <c r="CF93" s="63">
        <v>101.52440203572348</v>
      </c>
      <c r="CG93" s="63">
        <v>114.96717362016817</v>
      </c>
      <c r="CH93" s="63">
        <v>119.38276923165458</v>
      </c>
      <c r="CI93" s="63">
        <v>117.33951226400988</v>
      </c>
      <c r="CJ93" s="63">
        <v>117.79775857026624</v>
      </c>
      <c r="CK93" s="64">
        <v>34.500181364892107</v>
      </c>
      <c r="CM93" s="9" t="s">
        <v>156</v>
      </c>
      <c r="CN93" s="19">
        <v>12.303246829743784</v>
      </c>
      <c r="CO93" s="20">
        <v>8.5994758984634903</v>
      </c>
      <c r="CP93" s="20">
        <v>5.5954872965990834</v>
      </c>
      <c r="CQ93" s="20">
        <v>7.7757856244094841</v>
      </c>
      <c r="CR93" s="20">
        <v>7.739199987688095</v>
      </c>
      <c r="CS93" s="20">
        <v>3.4610894843209912</v>
      </c>
      <c r="CT93" s="21">
        <v>0</v>
      </c>
      <c r="CV93" s="9" t="s">
        <v>156</v>
      </c>
      <c r="CW93" s="19">
        <f t="shared" si="55"/>
        <v>-27.399650328972626</v>
      </c>
      <c r="CX93" s="39">
        <f>CN93-CR93</f>
        <v>4.5640468420556894</v>
      </c>
      <c r="DB93" s="9" t="s">
        <v>156</v>
      </c>
      <c r="DC93" s="62">
        <v>71.118641803089133</v>
      </c>
      <c r="DD93" s="63">
        <v>80.756772769211778</v>
      </c>
      <c r="DE93" s="63">
        <v>99.693348874303908</v>
      </c>
      <c r="DF93" s="63">
        <v>111.81999755460592</v>
      </c>
      <c r="DG93" s="63">
        <v>115.05155216463513</v>
      </c>
      <c r="DH93" s="63">
        <v>113.50929065700473</v>
      </c>
      <c r="DI93" s="64">
        <v>31.122716184137627</v>
      </c>
      <c r="DK93" s="9" t="s">
        <v>156</v>
      </c>
      <c r="DL93" s="19">
        <v>22.799542228855554</v>
      </c>
      <c r="DM93" s="20">
        <v>20.622636910323237</v>
      </c>
      <c r="DN93" s="20">
        <v>14.09052939846185</v>
      </c>
      <c r="DO93" s="20">
        <v>10.538113006731404</v>
      </c>
      <c r="DP93" s="20">
        <v>5.8037999252030987</v>
      </c>
      <c r="DQ93" s="20">
        <v>3.4610894843209912</v>
      </c>
      <c r="DR93" s="21">
        <v>0</v>
      </c>
      <c r="DT93" s="9" t="s">
        <v>156</v>
      </c>
      <c r="DU93" s="19">
        <f t="shared" si="56"/>
        <v>-43.932910361545993</v>
      </c>
      <c r="DV93" s="39">
        <f t="shared" si="63"/>
        <v>16.995742303652456</v>
      </c>
      <c r="DZ93" s="9" t="s">
        <v>156</v>
      </c>
      <c r="EA93" s="62">
        <v>72.728522061843478</v>
      </c>
      <c r="EB93" s="63">
        <v>85.550257346989099</v>
      </c>
      <c r="EC93" s="63">
        <v>101.98696638219276</v>
      </c>
      <c r="ED93" s="63">
        <v>116.39602750175239</v>
      </c>
      <c r="EE93" s="63">
        <v>115.98120445019137</v>
      </c>
      <c r="EF93" s="63">
        <v>94.417134796501855</v>
      </c>
      <c r="EG93" s="64">
        <v>30.86002444785672</v>
      </c>
      <c r="EI93" s="9" t="s">
        <v>156</v>
      </c>
      <c r="EJ93" s="19">
        <v>24.606243059661047</v>
      </c>
      <c r="EK93" s="20">
        <v>24.154554655336895</v>
      </c>
      <c r="EL93" s="20">
        <v>18.088288310989178</v>
      </c>
      <c r="EM93" s="20">
        <v>13.918630393064801</v>
      </c>
      <c r="EN93" s="20">
        <v>9.7877807852409475</v>
      </c>
      <c r="EO93" s="20">
        <v>10.383268452962973</v>
      </c>
      <c r="EP93" s="21">
        <v>0</v>
      </c>
      <c r="ER93" s="9" t="s">
        <v>156</v>
      </c>
      <c r="ES93" s="19">
        <f t="shared" si="57"/>
        <v>-43.252682388347893</v>
      </c>
      <c r="ET93" s="39">
        <f t="shared" si="64"/>
        <v>14.818462274420099</v>
      </c>
      <c r="EX93" s="9" t="s">
        <v>156</v>
      </c>
      <c r="EY93" s="62">
        <v>85.247589437615304</v>
      </c>
      <c r="EZ93" s="63">
        <v>92.34829614188952</v>
      </c>
      <c r="FA93" s="63">
        <v>99.710598535576864</v>
      </c>
      <c r="FB93" s="63">
        <v>106.79798752854512</v>
      </c>
      <c r="FC93" s="63">
        <v>110.11939411270592</v>
      </c>
      <c r="FD93" s="63">
        <v>118.60593239251156</v>
      </c>
      <c r="FE93" s="64">
        <v>30.472241408584903</v>
      </c>
      <c r="FG93" s="9" t="s">
        <v>156</v>
      </c>
      <c r="FH93" s="19">
        <v>17.278473920687478</v>
      </c>
      <c r="FI93" s="20">
        <v>15.184855736431349</v>
      </c>
      <c r="FJ93" s="20">
        <v>14.922483103590286</v>
      </c>
      <c r="FK93" s="20">
        <v>11.23366318302941</v>
      </c>
      <c r="FL93" s="20">
        <v>8.9861823860047547</v>
      </c>
      <c r="FM93" s="20">
        <v>3.4610894843209912</v>
      </c>
      <c r="FN93" s="21">
        <v>0</v>
      </c>
      <c r="FP93" s="9" t="s">
        <v>156</v>
      </c>
      <c r="FQ93" s="19">
        <f t="shared" si="58"/>
        <v>-24.871804675090615</v>
      </c>
      <c r="FR93" s="39">
        <f>FH93-FL93</f>
        <v>8.2922915346827235</v>
      </c>
    </row>
    <row r="94" spans="1:174" x14ac:dyDescent="0.3">
      <c r="AC94" s="8"/>
      <c r="AD94" s="8"/>
      <c r="BA94" s="8"/>
      <c r="BB94" s="8"/>
      <c r="BY94" s="8"/>
      <c r="BZ94" s="8"/>
      <c r="CW94" s="8"/>
      <c r="CX94" s="8"/>
      <c r="DU94" s="8"/>
      <c r="DV94" s="8"/>
      <c r="ES94" s="8"/>
      <c r="ET94" s="8"/>
      <c r="FQ94" s="8"/>
      <c r="FR94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EF26-DC96-45E7-ACCB-210000B0D750}">
  <dimension ref="A1:H89"/>
  <sheetViews>
    <sheetView zoomScale="40" zoomScaleNormal="40" workbookViewId="0">
      <selection activeCell="M32" sqref="M32"/>
    </sheetView>
  </sheetViews>
  <sheetFormatPr defaultRowHeight="14.4" x14ac:dyDescent="0.3"/>
  <cols>
    <col min="1" max="1" width="30.33203125" customWidth="1"/>
    <col min="2" max="2" width="14.5546875" customWidth="1"/>
    <col min="3" max="3" width="19.21875" customWidth="1"/>
    <col min="4" max="4" width="10.5546875" style="7" bestFit="1" customWidth="1"/>
    <col min="5" max="5" width="21.77734375" customWidth="1"/>
    <col min="6" max="6" width="29.21875" bestFit="1" customWidth="1"/>
    <col min="7" max="7" width="12.77734375" style="7" customWidth="1"/>
  </cols>
  <sheetData>
    <row r="1" spans="1:8" s="1" customFormat="1" ht="21" x14ac:dyDescent="0.4">
      <c r="A1" s="1" t="s">
        <v>90</v>
      </c>
      <c r="D1" s="26"/>
      <c r="G1" s="26"/>
    </row>
    <row r="3" spans="1:8" ht="21" x14ac:dyDescent="0.4">
      <c r="A3" s="14" t="s">
        <v>92</v>
      </c>
      <c r="B3" s="88"/>
      <c r="C3" s="88"/>
      <c r="D3" s="12"/>
      <c r="F3" s="14" t="s">
        <v>95</v>
      </c>
      <c r="G3" s="88"/>
      <c r="H3" s="118"/>
    </row>
    <row r="4" spans="1:8" x14ac:dyDescent="0.3">
      <c r="A4" s="9" t="s">
        <v>0</v>
      </c>
      <c r="B4" s="27" t="s">
        <v>62</v>
      </c>
      <c r="C4" s="28" t="s">
        <v>61</v>
      </c>
      <c r="D4" s="28" t="s">
        <v>151</v>
      </c>
      <c r="F4" s="6" t="s">
        <v>0</v>
      </c>
      <c r="G4" s="13" t="s">
        <v>62</v>
      </c>
      <c r="H4" s="6" t="s">
        <v>61</v>
      </c>
    </row>
    <row r="5" spans="1:8" x14ac:dyDescent="0.3">
      <c r="A5" s="18" t="s">
        <v>12</v>
      </c>
      <c r="B5" s="55">
        <v>68.301034479303922</v>
      </c>
      <c r="C5" s="78">
        <v>64.233900828917797</v>
      </c>
      <c r="D5" s="30">
        <f>C5-B5</f>
        <v>-4.0671336503861255</v>
      </c>
      <c r="F5" s="83" t="s">
        <v>12</v>
      </c>
      <c r="G5" s="32">
        <v>0.43915157907072128</v>
      </c>
      <c r="H5" s="33">
        <v>0.56084842092927878</v>
      </c>
    </row>
    <row r="6" spans="1:8" x14ac:dyDescent="0.3">
      <c r="A6" s="18" t="s">
        <v>97</v>
      </c>
      <c r="B6" s="58">
        <v>81.189479051366945</v>
      </c>
      <c r="C6" s="79">
        <v>57.845217444837502</v>
      </c>
      <c r="D6" s="31">
        <f t="shared" ref="D6:D68" si="0">C6-B6</f>
        <v>-23.344261606529443</v>
      </c>
      <c r="F6" s="83" t="s">
        <v>97</v>
      </c>
      <c r="G6" s="37">
        <v>0.49504950495049505</v>
      </c>
      <c r="H6" s="38">
        <v>0.50495049504950495</v>
      </c>
    </row>
    <row r="7" spans="1:8" x14ac:dyDescent="0.3">
      <c r="A7" s="18" t="s">
        <v>5</v>
      </c>
      <c r="B7" s="58">
        <v>77.918155265884479</v>
      </c>
      <c r="C7" s="79">
        <v>67.057963356459382</v>
      </c>
      <c r="D7" s="31">
        <f t="shared" si="0"/>
        <v>-10.860191909425097</v>
      </c>
      <c r="F7" s="83" t="s">
        <v>5</v>
      </c>
      <c r="G7" s="37">
        <v>0.35966357409173677</v>
      </c>
      <c r="H7" s="38">
        <v>0.64033642590826323</v>
      </c>
    </row>
    <row r="8" spans="1:8" x14ac:dyDescent="0.3">
      <c r="A8" s="18" t="s">
        <v>11</v>
      </c>
      <c r="B8" s="58">
        <v>54.090834448081267</v>
      </c>
      <c r="C8" s="79">
        <v>54.718597137753584</v>
      </c>
      <c r="D8" s="31">
        <f t="shared" si="0"/>
        <v>0.6277626896723163</v>
      </c>
      <c r="F8" s="83" t="s">
        <v>11</v>
      </c>
      <c r="G8" s="37">
        <v>0.4305177111716621</v>
      </c>
      <c r="H8" s="38">
        <v>0.56948228882833785</v>
      </c>
    </row>
    <row r="9" spans="1:8" x14ac:dyDescent="0.3">
      <c r="A9" s="18" t="s">
        <v>98</v>
      </c>
      <c r="B9" s="58">
        <v>70.770554200194482</v>
      </c>
      <c r="C9" s="79">
        <v>67.654462797829538</v>
      </c>
      <c r="D9" s="31">
        <f t="shared" si="0"/>
        <v>-3.116091402364944</v>
      </c>
      <c r="F9" s="83" t="s">
        <v>98</v>
      </c>
      <c r="G9" s="37">
        <v>0.30392156862745096</v>
      </c>
      <c r="H9" s="38">
        <v>0.69607843137254899</v>
      </c>
    </row>
    <row r="10" spans="1:8" x14ac:dyDescent="0.3">
      <c r="A10" s="18" t="s">
        <v>99</v>
      </c>
      <c r="B10" s="58">
        <v>66.449709561382193</v>
      </c>
      <c r="C10" s="79">
        <v>49.269900681865877</v>
      </c>
      <c r="D10" s="31">
        <f t="shared" si="0"/>
        <v>-17.179808879516315</v>
      </c>
      <c r="F10" s="83" t="s">
        <v>99</v>
      </c>
      <c r="G10" s="37">
        <v>0.46926015977770058</v>
      </c>
      <c r="H10" s="38">
        <v>0.53073984022229936</v>
      </c>
    </row>
    <row r="11" spans="1:8" x14ac:dyDescent="0.3">
      <c r="A11" s="18" t="s">
        <v>29</v>
      </c>
      <c r="B11" s="58">
        <v>70.90024335261613</v>
      </c>
      <c r="C11" s="79">
        <v>73.208758972945247</v>
      </c>
      <c r="D11" s="31">
        <f t="shared" si="0"/>
        <v>2.3085156203291177</v>
      </c>
      <c r="F11" s="83" t="s">
        <v>29</v>
      </c>
      <c r="G11" s="37">
        <v>0.4126133553173949</v>
      </c>
      <c r="H11" s="38">
        <v>0.58738664468260515</v>
      </c>
    </row>
    <row r="12" spans="1:8" x14ac:dyDescent="0.3">
      <c r="A12" s="18" t="s">
        <v>100</v>
      </c>
      <c r="B12" s="58">
        <v>67.059187481066274</v>
      </c>
      <c r="C12" s="79">
        <v>56.726944528314583</v>
      </c>
      <c r="D12" s="31">
        <f t="shared" si="0"/>
        <v>-10.332242952751692</v>
      </c>
      <c r="F12" s="83" t="s">
        <v>100</v>
      </c>
      <c r="G12" s="37">
        <v>0.48770610355799826</v>
      </c>
      <c r="H12" s="38">
        <v>0.51229389644200174</v>
      </c>
    </row>
    <row r="13" spans="1:8" x14ac:dyDescent="0.3">
      <c r="A13" s="18" t="s">
        <v>101</v>
      </c>
      <c r="B13" s="58">
        <v>64.396801818507555</v>
      </c>
      <c r="C13" s="79">
        <v>42.159960359942652</v>
      </c>
      <c r="D13" s="31">
        <f t="shared" si="0"/>
        <v>-22.236841458564903</v>
      </c>
      <c r="F13" s="83" t="s">
        <v>101</v>
      </c>
      <c r="G13" s="37">
        <v>0.4375082719371774</v>
      </c>
      <c r="H13" s="38">
        <v>0.56249172806282266</v>
      </c>
    </row>
    <row r="14" spans="1:8" x14ac:dyDescent="0.3">
      <c r="A14" s="18" t="s">
        <v>25</v>
      </c>
      <c r="B14" s="58">
        <v>79.349824462950494</v>
      </c>
      <c r="C14" s="79">
        <v>61.759556858675317</v>
      </c>
      <c r="D14" s="31">
        <f t="shared" si="0"/>
        <v>-17.590267604275176</v>
      </c>
      <c r="F14" s="83" t="s">
        <v>25</v>
      </c>
      <c r="G14" s="37">
        <v>0.50946372239747639</v>
      </c>
      <c r="H14" s="38">
        <v>0.49053627760252366</v>
      </c>
    </row>
    <row r="15" spans="1:8" x14ac:dyDescent="0.3">
      <c r="A15" s="18" t="s">
        <v>8</v>
      </c>
      <c r="B15" s="58">
        <v>64.355880069945982</v>
      </c>
      <c r="C15" s="79">
        <v>64.400092411896509</v>
      </c>
      <c r="D15" s="31">
        <f t="shared" si="0"/>
        <v>4.4212341950526479E-2</v>
      </c>
      <c r="F15" s="83" t="s">
        <v>8</v>
      </c>
      <c r="G15" s="37">
        <v>0.41880695940347973</v>
      </c>
      <c r="H15" s="38">
        <v>0.58119304059652033</v>
      </c>
    </row>
    <row r="16" spans="1:8" x14ac:dyDescent="0.3">
      <c r="A16" s="18" t="s">
        <v>27</v>
      </c>
      <c r="B16" s="58">
        <v>79.799204187585204</v>
      </c>
      <c r="C16" s="79">
        <v>65.50526361477749</v>
      </c>
      <c r="D16" s="31">
        <f t="shared" si="0"/>
        <v>-14.293940572807713</v>
      </c>
      <c r="F16" s="83" t="s">
        <v>27</v>
      </c>
      <c r="G16" s="37">
        <v>0.42379717660616539</v>
      </c>
      <c r="H16" s="38">
        <v>0.57620282339383466</v>
      </c>
    </row>
    <row r="17" spans="1:8" x14ac:dyDescent="0.3">
      <c r="A17" s="18" t="s">
        <v>9</v>
      </c>
      <c r="B17" s="58">
        <v>74.524575865488998</v>
      </c>
      <c r="C17" s="79">
        <v>63.539013139899033</v>
      </c>
      <c r="D17" s="31">
        <f t="shared" si="0"/>
        <v>-10.985562725589965</v>
      </c>
      <c r="F17" s="83" t="s">
        <v>9</v>
      </c>
      <c r="G17" s="37">
        <v>0.46940098139061198</v>
      </c>
      <c r="H17" s="38">
        <v>0.53059901860938807</v>
      </c>
    </row>
    <row r="18" spans="1:8" x14ac:dyDescent="0.3">
      <c r="A18" s="18" t="s">
        <v>102</v>
      </c>
      <c r="B18" s="58">
        <v>82.287052027651896</v>
      </c>
      <c r="C18" s="79">
        <v>73.152432038226465</v>
      </c>
      <c r="D18" s="31">
        <f t="shared" si="0"/>
        <v>-9.1346199894254312</v>
      </c>
      <c r="F18" s="83" t="s">
        <v>102</v>
      </c>
      <c r="G18" s="37">
        <v>0.6367481203007519</v>
      </c>
      <c r="H18" s="38">
        <v>0.3632518796992481</v>
      </c>
    </row>
    <row r="19" spans="1:8" x14ac:dyDescent="0.3">
      <c r="A19" s="18" t="s">
        <v>103</v>
      </c>
      <c r="B19" s="58">
        <v>78.854981497799542</v>
      </c>
      <c r="C19" s="79">
        <v>70.330399654383527</v>
      </c>
      <c r="D19" s="31">
        <f t="shared" si="0"/>
        <v>-8.5245818434160157</v>
      </c>
      <c r="F19" s="83" t="s">
        <v>103</v>
      </c>
      <c r="G19" s="37">
        <v>0.43571156047310189</v>
      </c>
      <c r="H19" s="38">
        <v>0.56428843952689811</v>
      </c>
    </row>
    <row r="20" spans="1:8" x14ac:dyDescent="0.3">
      <c r="A20" s="18" t="s">
        <v>28</v>
      </c>
      <c r="B20" s="58">
        <v>81.570305939575135</v>
      </c>
      <c r="C20" s="79">
        <v>62.276744904288378</v>
      </c>
      <c r="D20" s="31">
        <f t="shared" si="0"/>
        <v>-19.293561035286757</v>
      </c>
      <c r="F20" s="83" t="s">
        <v>28</v>
      </c>
      <c r="G20" s="37">
        <v>0.55628470469459868</v>
      </c>
      <c r="H20" s="38">
        <v>0.44371529530540132</v>
      </c>
    </row>
    <row r="21" spans="1:8" x14ac:dyDescent="0.3">
      <c r="A21" s="18" t="s">
        <v>104</v>
      </c>
      <c r="B21" s="58">
        <v>92.21115055432108</v>
      </c>
      <c r="C21" s="79">
        <v>82.24961661138245</v>
      </c>
      <c r="D21" s="31">
        <f t="shared" si="0"/>
        <v>-9.9615339429386296</v>
      </c>
      <c r="F21" s="83" t="s">
        <v>104</v>
      </c>
      <c r="G21" s="37">
        <v>0.4388869320183163</v>
      </c>
      <c r="H21" s="38">
        <v>0.5611130679816837</v>
      </c>
    </row>
    <row r="22" spans="1:8" x14ac:dyDescent="0.3">
      <c r="A22" s="18" t="s">
        <v>26</v>
      </c>
      <c r="B22" s="58">
        <v>76.633482694015996</v>
      </c>
      <c r="C22" s="79">
        <v>72.480270228494433</v>
      </c>
      <c r="D22" s="31">
        <f t="shared" si="0"/>
        <v>-4.1532124655215625</v>
      </c>
      <c r="F22" s="83" t="s">
        <v>26</v>
      </c>
      <c r="G22" s="37">
        <v>0.47764034253092291</v>
      </c>
      <c r="H22" s="38">
        <v>0.52235965746907709</v>
      </c>
    </row>
    <row r="23" spans="1:8" x14ac:dyDescent="0.3">
      <c r="A23" s="18" t="s">
        <v>15</v>
      </c>
      <c r="B23" s="58">
        <v>64.12916630776084</v>
      </c>
      <c r="C23" s="79">
        <v>52.691558911363778</v>
      </c>
      <c r="D23" s="31">
        <f t="shared" si="0"/>
        <v>-11.437607396397063</v>
      </c>
      <c r="F23" s="83" t="s">
        <v>15</v>
      </c>
      <c r="G23" s="37">
        <v>0.46664192949907235</v>
      </c>
      <c r="H23" s="38">
        <v>0.53335807050092765</v>
      </c>
    </row>
    <row r="24" spans="1:8" x14ac:dyDescent="0.3">
      <c r="A24" s="18" t="s">
        <v>105</v>
      </c>
      <c r="B24" s="58">
        <v>82.824654579497164</v>
      </c>
      <c r="C24" s="79">
        <v>72.809558296790286</v>
      </c>
      <c r="D24" s="31">
        <f t="shared" si="0"/>
        <v>-10.015096282706878</v>
      </c>
      <c r="F24" s="83" t="s">
        <v>105</v>
      </c>
      <c r="G24" s="37">
        <v>0.42751113310242456</v>
      </c>
      <c r="H24" s="38">
        <v>0.5724888668975755</v>
      </c>
    </row>
    <row r="25" spans="1:8" x14ac:dyDescent="0.3">
      <c r="A25" s="18" t="s">
        <v>20</v>
      </c>
      <c r="B25" s="58">
        <v>77.152141584678404</v>
      </c>
      <c r="C25" s="79">
        <v>71.26899533057022</v>
      </c>
      <c r="D25" s="31">
        <f t="shared" si="0"/>
        <v>-5.8831462541081834</v>
      </c>
      <c r="F25" s="83" t="s">
        <v>20</v>
      </c>
      <c r="G25" s="37">
        <v>0.43761384335154829</v>
      </c>
      <c r="H25" s="38">
        <v>0.56238615664845171</v>
      </c>
    </row>
    <row r="26" spans="1:8" x14ac:dyDescent="0.3">
      <c r="A26" s="18" t="s">
        <v>106</v>
      </c>
      <c r="B26" s="58">
        <v>65.671533635010732</v>
      </c>
      <c r="C26" s="79">
        <v>66.046416551237172</v>
      </c>
      <c r="D26" s="31">
        <f t="shared" si="0"/>
        <v>0.37488291622643999</v>
      </c>
      <c r="F26" s="83" t="s">
        <v>106</v>
      </c>
      <c r="G26" s="37">
        <v>0.39877107294784936</v>
      </c>
      <c r="H26" s="38">
        <v>0.60122892705215059</v>
      </c>
    </row>
    <row r="27" spans="1:8" x14ac:dyDescent="0.3">
      <c r="A27" s="18" t="s">
        <v>107</v>
      </c>
      <c r="B27" s="58">
        <v>100.71463338981916</v>
      </c>
      <c r="C27" s="79">
        <v>83.017101049410428</v>
      </c>
      <c r="D27" s="31">
        <f t="shared" si="0"/>
        <v>-17.697532340408728</v>
      </c>
      <c r="F27" s="83" t="s">
        <v>107</v>
      </c>
      <c r="G27" s="37">
        <v>0.49495967741935482</v>
      </c>
      <c r="H27" s="38">
        <v>0.50504032258064513</v>
      </c>
    </row>
    <row r="28" spans="1:8" x14ac:dyDescent="0.3">
      <c r="A28" s="18" t="s">
        <v>24</v>
      </c>
      <c r="B28" s="58">
        <v>76.613890789594222</v>
      </c>
      <c r="C28" s="79">
        <v>62.064663113754875</v>
      </c>
      <c r="D28" s="31">
        <f t="shared" si="0"/>
        <v>-14.549227675839347</v>
      </c>
      <c r="F28" s="83" t="s">
        <v>24</v>
      </c>
      <c r="G28" s="37">
        <v>0.47763440860215056</v>
      </c>
      <c r="H28" s="38">
        <v>0.52236559139784944</v>
      </c>
    </row>
    <row r="29" spans="1:8" x14ac:dyDescent="0.3">
      <c r="A29" s="18" t="s">
        <v>108</v>
      </c>
      <c r="B29" s="58">
        <v>81.731242423965597</v>
      </c>
      <c r="C29" s="79">
        <v>61.984841977729047</v>
      </c>
      <c r="D29" s="31">
        <f t="shared" si="0"/>
        <v>-19.746400446236549</v>
      </c>
      <c r="F29" s="83" t="s">
        <v>108</v>
      </c>
      <c r="G29" s="37">
        <v>0.45202902445579146</v>
      </c>
      <c r="H29" s="38">
        <v>0.54797097554420859</v>
      </c>
    </row>
    <row r="30" spans="1:8" x14ac:dyDescent="0.3">
      <c r="A30" s="18" t="s">
        <v>2</v>
      </c>
      <c r="B30" s="58">
        <v>60.557319774873555</v>
      </c>
      <c r="C30" s="79">
        <v>56.964856222069834</v>
      </c>
      <c r="D30" s="31">
        <f t="shared" si="0"/>
        <v>-3.5924635528037214</v>
      </c>
      <c r="F30" s="83" t="s">
        <v>2</v>
      </c>
      <c r="G30" s="37">
        <v>0.49414092223405875</v>
      </c>
      <c r="H30" s="38">
        <v>0.5058590777659413</v>
      </c>
    </row>
    <row r="31" spans="1:8" x14ac:dyDescent="0.3">
      <c r="A31" s="18" t="s">
        <v>21</v>
      </c>
      <c r="B31" s="58">
        <v>63.306567297606549</v>
      </c>
      <c r="C31" s="79">
        <v>53.124945229111063</v>
      </c>
      <c r="D31" s="31">
        <f t="shared" si="0"/>
        <v>-10.181622068495486</v>
      </c>
      <c r="F31" s="83" t="s">
        <v>21</v>
      </c>
      <c r="G31" s="37">
        <v>0.49486887115165334</v>
      </c>
      <c r="H31" s="38">
        <v>0.50513112884834666</v>
      </c>
    </row>
    <row r="32" spans="1:8" x14ac:dyDescent="0.3">
      <c r="A32" s="18" t="s">
        <v>16</v>
      </c>
      <c r="B32" s="58">
        <v>56.597450107509957</v>
      </c>
      <c r="C32" s="79">
        <v>55.507819752136072</v>
      </c>
      <c r="D32" s="31">
        <f t="shared" si="0"/>
        <v>-1.0896303553738846</v>
      </c>
      <c r="F32" s="83" t="s">
        <v>16</v>
      </c>
      <c r="G32" s="37">
        <v>0.40709927897947867</v>
      </c>
      <c r="H32" s="38">
        <v>0.59290072102052138</v>
      </c>
    </row>
    <row r="33" spans="1:8" x14ac:dyDescent="0.3">
      <c r="A33" s="18" t="s">
        <v>109</v>
      </c>
      <c r="B33" s="58">
        <v>100.42301412296297</v>
      </c>
      <c r="C33" s="79">
        <v>81.74660180256987</v>
      </c>
      <c r="D33" s="31">
        <f t="shared" si="0"/>
        <v>-18.676412320393098</v>
      </c>
      <c r="F33" s="83" t="s">
        <v>109</v>
      </c>
      <c r="G33" s="37">
        <v>0.43111111111111111</v>
      </c>
      <c r="H33" s="38">
        <v>0.56888888888888889</v>
      </c>
    </row>
    <row r="34" spans="1:8" x14ac:dyDescent="0.3">
      <c r="A34" s="18" t="s">
        <v>110</v>
      </c>
      <c r="B34" s="58">
        <v>71.281703607150178</v>
      </c>
      <c r="C34" s="79">
        <v>64.673029822519752</v>
      </c>
      <c r="D34" s="31">
        <f t="shared" si="0"/>
        <v>-6.608673784630426</v>
      </c>
      <c r="F34" s="83" t="s">
        <v>110</v>
      </c>
      <c r="G34" s="37">
        <v>0.4480739960192015</v>
      </c>
      <c r="H34" s="38">
        <v>0.5519260039807985</v>
      </c>
    </row>
    <row r="35" spans="1:8" x14ac:dyDescent="0.3">
      <c r="A35" s="18" t="s">
        <v>157</v>
      </c>
      <c r="B35" s="58">
        <v>85.32367273855391</v>
      </c>
      <c r="C35" s="79">
        <v>64.408732374890377</v>
      </c>
      <c r="D35" s="31">
        <f t="shared" si="0"/>
        <v>-20.914940363663533</v>
      </c>
      <c r="F35" s="83" t="s">
        <v>157</v>
      </c>
      <c r="G35" s="37">
        <v>0.5</v>
      </c>
      <c r="H35" s="38">
        <v>0.5</v>
      </c>
    </row>
    <row r="36" spans="1:8" x14ac:dyDescent="0.3">
      <c r="A36" s="18" t="s">
        <v>111</v>
      </c>
      <c r="B36" s="58">
        <v>78.797086254636469</v>
      </c>
      <c r="C36" s="79">
        <v>73.32463451022106</v>
      </c>
      <c r="D36" s="31">
        <f t="shared" si="0"/>
        <v>-5.4724517444154088</v>
      </c>
      <c r="F36" s="83" t="s">
        <v>111</v>
      </c>
      <c r="G36" s="37">
        <v>0.46436651583710409</v>
      </c>
      <c r="H36" s="38">
        <v>0.53563348416289591</v>
      </c>
    </row>
    <row r="37" spans="1:8" x14ac:dyDescent="0.3">
      <c r="A37" s="18" t="s">
        <v>6</v>
      </c>
      <c r="B37" s="58">
        <v>75.793098139207643</v>
      </c>
      <c r="C37" s="79">
        <v>63.675800312189075</v>
      </c>
      <c r="D37" s="31">
        <f t="shared" si="0"/>
        <v>-12.117297827018568</v>
      </c>
      <c r="F37" s="83" t="s">
        <v>6</v>
      </c>
      <c r="G37" s="37">
        <v>0.4896256401200777</v>
      </c>
      <c r="H37" s="38">
        <v>0.5103743598799223</v>
      </c>
    </row>
    <row r="38" spans="1:8" x14ac:dyDescent="0.3">
      <c r="A38" s="18" t="s">
        <v>17</v>
      </c>
      <c r="B38" s="58">
        <v>74.572048609908137</v>
      </c>
      <c r="C38" s="79">
        <v>63.384174040031255</v>
      </c>
      <c r="D38" s="31">
        <f t="shared" si="0"/>
        <v>-11.187874569876882</v>
      </c>
      <c r="F38" s="83" t="s">
        <v>17</v>
      </c>
      <c r="G38" s="37">
        <v>0.45081839438815274</v>
      </c>
      <c r="H38" s="38">
        <v>0.54918160561184726</v>
      </c>
    </row>
    <row r="39" spans="1:8" x14ac:dyDescent="0.3">
      <c r="A39" s="18" t="s">
        <v>154</v>
      </c>
      <c r="B39" s="58">
        <v>88.956215276532646</v>
      </c>
      <c r="C39" s="79">
        <v>58.21898336372967</v>
      </c>
      <c r="D39" s="31">
        <f t="shared" si="0"/>
        <v>-30.737231912802976</v>
      </c>
      <c r="F39" s="83" t="s">
        <v>154</v>
      </c>
      <c r="G39" s="37">
        <v>0.5160328113348247</v>
      </c>
      <c r="H39" s="38">
        <v>0.48396718866517524</v>
      </c>
    </row>
    <row r="40" spans="1:8" x14ac:dyDescent="0.3">
      <c r="A40" s="18" t="s">
        <v>112</v>
      </c>
      <c r="B40" s="58">
        <v>69.039381924221885</v>
      </c>
      <c r="C40" s="79">
        <v>47.468050625268276</v>
      </c>
      <c r="D40" s="31">
        <f t="shared" si="0"/>
        <v>-21.571331298953609</v>
      </c>
      <c r="F40" s="83" t="s">
        <v>112</v>
      </c>
      <c r="G40" s="37">
        <v>0.54132231404958675</v>
      </c>
      <c r="H40" s="38">
        <v>0.45867768595041325</v>
      </c>
    </row>
    <row r="41" spans="1:8" x14ac:dyDescent="0.3">
      <c r="A41" s="18" t="s">
        <v>14</v>
      </c>
      <c r="B41" s="58">
        <v>57.437097877978921</v>
      </c>
      <c r="C41" s="79">
        <v>69.646762683159992</v>
      </c>
      <c r="D41" s="31">
        <f t="shared" si="0"/>
        <v>12.20966480518107</v>
      </c>
      <c r="F41" s="83" t="s">
        <v>14</v>
      </c>
      <c r="G41" s="37">
        <v>0.41599999999999998</v>
      </c>
      <c r="H41" s="38">
        <v>0.58399999999999996</v>
      </c>
    </row>
    <row r="42" spans="1:8" x14ac:dyDescent="0.3">
      <c r="A42" s="18" t="s">
        <v>113</v>
      </c>
      <c r="B42" s="58">
        <v>86.062729096644532</v>
      </c>
      <c r="C42" s="79">
        <v>67.157614289296632</v>
      </c>
      <c r="D42" s="31">
        <f t="shared" si="0"/>
        <v>-18.9051148073479</v>
      </c>
      <c r="F42" s="83" t="s">
        <v>113</v>
      </c>
      <c r="G42" s="37">
        <v>0.44331004836109617</v>
      </c>
      <c r="H42" s="38">
        <v>0.55668995163890378</v>
      </c>
    </row>
    <row r="43" spans="1:8" x14ac:dyDescent="0.3">
      <c r="A43" s="18" t="s">
        <v>13</v>
      </c>
      <c r="B43" s="58">
        <v>80.412734714332217</v>
      </c>
      <c r="C43" s="79">
        <v>76.785504793703836</v>
      </c>
      <c r="D43" s="31">
        <f t="shared" si="0"/>
        <v>-3.6272299206283805</v>
      </c>
      <c r="F43" s="83" t="s">
        <v>13</v>
      </c>
      <c r="G43" s="37">
        <v>0.35807459121807828</v>
      </c>
      <c r="H43" s="38">
        <v>0.64192540878192172</v>
      </c>
    </row>
    <row r="44" spans="1:8" x14ac:dyDescent="0.3">
      <c r="A44" s="18" t="s">
        <v>114</v>
      </c>
      <c r="B44" s="58">
        <v>64.686241722790299</v>
      </c>
      <c r="C44" s="79">
        <v>57.238576146951779</v>
      </c>
      <c r="D44" s="31">
        <f t="shared" si="0"/>
        <v>-7.4476655758385206</v>
      </c>
      <c r="F44" s="83" t="s">
        <v>114</v>
      </c>
      <c r="G44" s="37">
        <v>0.48897875039644784</v>
      </c>
      <c r="H44" s="38">
        <v>0.51102124960355222</v>
      </c>
    </row>
    <row r="45" spans="1:8" x14ac:dyDescent="0.3">
      <c r="A45" s="18" t="s">
        <v>115</v>
      </c>
      <c r="B45" s="58">
        <v>92.339988304990769</v>
      </c>
      <c r="C45" s="79">
        <v>84.050273633947043</v>
      </c>
      <c r="D45" s="31">
        <f t="shared" si="0"/>
        <v>-8.2897146710437255</v>
      </c>
      <c r="F45" s="83" t="s">
        <v>115</v>
      </c>
      <c r="G45" s="37">
        <v>0.45403111739745405</v>
      </c>
      <c r="H45" s="38">
        <v>0.54596888260254595</v>
      </c>
    </row>
    <row r="46" spans="1:8" x14ac:dyDescent="0.3">
      <c r="A46" s="18" t="s">
        <v>116</v>
      </c>
      <c r="B46" s="58">
        <v>83.201664571170568</v>
      </c>
      <c r="C46" s="79">
        <v>66.359514409459408</v>
      </c>
      <c r="D46" s="31">
        <f t="shared" si="0"/>
        <v>-16.84215016171116</v>
      </c>
      <c r="F46" s="83" t="s">
        <v>116</v>
      </c>
      <c r="G46" s="37">
        <v>0.53059296007559653</v>
      </c>
      <c r="H46" s="38">
        <v>0.46940703992440347</v>
      </c>
    </row>
    <row r="47" spans="1:8" x14ac:dyDescent="0.3">
      <c r="A47" s="18" t="s">
        <v>19</v>
      </c>
      <c r="B47" s="58">
        <v>79.491155234895345</v>
      </c>
      <c r="C47" s="79">
        <v>63.861249701835234</v>
      </c>
      <c r="D47" s="31">
        <f t="shared" si="0"/>
        <v>-15.629905533060111</v>
      </c>
      <c r="F47" s="83" t="s">
        <v>19</v>
      </c>
      <c r="G47" s="37">
        <v>0.48662420382165605</v>
      </c>
      <c r="H47" s="38">
        <v>0.51337579617834395</v>
      </c>
    </row>
    <row r="48" spans="1:8" x14ac:dyDescent="0.3">
      <c r="A48" s="18" t="s">
        <v>117</v>
      </c>
      <c r="B48" s="58">
        <v>79.282573663018866</v>
      </c>
      <c r="C48" s="79">
        <v>75.403188033738573</v>
      </c>
      <c r="D48" s="31">
        <f t="shared" si="0"/>
        <v>-3.8793856292802928</v>
      </c>
      <c r="F48" s="83" t="s">
        <v>117</v>
      </c>
      <c r="G48" s="37">
        <v>0.431301652892562</v>
      </c>
      <c r="H48" s="38">
        <v>0.56869834710743805</v>
      </c>
    </row>
    <row r="49" spans="1:8" x14ac:dyDescent="0.3">
      <c r="A49" s="18" t="s">
        <v>118</v>
      </c>
      <c r="B49" s="58">
        <v>79.401749054292949</v>
      </c>
      <c r="C49" s="79">
        <v>69.64936250500719</v>
      </c>
      <c r="D49" s="31">
        <f t="shared" si="0"/>
        <v>-9.7523865492857595</v>
      </c>
      <c r="F49" s="83" t="s">
        <v>118</v>
      </c>
      <c r="G49" s="37">
        <v>0.41379310344827586</v>
      </c>
      <c r="H49" s="38">
        <v>0.58620689655172409</v>
      </c>
    </row>
    <row r="50" spans="1:8" x14ac:dyDescent="0.3">
      <c r="A50" s="18" t="s">
        <v>32</v>
      </c>
      <c r="B50" s="58">
        <v>88.100127490440215</v>
      </c>
      <c r="C50" s="79">
        <v>87.875362462615499</v>
      </c>
      <c r="D50" s="31">
        <f t="shared" si="0"/>
        <v>-0.22476502782471641</v>
      </c>
      <c r="F50" s="83" t="s">
        <v>32</v>
      </c>
      <c r="G50" s="37">
        <v>0.42764323685764916</v>
      </c>
      <c r="H50" s="38">
        <v>0.57235676314235084</v>
      </c>
    </row>
    <row r="51" spans="1:8" x14ac:dyDescent="0.3">
      <c r="A51" s="18" t="s">
        <v>30</v>
      </c>
      <c r="B51" s="58">
        <v>76.642730566347339</v>
      </c>
      <c r="C51" s="79">
        <v>60.168779399118712</v>
      </c>
      <c r="D51" s="31">
        <f t="shared" si="0"/>
        <v>-16.473951167228627</v>
      </c>
      <c r="F51" s="83" t="s">
        <v>30</v>
      </c>
      <c r="G51" s="37">
        <v>0.55260729118597141</v>
      </c>
      <c r="H51" s="38">
        <v>0.44739270881402859</v>
      </c>
    </row>
    <row r="52" spans="1:8" x14ac:dyDescent="0.3">
      <c r="A52" s="18" t="s">
        <v>22</v>
      </c>
      <c r="B52" s="58">
        <v>69.714678525413547</v>
      </c>
      <c r="C52" s="79">
        <v>79.190956728116774</v>
      </c>
      <c r="D52" s="31">
        <f t="shared" si="0"/>
        <v>9.4762782027032273</v>
      </c>
      <c r="F52" s="83" t="s">
        <v>22</v>
      </c>
      <c r="G52" s="37">
        <v>0.4035211267605634</v>
      </c>
      <c r="H52" s="38">
        <v>0.5964788732394366</v>
      </c>
    </row>
    <row r="53" spans="1:8" x14ac:dyDescent="0.3">
      <c r="A53" s="18" t="s">
        <v>7</v>
      </c>
      <c r="B53" s="58">
        <v>53.171071966822041</v>
      </c>
      <c r="C53" s="79">
        <v>42.111836563878533</v>
      </c>
      <c r="D53" s="31">
        <f t="shared" si="0"/>
        <v>-11.059235402943507</v>
      </c>
      <c r="F53" s="83" t="s">
        <v>7</v>
      </c>
      <c r="G53" s="37">
        <v>0.41583556312332765</v>
      </c>
      <c r="H53" s="38">
        <v>0.5841644368766723</v>
      </c>
    </row>
    <row r="54" spans="1:8" x14ac:dyDescent="0.3">
      <c r="A54" s="18" t="s">
        <v>10</v>
      </c>
      <c r="B54" s="58">
        <v>74.151976816446918</v>
      </c>
      <c r="C54" s="79">
        <v>66.445588239179969</v>
      </c>
      <c r="D54" s="31">
        <f t="shared" si="0"/>
        <v>-7.7063885772669494</v>
      </c>
      <c r="F54" s="83" t="s">
        <v>10</v>
      </c>
      <c r="G54" s="37">
        <v>0.42048929663608564</v>
      </c>
      <c r="H54" s="38">
        <v>0.57951070336391441</v>
      </c>
    </row>
    <row r="55" spans="1:8" x14ac:dyDescent="0.3">
      <c r="A55" s="18" t="s">
        <v>119</v>
      </c>
      <c r="B55" s="58">
        <v>84.979146867662408</v>
      </c>
      <c r="C55" s="79">
        <v>86.195879660795413</v>
      </c>
      <c r="D55" s="31">
        <f t="shared" si="0"/>
        <v>1.216732793133005</v>
      </c>
      <c r="F55" s="83" t="s">
        <v>119</v>
      </c>
      <c r="G55" s="37">
        <v>0.46531791907514453</v>
      </c>
      <c r="H55" s="38">
        <v>0.53468208092485547</v>
      </c>
    </row>
    <row r="56" spans="1:8" x14ac:dyDescent="0.3">
      <c r="A56" s="18" t="s">
        <v>152</v>
      </c>
      <c r="B56" s="58">
        <v>68.859711864016546</v>
      </c>
      <c r="C56" s="79">
        <v>63.490765473827508</v>
      </c>
      <c r="D56" s="31">
        <f t="shared" si="0"/>
        <v>-5.3689463901890377</v>
      </c>
      <c r="F56" s="83" t="s">
        <v>152</v>
      </c>
      <c r="G56" s="37">
        <v>0.34357541899441341</v>
      </c>
      <c r="H56" s="38">
        <v>0.65642458100558654</v>
      </c>
    </row>
    <row r="57" spans="1:8" x14ac:dyDescent="0.3">
      <c r="A57" s="18" t="s">
        <v>34</v>
      </c>
      <c r="B57" s="58">
        <v>79.727249270838499</v>
      </c>
      <c r="C57" s="79">
        <v>77.485572909171637</v>
      </c>
      <c r="D57" s="31">
        <f>C57-B57</f>
        <v>-2.2416763616668618</v>
      </c>
      <c r="F57" s="83" t="s">
        <v>34</v>
      </c>
      <c r="G57" s="37">
        <v>0.37897042716319823</v>
      </c>
      <c r="H57" s="38">
        <v>0.62102957283680171</v>
      </c>
    </row>
    <row r="58" spans="1:8" x14ac:dyDescent="0.3">
      <c r="A58" s="18" t="s">
        <v>153</v>
      </c>
      <c r="B58" s="58">
        <v>65.185175263241746</v>
      </c>
      <c r="C58" s="79">
        <v>63.173434317340316</v>
      </c>
      <c r="D58" s="31">
        <f t="shared" si="0"/>
        <v>-2.0117409459014297</v>
      </c>
      <c r="F58" s="83" t="s">
        <v>153</v>
      </c>
      <c r="G58" s="37">
        <v>0.51578947368421058</v>
      </c>
      <c r="H58" s="38">
        <v>0.48421052631578948</v>
      </c>
    </row>
    <row r="59" spans="1:8" x14ac:dyDescent="0.3">
      <c r="A59" s="18" t="s">
        <v>155</v>
      </c>
      <c r="B59" s="58">
        <v>104.87975455937539</v>
      </c>
      <c r="C59" s="79">
        <v>82.660872699923388</v>
      </c>
      <c r="D59" s="31">
        <f t="shared" si="0"/>
        <v>-22.218881859451997</v>
      </c>
      <c r="F59" s="83" t="s">
        <v>155</v>
      </c>
      <c r="G59" s="37">
        <v>0.62028677642060537</v>
      </c>
      <c r="H59" s="38">
        <v>0.37971322357939458</v>
      </c>
    </row>
    <row r="60" spans="1:8" x14ac:dyDescent="0.3">
      <c r="A60" s="18" t="s">
        <v>120</v>
      </c>
      <c r="B60" s="58">
        <v>82.508150589369123</v>
      </c>
      <c r="C60" s="79">
        <v>78.386698429470044</v>
      </c>
      <c r="D60" s="31">
        <f t="shared" si="0"/>
        <v>-4.1214521598990785</v>
      </c>
      <c r="F60" s="83" t="s">
        <v>120</v>
      </c>
      <c r="G60" s="37">
        <v>0.42908277404921702</v>
      </c>
      <c r="H60" s="38">
        <v>0.57091722595078298</v>
      </c>
    </row>
    <row r="61" spans="1:8" x14ac:dyDescent="0.3">
      <c r="A61" s="18" t="s">
        <v>18</v>
      </c>
      <c r="B61" s="58">
        <v>67.049099381781801</v>
      </c>
      <c r="C61" s="79">
        <v>61.870188738573127</v>
      </c>
      <c r="D61" s="31">
        <f t="shared" si="0"/>
        <v>-5.178910643208674</v>
      </c>
      <c r="F61" s="83" t="s">
        <v>18</v>
      </c>
      <c r="G61" s="37">
        <v>0.48022673345636702</v>
      </c>
      <c r="H61" s="38">
        <v>0.51977326654363298</v>
      </c>
    </row>
    <row r="62" spans="1:8" x14ac:dyDescent="0.3">
      <c r="A62" s="18" t="s">
        <v>33</v>
      </c>
      <c r="B62" s="58">
        <v>73.200170616201234</v>
      </c>
      <c r="C62" s="79">
        <v>61.561983996809069</v>
      </c>
      <c r="D62" s="31">
        <f t="shared" si="0"/>
        <v>-11.638186619392165</v>
      </c>
      <c r="F62" s="83" t="s">
        <v>33</v>
      </c>
      <c r="G62" s="37">
        <v>0.46920708237105468</v>
      </c>
      <c r="H62" s="38">
        <v>0.53079291762894532</v>
      </c>
    </row>
    <row r="63" spans="1:8" x14ac:dyDescent="0.3">
      <c r="A63" s="18" t="s">
        <v>3</v>
      </c>
      <c r="B63" s="58">
        <v>48.223946323598518</v>
      </c>
      <c r="C63" s="79">
        <v>44.266917138277179</v>
      </c>
      <c r="D63" s="31">
        <f t="shared" si="0"/>
        <v>-3.9570291853213391</v>
      </c>
      <c r="F63" s="83" t="s">
        <v>3</v>
      </c>
      <c r="G63" s="37">
        <v>0.419926844783715</v>
      </c>
      <c r="H63" s="38">
        <v>0.580073155216285</v>
      </c>
    </row>
    <row r="64" spans="1:8" x14ac:dyDescent="0.3">
      <c r="A64" s="18" t="s">
        <v>1</v>
      </c>
      <c r="B64" s="58">
        <v>69.72291092913342</v>
      </c>
      <c r="C64" s="79">
        <v>66.225556001856745</v>
      </c>
      <c r="D64" s="31">
        <f>C64-B64</f>
        <v>-3.4973549272766746</v>
      </c>
      <c r="F64" s="83" t="s">
        <v>1</v>
      </c>
      <c r="G64" s="37">
        <v>0.42507350037298697</v>
      </c>
      <c r="H64" s="38">
        <v>0.57492649962701303</v>
      </c>
    </row>
    <row r="65" spans="1:8" x14ac:dyDescent="0.3">
      <c r="A65" s="18" t="s">
        <v>121</v>
      </c>
      <c r="B65" s="58">
        <v>85.879802544387616</v>
      </c>
      <c r="C65" s="79">
        <v>75.718475298219317</v>
      </c>
      <c r="D65" s="31">
        <f t="shared" si="0"/>
        <v>-10.161327246168298</v>
      </c>
      <c r="F65" s="83" t="s">
        <v>121</v>
      </c>
      <c r="G65" s="37">
        <v>0.44426751592356689</v>
      </c>
      <c r="H65" s="38">
        <v>0.55573248407643316</v>
      </c>
    </row>
    <row r="66" spans="1:8" x14ac:dyDescent="0.3">
      <c r="A66" s="18" t="s">
        <v>4</v>
      </c>
      <c r="B66" s="58">
        <v>91.734048703720234</v>
      </c>
      <c r="C66" s="79">
        <v>80.217461193324695</v>
      </c>
      <c r="D66" s="31">
        <f t="shared" si="0"/>
        <v>-11.516587510395539</v>
      </c>
      <c r="F66" s="83" t="s">
        <v>4</v>
      </c>
      <c r="G66" s="37">
        <v>0.49280929866036249</v>
      </c>
      <c r="H66" s="38">
        <v>0.50719070133963751</v>
      </c>
    </row>
    <row r="67" spans="1:8" x14ac:dyDescent="0.3">
      <c r="A67" s="18" t="s">
        <v>23</v>
      </c>
      <c r="B67" s="58">
        <v>69.095607423058425</v>
      </c>
      <c r="C67" s="79">
        <v>57.189505168091586</v>
      </c>
      <c r="D67" s="31">
        <f t="shared" si="0"/>
        <v>-11.906102254966839</v>
      </c>
      <c r="F67" s="83" t="s">
        <v>23</v>
      </c>
      <c r="G67" s="37">
        <v>0.51713747645951036</v>
      </c>
      <c r="H67" s="38">
        <v>0.48286252354048964</v>
      </c>
    </row>
    <row r="68" spans="1:8" x14ac:dyDescent="0.3">
      <c r="A68" s="65" t="s">
        <v>122</v>
      </c>
      <c r="B68" s="62">
        <v>81.153992682617726</v>
      </c>
      <c r="C68" s="80">
        <v>71.320465175650909</v>
      </c>
      <c r="D68" s="39">
        <f t="shared" si="0"/>
        <v>-9.8335275069668171</v>
      </c>
      <c r="F68" s="9" t="s">
        <v>122</v>
      </c>
      <c r="G68" s="40">
        <v>0.40710823909531502</v>
      </c>
      <c r="H68" s="41">
        <v>0.59289176090468498</v>
      </c>
    </row>
    <row r="70" spans="1:8" x14ac:dyDescent="0.3">
      <c r="A70" s="6" t="s">
        <v>49</v>
      </c>
      <c r="B70" s="11" t="s">
        <v>62</v>
      </c>
      <c r="C70" s="28" t="s">
        <v>61</v>
      </c>
      <c r="D70" s="28" t="s">
        <v>151</v>
      </c>
    </row>
    <row r="71" spans="1:8" x14ac:dyDescent="0.3">
      <c r="A71" s="51" t="s">
        <v>162</v>
      </c>
      <c r="B71" s="29">
        <v>61.526832328001682</v>
      </c>
      <c r="C71" s="30">
        <v>56.722452844872549</v>
      </c>
      <c r="D71" s="30">
        <f t="shared" ref="D71:D78" si="1">C71-B71</f>
        <v>-4.8043794831291322</v>
      </c>
    </row>
    <row r="72" spans="1:8" x14ac:dyDescent="0.3">
      <c r="A72" s="51" t="s">
        <v>163</v>
      </c>
      <c r="B72" s="36">
        <v>78.356036994349523</v>
      </c>
      <c r="C72" s="31">
        <v>74.976769381622844</v>
      </c>
      <c r="D72" s="31">
        <f t="shared" si="1"/>
        <v>-3.3792676127266787</v>
      </c>
    </row>
    <row r="73" spans="1:8" x14ac:dyDescent="0.3">
      <c r="A73" s="51" t="s">
        <v>36</v>
      </c>
      <c r="B73" s="36">
        <v>66.258394506953792</v>
      </c>
      <c r="C73" s="31">
        <v>62.84675494804214</v>
      </c>
      <c r="D73" s="31">
        <f t="shared" si="1"/>
        <v>-3.4116395589116522</v>
      </c>
    </row>
    <row r="74" spans="1:8" x14ac:dyDescent="0.3">
      <c r="A74" s="51" t="s">
        <v>164</v>
      </c>
      <c r="B74" s="36">
        <v>73.127167543146044</v>
      </c>
      <c r="C74" s="31">
        <v>57.229906686052686</v>
      </c>
      <c r="D74" s="31">
        <f t="shared" si="1"/>
        <v>-15.897260857093357</v>
      </c>
    </row>
    <row r="75" spans="1:8" x14ac:dyDescent="0.3">
      <c r="A75" s="51" t="s">
        <v>165</v>
      </c>
      <c r="B75" s="36">
        <v>69.404413732590328</v>
      </c>
      <c r="C75" s="31">
        <v>58.592107365761841</v>
      </c>
      <c r="D75" s="31">
        <f t="shared" si="1"/>
        <v>-10.812306366828487</v>
      </c>
    </row>
    <row r="76" spans="1:8" x14ac:dyDescent="0.3">
      <c r="A76" s="51" t="s">
        <v>158</v>
      </c>
      <c r="B76" s="36">
        <v>69.115955163281683</v>
      </c>
      <c r="C76" s="31">
        <v>66.02095654650816</v>
      </c>
      <c r="D76" s="31">
        <f t="shared" si="1"/>
        <v>-3.0949986167735233</v>
      </c>
    </row>
    <row r="77" spans="1:8" x14ac:dyDescent="0.3">
      <c r="A77" s="51" t="s">
        <v>125</v>
      </c>
      <c r="B77" s="36">
        <v>54.622778589541028</v>
      </c>
      <c r="C77" s="31">
        <v>57.160051442201947</v>
      </c>
      <c r="D77" s="31">
        <f t="shared" si="1"/>
        <v>2.5372728526609194</v>
      </c>
    </row>
    <row r="78" spans="1:8" x14ac:dyDescent="0.3">
      <c r="A78" s="65" t="s">
        <v>126</v>
      </c>
      <c r="B78" s="19">
        <v>77.867758217295076</v>
      </c>
      <c r="C78" s="39">
        <v>65.287996772209809</v>
      </c>
      <c r="D78" s="39">
        <f t="shared" si="1"/>
        <v>-12.579761445085268</v>
      </c>
    </row>
    <row r="79" spans="1:8" x14ac:dyDescent="0.3">
      <c r="B79" s="7"/>
      <c r="C79" s="7"/>
    </row>
    <row r="80" spans="1:8" x14ac:dyDescent="0.3">
      <c r="A80" s="6" t="s">
        <v>49</v>
      </c>
      <c r="B80" s="13" t="s">
        <v>62</v>
      </c>
      <c r="C80" s="28" t="s">
        <v>61</v>
      </c>
      <c r="D80" s="96" t="s">
        <v>151</v>
      </c>
      <c r="E80" s="7"/>
    </row>
    <row r="81" spans="1:4" x14ac:dyDescent="0.3">
      <c r="A81" s="17" t="s">
        <v>127</v>
      </c>
      <c r="B81" s="29">
        <v>61.790657596410512</v>
      </c>
      <c r="C81" s="30">
        <v>58.51047260620485</v>
      </c>
      <c r="D81" s="30">
        <f t="shared" ref="D81:D88" si="2">C81-B81</f>
        <v>-3.2801849902056617</v>
      </c>
    </row>
    <row r="82" spans="1:4" x14ac:dyDescent="0.3">
      <c r="A82" s="51" t="s">
        <v>128</v>
      </c>
      <c r="B82" s="36">
        <v>64.741310420932265</v>
      </c>
      <c r="C82" s="31">
        <v>59.548942020600812</v>
      </c>
      <c r="D82" s="31">
        <f t="shared" si="2"/>
        <v>-5.1923684003314534</v>
      </c>
    </row>
    <row r="83" spans="1:4" x14ac:dyDescent="0.3">
      <c r="A83" s="51" t="s">
        <v>129</v>
      </c>
      <c r="B83" s="36">
        <v>69.009793919162476</v>
      </c>
      <c r="C83" s="31">
        <v>56.057121942174554</v>
      </c>
      <c r="D83" s="31">
        <f t="shared" si="2"/>
        <v>-12.952671976987922</v>
      </c>
    </row>
    <row r="84" spans="1:4" x14ac:dyDescent="0.3">
      <c r="A84" s="51" t="s">
        <v>130</v>
      </c>
      <c r="B84" s="36">
        <v>76.145192827260288</v>
      </c>
      <c r="C84" s="31">
        <v>76.490701876287474</v>
      </c>
      <c r="D84" s="31">
        <f t="shared" si="2"/>
        <v>0.34550904902718571</v>
      </c>
    </row>
    <row r="85" spans="1:4" x14ac:dyDescent="0.3">
      <c r="A85" s="51" t="s">
        <v>131</v>
      </c>
      <c r="B85" s="36">
        <v>66.779595228660838</v>
      </c>
      <c r="C85" s="31">
        <v>66.378694022101826</v>
      </c>
      <c r="D85" s="31">
        <f t="shared" si="2"/>
        <v>-0.40090120655901273</v>
      </c>
    </row>
    <row r="86" spans="1:4" x14ac:dyDescent="0.3">
      <c r="A86" s="51" t="s">
        <v>132</v>
      </c>
      <c r="B86" s="36">
        <v>83.108843424328214</v>
      </c>
      <c r="C86" s="31">
        <v>72.41351740677878</v>
      </c>
      <c r="D86" s="31">
        <f t="shared" si="2"/>
        <v>-10.695326017549434</v>
      </c>
    </row>
    <row r="87" spans="1:4" x14ac:dyDescent="0.3">
      <c r="A87" s="51" t="s">
        <v>133</v>
      </c>
      <c r="B87" s="36">
        <v>66.136823477269829</v>
      </c>
      <c r="C87" s="31">
        <v>44.270434904831966</v>
      </c>
      <c r="D87" s="31">
        <f t="shared" si="2"/>
        <v>-21.866388572437863</v>
      </c>
    </row>
    <row r="88" spans="1:4" x14ac:dyDescent="0.3">
      <c r="A88" s="65" t="s">
        <v>156</v>
      </c>
      <c r="B88" s="19">
        <v>107.26374210254809</v>
      </c>
      <c r="C88" s="39">
        <v>65.489154329732912</v>
      </c>
      <c r="D88" s="39">
        <f t="shared" si="2"/>
        <v>-41.774587772815181</v>
      </c>
    </row>
    <row r="89" spans="1:4" x14ac:dyDescent="0.3">
      <c r="D8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96C0-0AC5-434F-9BBB-7F7F03687CCC}">
  <dimension ref="A1:V88"/>
  <sheetViews>
    <sheetView zoomScale="25" zoomScaleNormal="25" workbookViewId="0">
      <selection activeCell="M10" sqref="M10"/>
    </sheetView>
  </sheetViews>
  <sheetFormatPr defaultRowHeight="14.4" x14ac:dyDescent="0.3"/>
  <cols>
    <col min="1" max="1" width="29.21875" bestFit="1" customWidth="1"/>
    <col min="9" max="11" width="9" bestFit="1" customWidth="1"/>
    <col min="12" max="15" width="9.5546875" bestFit="1" customWidth="1"/>
    <col min="22" max="22" width="9.88671875" customWidth="1"/>
  </cols>
  <sheetData>
    <row r="1" spans="1:22" ht="21" x14ac:dyDescent="0.4">
      <c r="A1" s="1" t="s">
        <v>88</v>
      </c>
    </row>
    <row r="3" spans="1:22" ht="21" x14ac:dyDescent="0.4">
      <c r="A3" s="42"/>
      <c r="B3" s="14" t="s">
        <v>93</v>
      </c>
      <c r="C3" s="10"/>
      <c r="D3" s="10"/>
      <c r="E3" s="10"/>
      <c r="F3" s="10"/>
      <c r="G3" s="10"/>
      <c r="H3" s="3"/>
      <c r="I3" s="14" t="s">
        <v>94</v>
      </c>
      <c r="J3" s="10"/>
      <c r="K3" s="10"/>
      <c r="L3" s="10"/>
      <c r="M3" s="10"/>
      <c r="N3" s="10"/>
      <c r="O3" s="3"/>
      <c r="P3" s="14" t="s">
        <v>166</v>
      </c>
      <c r="Q3" s="10"/>
      <c r="R3" s="10"/>
      <c r="S3" s="10"/>
      <c r="T3" s="10"/>
      <c r="U3" s="10"/>
      <c r="V3" s="3"/>
    </row>
    <row r="4" spans="1:22" x14ac:dyDescent="0.3">
      <c r="A4" s="6" t="s">
        <v>0</v>
      </c>
      <c r="B4" s="13" t="s">
        <v>54</v>
      </c>
      <c r="C4" s="11" t="s">
        <v>55</v>
      </c>
      <c r="D4" s="11" t="s">
        <v>56</v>
      </c>
      <c r="E4" s="11" t="s">
        <v>57</v>
      </c>
      <c r="F4" s="11" t="s">
        <v>58</v>
      </c>
      <c r="G4" s="11" t="s">
        <v>59</v>
      </c>
      <c r="H4" s="11" t="s">
        <v>60</v>
      </c>
      <c r="I4" s="43" t="s">
        <v>54</v>
      </c>
      <c r="J4" s="44" t="s">
        <v>55</v>
      </c>
      <c r="K4" s="44" t="s">
        <v>56</v>
      </c>
      <c r="L4" s="44" t="s">
        <v>57</v>
      </c>
      <c r="M4" s="44" t="s">
        <v>58</v>
      </c>
      <c r="N4" s="44" t="s">
        <v>59</v>
      </c>
      <c r="O4" s="45" t="s">
        <v>60</v>
      </c>
      <c r="P4" s="46" t="s">
        <v>54</v>
      </c>
      <c r="Q4" s="47" t="s">
        <v>55</v>
      </c>
      <c r="R4" s="47" t="s">
        <v>56</v>
      </c>
      <c r="S4" s="47" t="s">
        <v>57</v>
      </c>
      <c r="T4" s="47" t="s">
        <v>58</v>
      </c>
      <c r="U4" s="47" t="s">
        <v>59</v>
      </c>
      <c r="V4" s="48" t="s">
        <v>60</v>
      </c>
    </row>
    <row r="5" spans="1:22" x14ac:dyDescent="0.3">
      <c r="A5" t="s">
        <v>12</v>
      </c>
      <c r="B5" s="29">
        <v>41.537468982630273</v>
      </c>
      <c r="C5" s="23">
        <v>55.20236920039487</v>
      </c>
      <c r="D5" s="23">
        <v>71.845371775417306</v>
      </c>
      <c r="E5" s="23">
        <v>80.766086956521733</v>
      </c>
      <c r="F5" s="23">
        <v>90.870118577075104</v>
      </c>
      <c r="G5" s="23">
        <v>88.949818621523576</v>
      </c>
      <c r="H5" s="23">
        <v>87.970535714285717</v>
      </c>
      <c r="I5" s="29">
        <v>30.800539374325783</v>
      </c>
      <c r="J5" s="23">
        <v>51.898194748358861</v>
      </c>
      <c r="K5" s="23">
        <v>65.389834862385328</v>
      </c>
      <c r="L5" s="23">
        <v>77.312684869169516</v>
      </c>
      <c r="M5" s="23">
        <v>82.630275229357792</v>
      </c>
      <c r="N5" s="23">
        <v>95.764130434782615</v>
      </c>
      <c r="O5" s="50">
        <v>100.3603448275862</v>
      </c>
      <c r="P5" s="29">
        <f>I5-B5</f>
        <v>-10.736929608304489</v>
      </c>
      <c r="Q5" s="23">
        <f t="shared" ref="Q5:V5" si="0">J5-C5</f>
        <v>-3.3041744520360083</v>
      </c>
      <c r="R5" s="23">
        <f t="shared" si="0"/>
        <v>-6.4555369130319775</v>
      </c>
      <c r="S5" s="23">
        <f t="shared" si="0"/>
        <v>-3.4534020873522167</v>
      </c>
      <c r="T5" s="23">
        <f t="shared" si="0"/>
        <v>-8.2398433477173114</v>
      </c>
      <c r="U5" s="23">
        <f t="shared" si="0"/>
        <v>6.8143118132590388</v>
      </c>
      <c r="V5" s="50">
        <f t="shared" si="0"/>
        <v>12.389809113300487</v>
      </c>
    </row>
    <row r="6" spans="1:22" x14ac:dyDescent="0.3">
      <c r="A6" t="s">
        <v>97</v>
      </c>
      <c r="B6" s="36">
        <v>63.329201101928376</v>
      </c>
      <c r="C6" s="8">
        <v>74.279941002949855</v>
      </c>
      <c r="D6" s="8">
        <v>86.856842105263155</v>
      </c>
      <c r="E6" s="8">
        <v>103.36666666666667</v>
      </c>
      <c r="F6" s="8">
        <v>111.66632653061224</v>
      </c>
      <c r="G6" s="8">
        <v>98.60588235294118</v>
      </c>
      <c r="H6" s="8">
        <v>116.36666666666666</v>
      </c>
      <c r="I6" s="36">
        <v>26.15103598691385</v>
      </c>
      <c r="J6" s="8">
        <v>52.013582342954159</v>
      </c>
      <c r="K6" s="8">
        <v>76.398823529411771</v>
      </c>
      <c r="L6" s="8">
        <v>78.927419354838705</v>
      </c>
      <c r="M6" s="8">
        <v>90.54810126582278</v>
      </c>
      <c r="N6" s="8">
        <v>76.642105263157887</v>
      </c>
      <c r="O6" s="49">
        <v>114.21666666666667</v>
      </c>
      <c r="P6" s="36">
        <f t="shared" ref="P6:P67" si="1">I6-B6</f>
        <v>-37.178165115014522</v>
      </c>
      <c r="Q6" s="8">
        <f t="shared" ref="Q6:Q68" si="2">J6-C6</f>
        <v>-22.266358659995696</v>
      </c>
      <c r="R6" s="8">
        <f t="shared" ref="R6:R68" si="3">K6-D6</f>
        <v>-10.458018575851384</v>
      </c>
      <c r="S6" s="8">
        <f t="shared" ref="S6:S68" si="4">L6-E6</f>
        <v>-24.43924731182797</v>
      </c>
      <c r="T6" s="8">
        <f t="shared" ref="T6:T68" si="5">M6-F6</f>
        <v>-21.118225264789459</v>
      </c>
      <c r="U6" s="8">
        <f t="shared" ref="U6:U68" si="6">N6-G6</f>
        <v>-21.963777089783292</v>
      </c>
      <c r="V6" s="49">
        <f t="shared" ref="V6:V68" si="7">O6-H6</f>
        <v>-2.1499999999999915</v>
      </c>
    </row>
    <row r="7" spans="1:22" x14ac:dyDescent="0.3">
      <c r="A7" t="s">
        <v>5</v>
      </c>
      <c r="B7" s="36">
        <v>40.550158730158728</v>
      </c>
      <c r="C7" s="8">
        <v>54.66611842105263</v>
      </c>
      <c r="D7" s="8">
        <v>79.933659491193737</v>
      </c>
      <c r="E7" s="8">
        <v>92.956829896907223</v>
      </c>
      <c r="F7" s="8">
        <v>106.95836466165413</v>
      </c>
      <c r="G7" s="8">
        <v>115.85067873303167</v>
      </c>
      <c r="H7" s="8">
        <v>110.98945578231293</v>
      </c>
      <c r="I7" s="36">
        <v>6.042820512820513</v>
      </c>
      <c r="J7" s="8">
        <v>39.682840236686388</v>
      </c>
      <c r="K7" s="8">
        <v>69.879314720812189</v>
      </c>
      <c r="L7" s="8">
        <v>82.220015822784816</v>
      </c>
      <c r="M7" s="8">
        <v>97.297292250233426</v>
      </c>
      <c r="N7" s="8">
        <v>107.54192</v>
      </c>
      <c r="O7" s="49">
        <v>111.2267006802721</v>
      </c>
      <c r="P7" s="36">
        <f t="shared" si="1"/>
        <v>-34.507338217338216</v>
      </c>
      <c r="Q7" s="8">
        <f t="shared" si="2"/>
        <v>-14.983278184366242</v>
      </c>
      <c r="R7" s="8">
        <f t="shared" si="3"/>
        <v>-10.054344770381547</v>
      </c>
      <c r="S7" s="8">
        <f t="shared" si="4"/>
        <v>-10.736814074122407</v>
      </c>
      <c r="T7" s="8">
        <f t="shared" si="5"/>
        <v>-9.6610724114207045</v>
      </c>
      <c r="U7" s="8">
        <f t="shared" si="6"/>
        <v>-8.3087587330316666</v>
      </c>
      <c r="V7" s="49">
        <f t="shared" si="7"/>
        <v>0.23724489795917236</v>
      </c>
    </row>
    <row r="8" spans="1:22" x14ac:dyDescent="0.3">
      <c r="A8" t="s">
        <v>11</v>
      </c>
      <c r="B8" s="36">
        <v>33.472506082725062</v>
      </c>
      <c r="C8" s="8">
        <v>30.994273127753303</v>
      </c>
      <c r="D8" s="8">
        <v>42.039102564102564</v>
      </c>
      <c r="E8" s="8">
        <v>50.127340823970037</v>
      </c>
      <c r="F8" s="8">
        <v>57.98918918918919</v>
      </c>
      <c r="G8" s="8">
        <v>88.268333333333331</v>
      </c>
      <c r="H8" s="8">
        <v>114.02465277777777</v>
      </c>
      <c r="I8" s="36">
        <v>8.3985169491525422</v>
      </c>
      <c r="J8" s="8">
        <v>29.841666666666669</v>
      </c>
      <c r="K8" s="8">
        <v>40.35938864628821</v>
      </c>
      <c r="L8" s="8">
        <v>53.484320557491287</v>
      </c>
      <c r="M8" s="8">
        <v>67.233965844402277</v>
      </c>
      <c r="N8" s="8">
        <v>94.175609756097558</v>
      </c>
      <c r="O8" s="49">
        <v>110.74879725085911</v>
      </c>
      <c r="P8" s="36">
        <f t="shared" si="1"/>
        <v>-25.073989133572518</v>
      </c>
      <c r="Q8" s="8">
        <f t="shared" si="2"/>
        <v>-1.1526064610866342</v>
      </c>
      <c r="R8" s="8">
        <f t="shared" si="3"/>
        <v>-1.6797139178143539</v>
      </c>
      <c r="S8" s="8">
        <f t="shared" si="4"/>
        <v>3.3569797335212499</v>
      </c>
      <c r="T8" s="8">
        <f t="shared" si="5"/>
        <v>9.2447766552130872</v>
      </c>
      <c r="U8" s="8">
        <f t="shared" si="6"/>
        <v>5.9072764227642267</v>
      </c>
      <c r="V8" s="49">
        <f t="shared" si="7"/>
        <v>-3.2758555269186616</v>
      </c>
    </row>
    <row r="9" spans="1:22" x14ac:dyDescent="0.3">
      <c r="A9" t="s">
        <v>98</v>
      </c>
      <c r="B9" s="36">
        <v>57.488888888888887</v>
      </c>
      <c r="C9" s="8">
        <v>44.8</v>
      </c>
      <c r="D9" s="8">
        <v>71.525000000000006</v>
      </c>
      <c r="E9" s="8">
        <v>64.305000000000007</v>
      </c>
      <c r="F9" s="8">
        <v>80.674999999999997</v>
      </c>
      <c r="G9" s="8">
        <v>96.385000000000005</v>
      </c>
      <c r="H9" s="8">
        <v>94.606666666666669</v>
      </c>
      <c r="I9" s="36">
        <v>40.873684210526314</v>
      </c>
      <c r="J9" s="8">
        <v>26.756521739130434</v>
      </c>
      <c r="K9" s="8">
        <v>71.231884057971016</v>
      </c>
      <c r="L9" s="8">
        <v>73.959999999999994</v>
      </c>
      <c r="M9" s="8">
        <v>74.090055248618782</v>
      </c>
      <c r="N9" s="8">
        <v>105.71666666666667</v>
      </c>
      <c r="O9" s="49">
        <v>78.525000000000006</v>
      </c>
      <c r="P9" s="36">
        <f t="shared" si="1"/>
        <v>-16.615204678362574</v>
      </c>
      <c r="Q9" s="8">
        <f t="shared" si="2"/>
        <v>-18.043478260869563</v>
      </c>
      <c r="R9" s="8">
        <f t="shared" si="3"/>
        <v>-0.29311594202899016</v>
      </c>
      <c r="S9" s="8">
        <f t="shared" si="4"/>
        <v>9.6549999999999869</v>
      </c>
      <c r="T9" s="8">
        <f t="shared" si="5"/>
        <v>-6.5849447513812152</v>
      </c>
      <c r="U9" s="8">
        <f t="shared" si="6"/>
        <v>9.3316666666666634</v>
      </c>
      <c r="V9" s="49">
        <f t="shared" si="7"/>
        <v>-16.081666666666663</v>
      </c>
    </row>
    <row r="10" spans="1:22" x14ac:dyDescent="0.3">
      <c r="A10" t="s">
        <v>99</v>
      </c>
      <c r="B10" s="36">
        <v>43.467333333333336</v>
      </c>
      <c r="C10" s="8">
        <v>58.253594771241829</v>
      </c>
      <c r="D10" s="8">
        <v>63.788288288288285</v>
      </c>
      <c r="E10" s="8">
        <v>83.765142857142862</v>
      </c>
      <c r="F10" s="8">
        <v>86.867105263157896</v>
      </c>
      <c r="G10" s="8">
        <v>94.384563758389262</v>
      </c>
      <c r="H10" s="8">
        <v>95.304347826086953</v>
      </c>
      <c r="I10" s="36">
        <v>11.984563758389262</v>
      </c>
      <c r="J10" s="8">
        <v>28.157142857142858</v>
      </c>
      <c r="K10" s="8">
        <v>49.790529247910861</v>
      </c>
      <c r="L10" s="8">
        <v>74.244905660377356</v>
      </c>
      <c r="M10" s="8">
        <v>90.870786516853926</v>
      </c>
      <c r="N10" s="8">
        <v>106.128125</v>
      </c>
      <c r="O10" s="49">
        <v>108.4</v>
      </c>
      <c r="P10" s="36">
        <f t="shared" si="1"/>
        <v>-31.482769574944072</v>
      </c>
      <c r="Q10" s="8">
        <f t="shared" si="2"/>
        <v>-30.096451914098971</v>
      </c>
      <c r="R10" s="8">
        <f t="shared" si="3"/>
        <v>-13.997759040377424</v>
      </c>
      <c r="S10" s="8">
        <f t="shared" si="4"/>
        <v>-9.5202371967655068</v>
      </c>
      <c r="T10" s="8">
        <f t="shared" si="5"/>
        <v>4.0036812536960298</v>
      </c>
      <c r="U10" s="8">
        <f t="shared" si="6"/>
        <v>11.743561241610735</v>
      </c>
      <c r="V10" s="49">
        <f t="shared" si="7"/>
        <v>13.095652173913052</v>
      </c>
    </row>
    <row r="11" spans="1:22" x14ac:dyDescent="0.3">
      <c r="A11" t="s">
        <v>29</v>
      </c>
      <c r="B11" s="36">
        <v>29.776086956521738</v>
      </c>
      <c r="C11" s="8">
        <v>61.172413793103445</v>
      </c>
      <c r="D11" s="8">
        <v>64.023636363636356</v>
      </c>
      <c r="E11" s="8">
        <v>66.680281690140845</v>
      </c>
      <c r="F11" s="8">
        <v>79.483823529411765</v>
      </c>
      <c r="G11" s="8">
        <v>98.98916408668731</v>
      </c>
      <c r="H11" s="8">
        <v>101.1634328358209</v>
      </c>
      <c r="I11" s="36">
        <v>41.49722222222222</v>
      </c>
      <c r="J11" s="8">
        <v>70.229629629629628</v>
      </c>
      <c r="K11" s="8">
        <v>63.355102040816327</v>
      </c>
      <c r="L11" s="8">
        <v>59.19006211180124</v>
      </c>
      <c r="M11" s="8">
        <v>80.243392070484575</v>
      </c>
      <c r="N11" s="8">
        <v>98.013771186440678</v>
      </c>
      <c r="O11" s="49">
        <v>94.781415929203547</v>
      </c>
      <c r="P11" s="36">
        <f t="shared" si="1"/>
        <v>11.721135265700482</v>
      </c>
      <c r="Q11" s="8">
        <f t="shared" si="2"/>
        <v>9.0572158365261828</v>
      </c>
      <c r="R11" s="8">
        <f t="shared" si="3"/>
        <v>-0.66853432282002956</v>
      </c>
      <c r="S11" s="8">
        <f t="shared" si="4"/>
        <v>-7.4902195783396053</v>
      </c>
      <c r="T11" s="8">
        <f t="shared" si="5"/>
        <v>0.75956854107280947</v>
      </c>
      <c r="U11" s="8">
        <f t="shared" si="6"/>
        <v>-0.97539290024663217</v>
      </c>
      <c r="V11" s="49">
        <f t="shared" si="7"/>
        <v>-6.382016906617352</v>
      </c>
    </row>
    <row r="12" spans="1:22" x14ac:dyDescent="0.3">
      <c r="A12" t="s">
        <v>100</v>
      </c>
      <c r="B12" s="36">
        <v>32.339682539682542</v>
      </c>
      <c r="C12" s="8">
        <v>44.220603015075376</v>
      </c>
      <c r="D12" s="8">
        <v>74.980681818181822</v>
      </c>
      <c r="E12" s="8">
        <v>93.200300300300299</v>
      </c>
      <c r="F12" s="8">
        <v>105.78015267175573</v>
      </c>
      <c r="G12" s="8">
        <v>105.68884297520661</v>
      </c>
      <c r="H12" s="8">
        <v>100.03030303030303</v>
      </c>
      <c r="I12" s="36">
        <v>4.4860841423948221</v>
      </c>
      <c r="J12" s="8">
        <v>30.172857142857143</v>
      </c>
      <c r="K12" s="8">
        <v>63.628818443804036</v>
      </c>
      <c r="L12" s="8">
        <v>82.124054054054056</v>
      </c>
      <c r="M12" s="8">
        <v>101.97679083094556</v>
      </c>
      <c r="N12" s="8">
        <v>110.37664670658683</v>
      </c>
      <c r="O12" s="49">
        <v>122.11052631578947</v>
      </c>
      <c r="P12" s="36">
        <f t="shared" si="1"/>
        <v>-27.853598397287719</v>
      </c>
      <c r="Q12" s="8">
        <f t="shared" si="2"/>
        <v>-14.047745872218233</v>
      </c>
      <c r="R12" s="8">
        <f t="shared" si="3"/>
        <v>-11.351863374377785</v>
      </c>
      <c r="S12" s="8">
        <f t="shared" si="4"/>
        <v>-11.076246246246242</v>
      </c>
      <c r="T12" s="8">
        <f t="shared" si="5"/>
        <v>-3.8033618408101688</v>
      </c>
      <c r="U12" s="8">
        <f t="shared" si="6"/>
        <v>4.6878037313802139</v>
      </c>
      <c r="V12" s="49">
        <f t="shared" si="7"/>
        <v>22.08022328548644</v>
      </c>
    </row>
    <row r="13" spans="1:22" x14ac:dyDescent="0.3">
      <c r="A13" t="s">
        <v>101</v>
      </c>
      <c r="B13" s="36">
        <v>27.958180367118914</v>
      </c>
      <c r="C13" s="8">
        <v>45.761816192560175</v>
      </c>
      <c r="D13" s="8">
        <v>60.528702570379437</v>
      </c>
      <c r="E13" s="8">
        <v>75.698999499749874</v>
      </c>
      <c r="F13" s="8">
        <v>96.353292729349064</v>
      </c>
      <c r="G13" s="8">
        <v>104.93006430868166</v>
      </c>
      <c r="H13" s="8">
        <v>105.74674796747968</v>
      </c>
      <c r="I13" s="36">
        <v>-12.599822799763734</v>
      </c>
      <c r="J13" s="8">
        <v>17.507411630558725</v>
      </c>
      <c r="K13" s="8">
        <v>33.789083175803405</v>
      </c>
      <c r="L13" s="8">
        <v>54.026004155124653</v>
      </c>
      <c r="M13" s="8">
        <v>73.866885152465088</v>
      </c>
      <c r="N13" s="8">
        <v>94.332385575589456</v>
      </c>
      <c r="O13" s="49">
        <v>111.47333333333333</v>
      </c>
      <c r="P13" s="36">
        <f t="shared" si="1"/>
        <v>-40.558003166882649</v>
      </c>
      <c r="Q13" s="8">
        <f t="shared" si="2"/>
        <v>-28.254404562001451</v>
      </c>
      <c r="R13" s="8">
        <f t="shared" si="3"/>
        <v>-26.739619394576032</v>
      </c>
      <c r="S13" s="8">
        <f t="shared" si="4"/>
        <v>-21.672995344625221</v>
      </c>
      <c r="T13" s="8">
        <f t="shared" si="5"/>
        <v>-22.486407576883977</v>
      </c>
      <c r="U13" s="8">
        <f t="shared" si="6"/>
        <v>-10.597678733092209</v>
      </c>
      <c r="V13" s="49">
        <f t="shared" si="7"/>
        <v>5.7265853658536514</v>
      </c>
    </row>
    <row r="14" spans="1:22" x14ac:dyDescent="0.3">
      <c r="A14" t="s">
        <v>25</v>
      </c>
      <c r="B14" s="36">
        <v>62.508791208791209</v>
      </c>
      <c r="C14" s="8">
        <v>76.818322981366464</v>
      </c>
      <c r="D14" s="8">
        <v>84.005957446808509</v>
      </c>
      <c r="E14" s="8">
        <v>93.900787401574803</v>
      </c>
      <c r="F14" s="8">
        <v>90.491025641025644</v>
      </c>
      <c r="G14" s="8">
        <v>104.63333333333334</v>
      </c>
      <c r="H14" s="8">
        <v>138.80000000000001</v>
      </c>
      <c r="I14" s="36">
        <v>43.083690987124463</v>
      </c>
      <c r="J14" s="8">
        <v>53.219411764705882</v>
      </c>
      <c r="K14" s="8">
        <v>67.74357798165137</v>
      </c>
      <c r="L14" s="8">
        <v>84.386956521739137</v>
      </c>
      <c r="M14" s="8">
        <v>78.948717948717942</v>
      </c>
      <c r="N14" s="8">
        <v>83.233333333333334</v>
      </c>
      <c r="O14" s="49">
        <v>128.30000000000001</v>
      </c>
      <c r="P14" s="36">
        <f t="shared" si="1"/>
        <v>-19.425100221666746</v>
      </c>
      <c r="Q14" s="8">
        <f t="shared" si="2"/>
        <v>-23.598911216660582</v>
      </c>
      <c r="R14" s="8">
        <f t="shared" si="3"/>
        <v>-16.262379465157139</v>
      </c>
      <c r="S14" s="8">
        <f t="shared" si="4"/>
        <v>-9.5138308798356661</v>
      </c>
      <c r="T14" s="8">
        <f t="shared" si="5"/>
        <v>-11.542307692307702</v>
      </c>
      <c r="U14" s="8">
        <f t="shared" si="6"/>
        <v>-21.400000000000006</v>
      </c>
      <c r="V14" s="49">
        <f t="shared" si="7"/>
        <v>-10.5</v>
      </c>
    </row>
    <row r="15" spans="1:22" x14ac:dyDescent="0.3">
      <c r="A15" t="s">
        <v>8</v>
      </c>
      <c r="B15" s="36">
        <v>34.739263803680984</v>
      </c>
      <c r="C15" s="8">
        <v>38.931034482758619</v>
      </c>
      <c r="D15" s="8">
        <v>44.323834196891191</v>
      </c>
      <c r="E15" s="8">
        <v>58.597818181818184</v>
      </c>
      <c r="F15" s="8">
        <v>79.235524475524471</v>
      </c>
      <c r="G15" s="8">
        <v>101.58704545454546</v>
      </c>
      <c r="H15" s="8">
        <v>122.06235827664399</v>
      </c>
      <c r="I15" s="36">
        <v>15.016778523489933</v>
      </c>
      <c r="J15" s="8">
        <v>35.833957219251339</v>
      </c>
      <c r="K15" s="8">
        <v>42.87032520325203</v>
      </c>
      <c r="L15" s="8">
        <v>60.173278236914598</v>
      </c>
      <c r="M15" s="8">
        <v>81.657109283196235</v>
      </c>
      <c r="N15" s="8">
        <v>103.28642659279778</v>
      </c>
      <c r="O15" s="49">
        <v>120.65603448275863</v>
      </c>
      <c r="P15" s="36">
        <f t="shared" si="1"/>
        <v>-19.722485280191052</v>
      </c>
      <c r="Q15" s="8">
        <f t="shared" si="2"/>
        <v>-3.0970772635072805</v>
      </c>
      <c r="R15" s="8">
        <f t="shared" si="3"/>
        <v>-1.4535089936391614</v>
      </c>
      <c r="S15" s="8">
        <f t="shared" si="4"/>
        <v>1.5754600550964142</v>
      </c>
      <c r="T15" s="8">
        <f t="shared" si="5"/>
        <v>2.4215848076717634</v>
      </c>
      <c r="U15" s="8">
        <f t="shared" si="6"/>
        <v>1.6993811382523205</v>
      </c>
      <c r="V15" s="49">
        <f t="shared" si="7"/>
        <v>-1.4063237938853632</v>
      </c>
    </row>
    <row r="16" spans="1:22" x14ac:dyDescent="0.3">
      <c r="A16" t="s">
        <v>27</v>
      </c>
      <c r="B16" s="36">
        <v>34.89</v>
      </c>
      <c r="C16" s="8">
        <v>60.890476190476193</v>
      </c>
      <c r="D16" s="8">
        <v>77.694186046511632</v>
      </c>
      <c r="E16" s="8">
        <v>89.858139534883719</v>
      </c>
      <c r="F16" s="8">
        <v>110.79288537549407</v>
      </c>
      <c r="G16" s="8">
        <v>115.65870535714286</v>
      </c>
      <c r="H16" s="8">
        <v>106.4</v>
      </c>
      <c r="I16" s="36">
        <v>6.9310810810810821</v>
      </c>
      <c r="J16" s="8">
        <v>38.597368421052629</v>
      </c>
      <c r="K16" s="8">
        <v>70.222826086956516</v>
      </c>
      <c r="L16" s="8">
        <v>72.095626822157428</v>
      </c>
      <c r="M16" s="8">
        <v>90.940760157273914</v>
      </c>
      <c r="N16" s="8">
        <v>101.94251700680272</v>
      </c>
      <c r="O16" s="49">
        <v>111.53431372549019</v>
      </c>
      <c r="P16" s="36">
        <f t="shared" si="1"/>
        <v>-27.958918918918918</v>
      </c>
      <c r="Q16" s="8">
        <f t="shared" si="2"/>
        <v>-22.293107769423564</v>
      </c>
      <c r="R16" s="8">
        <f t="shared" si="3"/>
        <v>-7.4713599595551159</v>
      </c>
      <c r="S16" s="8">
        <f t="shared" si="4"/>
        <v>-17.762512712726291</v>
      </c>
      <c r="T16" s="8">
        <f t="shared" si="5"/>
        <v>-19.852125218220152</v>
      </c>
      <c r="U16" s="8">
        <f t="shared" si="6"/>
        <v>-13.716188350340147</v>
      </c>
      <c r="V16" s="49">
        <f t="shared" si="7"/>
        <v>5.1343137254901876</v>
      </c>
    </row>
    <row r="17" spans="1:22" x14ac:dyDescent="0.3">
      <c r="A17" t="s">
        <v>9</v>
      </c>
      <c r="B17" s="36">
        <v>30.097380239520959</v>
      </c>
      <c r="C17" s="8">
        <v>47.114777618364421</v>
      </c>
      <c r="D17" s="8">
        <v>76.221311475409834</v>
      </c>
      <c r="E17" s="8">
        <v>102.37509881422925</v>
      </c>
      <c r="F17" s="8">
        <v>112.99911406423034</v>
      </c>
      <c r="G17" s="8">
        <v>117.55742397137746</v>
      </c>
      <c r="H17" s="8">
        <v>117.28809523809524</v>
      </c>
      <c r="I17" s="36">
        <v>2.2004772004241779</v>
      </c>
      <c r="J17" s="8">
        <v>37.377184466019415</v>
      </c>
      <c r="K17" s="8">
        <v>60.296500000000002</v>
      </c>
      <c r="L17" s="8">
        <v>92.614218009478677</v>
      </c>
      <c r="M17" s="8">
        <v>102.1477866061294</v>
      </c>
      <c r="N17" s="8">
        <v>113.59883720930233</v>
      </c>
      <c r="O17" s="49">
        <v>103.97575757575758</v>
      </c>
      <c r="P17" s="36">
        <f t="shared" si="1"/>
        <v>-27.896903039096781</v>
      </c>
      <c r="Q17" s="8">
        <f t="shared" si="2"/>
        <v>-9.7375931523450063</v>
      </c>
      <c r="R17" s="8">
        <f t="shared" si="3"/>
        <v>-15.924811475409832</v>
      </c>
      <c r="S17" s="8">
        <f t="shared" si="4"/>
        <v>-9.7608808047505704</v>
      </c>
      <c r="T17" s="8">
        <f t="shared" si="5"/>
        <v>-10.85132745810094</v>
      </c>
      <c r="U17" s="8">
        <f t="shared" si="6"/>
        <v>-3.9585867620751287</v>
      </c>
      <c r="V17" s="49">
        <f t="shared" si="7"/>
        <v>-13.312337662337654</v>
      </c>
    </row>
    <row r="18" spans="1:22" x14ac:dyDescent="0.3">
      <c r="A18" t="s">
        <v>102</v>
      </c>
      <c r="B18" s="36">
        <v>59.685074626865671</v>
      </c>
      <c r="C18" s="8">
        <v>81.456768558951964</v>
      </c>
      <c r="D18" s="8">
        <v>94.261538461538464</v>
      </c>
      <c r="E18" s="8">
        <v>95.906569343065698</v>
      </c>
      <c r="F18" s="8">
        <v>105.21648351648352</v>
      </c>
      <c r="G18" s="8">
        <v>99.776923076923083</v>
      </c>
      <c r="H18" s="8">
        <v>69.8</v>
      </c>
      <c r="I18" s="36">
        <v>47.592198581560282</v>
      </c>
      <c r="J18" s="8">
        <v>61.097033898305085</v>
      </c>
      <c r="K18" s="8">
        <v>76.538732394366193</v>
      </c>
      <c r="L18" s="8">
        <v>94.75</v>
      </c>
      <c r="M18" s="8">
        <v>92.470370370370375</v>
      </c>
      <c r="N18" s="8">
        <v>142.48571428571429</v>
      </c>
      <c r="O18" s="49">
        <v>154.4</v>
      </c>
      <c r="P18" s="36">
        <f t="shared" si="1"/>
        <v>-12.092876045305388</v>
      </c>
      <c r="Q18" s="8">
        <f t="shared" si="2"/>
        <v>-20.359734660646879</v>
      </c>
      <c r="R18" s="8">
        <f t="shared" si="3"/>
        <v>-17.722806067172272</v>
      </c>
      <c r="S18" s="8">
        <f t="shared" si="4"/>
        <v>-1.1565693430656978</v>
      </c>
      <c r="T18" s="8">
        <f t="shared" si="5"/>
        <v>-12.746113146113146</v>
      </c>
      <c r="U18" s="8">
        <f t="shared" si="6"/>
        <v>42.708791208791212</v>
      </c>
      <c r="V18" s="49">
        <f t="shared" si="7"/>
        <v>84.600000000000009</v>
      </c>
    </row>
    <row r="19" spans="1:22" x14ac:dyDescent="0.3">
      <c r="A19" t="s">
        <v>103</v>
      </c>
      <c r="B19" s="36">
        <v>35.322784810126585</v>
      </c>
      <c r="C19" s="8">
        <v>56.459649122807015</v>
      </c>
      <c r="D19" s="8">
        <v>75.487499999999997</v>
      </c>
      <c r="E19" s="8">
        <v>92.027500000000003</v>
      </c>
      <c r="F19" s="8">
        <v>112.10752351097179</v>
      </c>
      <c r="G19" s="8">
        <v>122.16153846153846</v>
      </c>
      <c r="H19" s="8">
        <v>121.38333333333334</v>
      </c>
      <c r="I19" s="36">
        <v>14.675373134328359</v>
      </c>
      <c r="J19" s="8">
        <v>39.884105960264904</v>
      </c>
      <c r="K19" s="8">
        <v>62.866996699669969</v>
      </c>
      <c r="L19" s="8">
        <v>90.602657807308972</v>
      </c>
      <c r="M19" s="8">
        <v>103.88005249343831</v>
      </c>
      <c r="N19" s="8">
        <v>116.12101910828025</v>
      </c>
      <c r="O19" s="49">
        <v>135.09423076923076</v>
      </c>
      <c r="P19" s="36">
        <f t="shared" si="1"/>
        <v>-20.647411675798224</v>
      </c>
      <c r="Q19" s="8">
        <f t="shared" si="2"/>
        <v>-16.575543162542111</v>
      </c>
      <c r="R19" s="8">
        <f t="shared" si="3"/>
        <v>-12.620503300330029</v>
      </c>
      <c r="S19" s="8">
        <f t="shared" si="4"/>
        <v>-1.4248421926910311</v>
      </c>
      <c r="T19" s="8">
        <f t="shared" si="5"/>
        <v>-8.2274710175334747</v>
      </c>
      <c r="U19" s="8">
        <f t="shared" si="6"/>
        <v>-6.0405193532582047</v>
      </c>
      <c r="V19" s="49">
        <f t="shared" si="7"/>
        <v>13.710897435897422</v>
      </c>
    </row>
    <row r="20" spans="1:22" x14ac:dyDescent="0.3">
      <c r="A20" t="s">
        <v>28</v>
      </c>
      <c r="B20" s="36">
        <v>60.491803278688522</v>
      </c>
      <c r="C20" s="8">
        <v>76.279532163742687</v>
      </c>
      <c r="D20" s="8">
        <v>88.377816901408451</v>
      </c>
      <c r="E20" s="8">
        <v>97.861046511627904</v>
      </c>
      <c r="F20" s="8">
        <v>107.40487804878049</v>
      </c>
      <c r="G20" s="8">
        <v>108.54848484848485</v>
      </c>
      <c r="H20" s="8">
        <v>108.39999999999999</v>
      </c>
      <c r="I20" s="36">
        <v>31.983734939759035</v>
      </c>
      <c r="J20" s="8">
        <v>57.474733096085409</v>
      </c>
      <c r="K20" s="8">
        <v>75.803688524590157</v>
      </c>
      <c r="L20" s="8">
        <v>92.608264462809913</v>
      </c>
      <c r="M20" s="8">
        <v>82.337500000000006</v>
      </c>
      <c r="N20" s="8">
        <v>91.621428571428567</v>
      </c>
      <c r="O20" s="49">
        <v>115.98</v>
      </c>
      <c r="P20" s="36">
        <f t="shared" si="1"/>
        <v>-28.508068338929487</v>
      </c>
      <c r="Q20" s="8">
        <f t="shared" si="2"/>
        <v>-18.804799067657278</v>
      </c>
      <c r="R20" s="8">
        <f t="shared" si="3"/>
        <v>-12.574128376818294</v>
      </c>
      <c r="S20" s="8">
        <f t="shared" si="4"/>
        <v>-5.2527820488179913</v>
      </c>
      <c r="T20" s="8">
        <f t="shared" si="5"/>
        <v>-25.067378048780483</v>
      </c>
      <c r="U20" s="8">
        <f t="shared" si="6"/>
        <v>-16.92705627705628</v>
      </c>
      <c r="V20" s="49">
        <f t="shared" si="7"/>
        <v>7.5800000000000125</v>
      </c>
    </row>
    <row r="21" spans="1:22" x14ac:dyDescent="0.3">
      <c r="A21" t="s">
        <v>104</v>
      </c>
      <c r="B21" s="36">
        <v>56.48863636363636</v>
      </c>
      <c r="C21" s="8">
        <v>80.878021978021977</v>
      </c>
      <c r="D21" s="8">
        <v>95.997683397683403</v>
      </c>
      <c r="E21" s="8">
        <v>112.15104602510461</v>
      </c>
      <c r="F21" s="8">
        <v>120.71524163568773</v>
      </c>
      <c r="G21" s="8">
        <v>125.13661971830986</v>
      </c>
      <c r="H21" s="8">
        <v>93.556521739130432</v>
      </c>
      <c r="I21" s="36">
        <v>31.953917050691246</v>
      </c>
      <c r="J21" s="8">
        <v>66.006866952789693</v>
      </c>
      <c r="K21" s="8">
        <v>89.840804597701151</v>
      </c>
      <c r="L21" s="8">
        <v>101.89181286549707</v>
      </c>
      <c r="M21" s="8">
        <v>110.34539249146758</v>
      </c>
      <c r="N21" s="8">
        <v>118.7</v>
      </c>
      <c r="O21" s="49">
        <v>128.19411764705882</v>
      </c>
      <c r="P21" s="36">
        <f t="shared" si="1"/>
        <v>-24.534719312945114</v>
      </c>
      <c r="Q21" s="8">
        <f t="shared" si="2"/>
        <v>-14.871155025232284</v>
      </c>
      <c r="R21" s="8">
        <f t="shared" si="3"/>
        <v>-6.1568787999822518</v>
      </c>
      <c r="S21" s="8">
        <f t="shared" si="4"/>
        <v>-10.259233159607533</v>
      </c>
      <c r="T21" s="8">
        <f t="shared" si="5"/>
        <v>-10.369849144220154</v>
      </c>
      <c r="U21" s="8">
        <f t="shared" si="6"/>
        <v>-6.4366197183098564</v>
      </c>
      <c r="V21" s="49">
        <f t="shared" si="7"/>
        <v>34.637595907928386</v>
      </c>
    </row>
    <row r="22" spans="1:22" x14ac:dyDescent="0.3">
      <c r="A22" t="s">
        <v>26</v>
      </c>
      <c r="B22" s="36">
        <v>35.897860962566845</v>
      </c>
      <c r="C22" s="8">
        <v>53.097744360902254</v>
      </c>
      <c r="D22" s="8">
        <v>80.038509316770188</v>
      </c>
      <c r="E22" s="8">
        <v>104.78616600790514</v>
      </c>
      <c r="F22" s="8">
        <v>119.19133333333333</v>
      </c>
      <c r="G22" s="8">
        <v>114.23895131086142</v>
      </c>
      <c r="H22" s="8">
        <v>108.05636363636364</v>
      </c>
      <c r="I22" s="36">
        <v>13.383703703703704</v>
      </c>
      <c r="J22" s="8">
        <v>51.010795454545452</v>
      </c>
      <c r="K22" s="8">
        <v>77.055066079295159</v>
      </c>
      <c r="L22" s="8">
        <v>95.944884488448849</v>
      </c>
      <c r="M22" s="8">
        <v>114.63389021479713</v>
      </c>
      <c r="N22" s="8">
        <v>125.39774774774774</v>
      </c>
      <c r="O22" s="49">
        <v>124.20333333333333</v>
      </c>
      <c r="P22" s="36">
        <f t="shared" si="1"/>
        <v>-22.514157258863143</v>
      </c>
      <c r="Q22" s="8">
        <f t="shared" si="2"/>
        <v>-2.0869489063568025</v>
      </c>
      <c r="R22" s="8">
        <f t="shared" si="3"/>
        <v>-2.9834432374750293</v>
      </c>
      <c r="S22" s="8">
        <f t="shared" si="4"/>
        <v>-8.8412815194562882</v>
      </c>
      <c r="T22" s="8">
        <f t="shared" si="5"/>
        <v>-4.5574431185361988</v>
      </c>
      <c r="U22" s="8">
        <f t="shared" si="6"/>
        <v>11.15879643688632</v>
      </c>
      <c r="V22" s="49">
        <f t="shared" si="7"/>
        <v>16.146969696969691</v>
      </c>
    </row>
    <row r="23" spans="1:22" x14ac:dyDescent="0.3">
      <c r="A23" t="s">
        <v>15</v>
      </c>
      <c r="B23" s="36">
        <v>36.342083618917066</v>
      </c>
      <c r="C23" s="8">
        <v>46.597464651389565</v>
      </c>
      <c r="D23" s="8">
        <v>66.117928395736541</v>
      </c>
      <c r="E23" s="8">
        <v>83.294256874347369</v>
      </c>
      <c r="F23" s="8">
        <v>97.369523809523812</v>
      </c>
      <c r="G23" s="8">
        <v>104.3133535660091</v>
      </c>
      <c r="H23" s="8">
        <v>113.05</v>
      </c>
      <c r="I23" s="36">
        <v>18.944191576086958</v>
      </c>
      <c r="J23" s="8">
        <v>36.113076923076925</v>
      </c>
      <c r="K23" s="8">
        <v>52.351097474628276</v>
      </c>
      <c r="L23" s="8">
        <v>67.743498732343355</v>
      </c>
      <c r="M23" s="8">
        <v>86.05194375516956</v>
      </c>
      <c r="N23" s="8">
        <v>99.727301587301582</v>
      </c>
      <c r="O23" s="49">
        <v>107.06458333333333</v>
      </c>
      <c r="P23" s="36">
        <f t="shared" si="1"/>
        <v>-17.397892042830108</v>
      </c>
      <c r="Q23" s="8">
        <f t="shared" si="2"/>
        <v>-10.48438772831264</v>
      </c>
      <c r="R23" s="8">
        <f t="shared" si="3"/>
        <v>-13.766830921108266</v>
      </c>
      <c r="S23" s="8">
        <f t="shared" si="4"/>
        <v>-15.550758142004014</v>
      </c>
      <c r="T23" s="8">
        <f t="shared" si="5"/>
        <v>-11.317580054354252</v>
      </c>
      <c r="U23" s="8">
        <f t="shared" si="6"/>
        <v>-4.5860519787075162</v>
      </c>
      <c r="V23" s="49">
        <f t="shared" si="7"/>
        <v>-5.9854166666666657</v>
      </c>
    </row>
    <row r="24" spans="1:22" x14ac:dyDescent="0.3">
      <c r="A24" t="s">
        <v>105</v>
      </c>
      <c r="B24" s="36">
        <v>36.057309941520465</v>
      </c>
      <c r="C24" s="8">
        <v>65.943661971830991</v>
      </c>
      <c r="D24" s="8">
        <v>95.739799331103683</v>
      </c>
      <c r="E24" s="8">
        <v>114.60506024096385</v>
      </c>
      <c r="F24" s="8">
        <v>120.48726287262873</v>
      </c>
      <c r="G24" s="8">
        <v>122.47096774193548</v>
      </c>
      <c r="H24" s="8">
        <v>104.70285714285714</v>
      </c>
      <c r="I24" s="36">
        <v>6.7556451612903228</v>
      </c>
      <c r="J24" s="8">
        <v>50.862534435261708</v>
      </c>
      <c r="K24" s="8">
        <v>78.804907975460125</v>
      </c>
      <c r="L24" s="8">
        <v>103.83384879725085</v>
      </c>
      <c r="M24" s="8">
        <v>111.42476415094339</v>
      </c>
      <c r="N24" s="8">
        <v>128.28142076502732</v>
      </c>
      <c r="O24" s="49">
        <v>116.968</v>
      </c>
      <c r="P24" s="36">
        <f t="shared" si="1"/>
        <v>-29.301664780230141</v>
      </c>
      <c r="Q24" s="8">
        <f t="shared" si="2"/>
        <v>-15.081127536569284</v>
      </c>
      <c r="R24" s="8">
        <f t="shared" si="3"/>
        <v>-16.934891355643558</v>
      </c>
      <c r="S24" s="8">
        <f t="shared" si="4"/>
        <v>-10.771211443713</v>
      </c>
      <c r="T24" s="8">
        <f t="shared" si="5"/>
        <v>-9.0624987216853441</v>
      </c>
      <c r="U24" s="8">
        <f t="shared" si="6"/>
        <v>5.8104530230918385</v>
      </c>
      <c r="V24" s="49">
        <f t="shared" si="7"/>
        <v>12.265142857142862</v>
      </c>
    </row>
    <row r="25" spans="1:22" x14ac:dyDescent="0.3">
      <c r="A25" t="s">
        <v>20</v>
      </c>
      <c r="B25" s="36">
        <v>39.130699774266368</v>
      </c>
      <c r="C25" s="8">
        <v>60.045121951219514</v>
      </c>
      <c r="D25" s="8">
        <v>72.985393258426967</v>
      </c>
      <c r="E25" s="8">
        <v>74.25297297297297</v>
      </c>
      <c r="F25" s="8">
        <v>91.488520614389657</v>
      </c>
      <c r="G25" s="8">
        <v>100.10045632333768</v>
      </c>
      <c r="H25" s="8">
        <v>101.13223140495867</v>
      </c>
      <c r="I25" s="36">
        <v>5.5314323607427056</v>
      </c>
      <c r="J25" s="8">
        <v>55.276923076923076</v>
      </c>
      <c r="K25" s="8">
        <v>66.203508771929819</v>
      </c>
      <c r="L25" s="8">
        <v>70.349284578696341</v>
      </c>
      <c r="M25" s="8">
        <v>87.6869451697128</v>
      </c>
      <c r="N25" s="8">
        <v>92.19367088607595</v>
      </c>
      <c r="O25" s="49">
        <v>98.793772455089822</v>
      </c>
      <c r="P25" s="36">
        <f t="shared" si="1"/>
        <v>-33.599267413523663</v>
      </c>
      <c r="Q25" s="8">
        <f t="shared" si="2"/>
        <v>-4.7681988742964379</v>
      </c>
      <c r="R25" s="8">
        <f t="shared" si="3"/>
        <v>-6.7818844864971481</v>
      </c>
      <c r="S25" s="8">
        <f t="shared" si="4"/>
        <v>-3.9036883942766281</v>
      </c>
      <c r="T25" s="8">
        <f t="shared" si="5"/>
        <v>-3.8015754446768568</v>
      </c>
      <c r="U25" s="8">
        <f t="shared" si="6"/>
        <v>-7.9067854372617319</v>
      </c>
      <c r="V25" s="49">
        <f t="shared" si="7"/>
        <v>-2.3384589498688513</v>
      </c>
    </row>
    <row r="26" spans="1:22" x14ac:dyDescent="0.3">
      <c r="A26" t="s">
        <v>106</v>
      </c>
      <c r="B26" s="36">
        <v>34.923913043478258</v>
      </c>
      <c r="C26" s="8">
        <v>45.928461538461541</v>
      </c>
      <c r="D26" s="8">
        <v>55.48576388888889</v>
      </c>
      <c r="E26" s="8">
        <v>58.352510460251047</v>
      </c>
      <c r="F26" s="8">
        <v>73.654608294930881</v>
      </c>
      <c r="G26" s="8">
        <v>97.03567251461989</v>
      </c>
      <c r="H26" s="8">
        <v>98.074074074074076</v>
      </c>
      <c r="I26" s="36">
        <v>26.141346153846154</v>
      </c>
      <c r="J26" s="8">
        <v>44.098969072164948</v>
      </c>
      <c r="K26" s="8">
        <v>48.033644859813087</v>
      </c>
      <c r="L26" s="8">
        <v>59.444114149821644</v>
      </c>
      <c r="M26" s="8">
        <v>70.220570388349515</v>
      </c>
      <c r="N26" s="8">
        <v>98.359163059163066</v>
      </c>
      <c r="O26" s="49">
        <v>98.857142857142861</v>
      </c>
      <c r="P26" s="36">
        <f t="shared" si="1"/>
        <v>-8.7825668896321041</v>
      </c>
      <c r="Q26" s="8">
        <f t="shared" si="2"/>
        <v>-1.8294924662965926</v>
      </c>
      <c r="R26" s="8">
        <f t="shared" si="3"/>
        <v>-7.4521190290758028</v>
      </c>
      <c r="S26" s="8">
        <f t="shared" si="4"/>
        <v>1.0916036895705972</v>
      </c>
      <c r="T26" s="8">
        <f t="shared" si="5"/>
        <v>-3.4340379065813664</v>
      </c>
      <c r="U26" s="8">
        <f t="shared" si="6"/>
        <v>1.3234905445431764</v>
      </c>
      <c r="V26" s="49">
        <f t="shared" si="7"/>
        <v>0.78306878306878502</v>
      </c>
    </row>
    <row r="27" spans="1:22" x14ac:dyDescent="0.3">
      <c r="A27" t="s">
        <v>107</v>
      </c>
      <c r="B27" s="36">
        <v>76.823076923076925</v>
      </c>
      <c r="C27" s="8">
        <v>105.03414634146341</v>
      </c>
      <c r="D27" s="8">
        <v>102.89025974025974</v>
      </c>
      <c r="E27" s="8">
        <v>109.41010101010102</v>
      </c>
      <c r="F27" s="8">
        <v>119.66538461538461</v>
      </c>
      <c r="G27" s="8">
        <v>125.08431372549019</v>
      </c>
      <c r="H27" s="8">
        <v>108.37142857142857</v>
      </c>
      <c r="I27" s="36">
        <v>33.308823529411768</v>
      </c>
      <c r="J27" s="8">
        <v>75.65275590551181</v>
      </c>
      <c r="K27" s="8">
        <v>95.72383419689119</v>
      </c>
      <c r="L27" s="8">
        <v>114.03690476190476</v>
      </c>
      <c r="M27" s="8">
        <v>119.95217391304348</v>
      </c>
      <c r="N27" s="8">
        <v>124.29333333333334</v>
      </c>
      <c r="O27" s="49">
        <v>136.5</v>
      </c>
      <c r="P27" s="36">
        <f t="shared" si="1"/>
        <v>-43.514253393665157</v>
      </c>
      <c r="Q27" s="8">
        <f t="shared" si="2"/>
        <v>-29.381390435951602</v>
      </c>
      <c r="R27" s="8">
        <f t="shared" si="3"/>
        <v>-7.1664255433685469</v>
      </c>
      <c r="S27" s="8">
        <f t="shared" si="4"/>
        <v>4.6268037518037488</v>
      </c>
      <c r="T27" s="8">
        <f t="shared" si="5"/>
        <v>0.28678929765887062</v>
      </c>
      <c r="U27" s="8">
        <f t="shared" si="6"/>
        <v>-0.7909803921568539</v>
      </c>
      <c r="V27" s="49">
        <f t="shared" si="7"/>
        <v>28.128571428571433</v>
      </c>
    </row>
    <row r="28" spans="1:22" x14ac:dyDescent="0.3">
      <c r="A28" t="s">
        <v>24</v>
      </c>
      <c r="B28" s="36">
        <v>35.545925925925928</v>
      </c>
      <c r="C28" s="8">
        <v>69.263870967741937</v>
      </c>
      <c r="D28" s="8">
        <v>89.531752577319594</v>
      </c>
      <c r="E28" s="8">
        <v>104.63921568627451</v>
      </c>
      <c r="F28" s="8">
        <v>115.68389423076923</v>
      </c>
      <c r="G28" s="8">
        <v>120.60102040816327</v>
      </c>
      <c r="H28" s="8">
        <v>133.10882352941178</v>
      </c>
      <c r="I28" s="36">
        <v>7.9370689655172413</v>
      </c>
      <c r="J28" s="8">
        <v>47.192727272727275</v>
      </c>
      <c r="K28" s="8">
        <v>72.777716390423578</v>
      </c>
      <c r="L28" s="8">
        <v>101.10213143872113</v>
      </c>
      <c r="M28" s="8">
        <v>111.24488888888889</v>
      </c>
      <c r="N28" s="8">
        <v>119.65329341317366</v>
      </c>
      <c r="O28" s="49">
        <v>108.46428571428571</v>
      </c>
      <c r="P28" s="36">
        <f t="shared" si="1"/>
        <v>-27.608856960408687</v>
      </c>
      <c r="Q28" s="8">
        <f t="shared" si="2"/>
        <v>-22.071143695014662</v>
      </c>
      <c r="R28" s="8">
        <f t="shared" si="3"/>
        <v>-16.754036186896016</v>
      </c>
      <c r="S28" s="8">
        <f t="shared" si="4"/>
        <v>-3.5370842475533806</v>
      </c>
      <c r="T28" s="8">
        <f t="shared" si="5"/>
        <v>-4.4390053418803319</v>
      </c>
      <c r="U28" s="8">
        <f t="shared" si="6"/>
        <v>-0.94772699498960833</v>
      </c>
      <c r="V28" s="49">
        <f t="shared" si="7"/>
        <v>-24.644537815126071</v>
      </c>
    </row>
    <row r="29" spans="1:22" x14ac:dyDescent="0.3">
      <c r="A29" t="s">
        <v>108</v>
      </c>
      <c r="B29" s="36">
        <v>34.910526315789475</v>
      </c>
      <c r="C29" s="8">
        <v>70.597058823529409</v>
      </c>
      <c r="D29" s="8">
        <v>99.066075949367089</v>
      </c>
      <c r="E29" s="8">
        <v>112.2684350132626</v>
      </c>
      <c r="F29" s="8">
        <v>127.36315789473684</v>
      </c>
      <c r="G29" s="8">
        <v>133.25855855855855</v>
      </c>
      <c r="H29" s="8">
        <v>99</v>
      </c>
      <c r="I29" s="36">
        <v>14.201556420233462</v>
      </c>
      <c r="J29" s="8">
        <v>45.427493261455524</v>
      </c>
      <c r="K29" s="8">
        <v>73.913135593220346</v>
      </c>
      <c r="L29" s="8">
        <v>95.382851239669421</v>
      </c>
      <c r="M29" s="8">
        <v>108.17485380116959</v>
      </c>
      <c r="N29" s="8">
        <v>104.99591836734695</v>
      </c>
      <c r="O29" s="49">
        <v>106.78666666666666</v>
      </c>
      <c r="P29" s="36">
        <f t="shared" si="1"/>
        <v>-20.708969895556013</v>
      </c>
      <c r="Q29" s="8">
        <f t="shared" si="2"/>
        <v>-25.169565562073885</v>
      </c>
      <c r="R29" s="8">
        <f t="shared" si="3"/>
        <v>-25.152940356146743</v>
      </c>
      <c r="S29" s="8">
        <f t="shared" si="4"/>
        <v>-16.885583773593183</v>
      </c>
      <c r="T29" s="8">
        <f t="shared" si="5"/>
        <v>-19.188304093567254</v>
      </c>
      <c r="U29" s="8">
        <f t="shared" si="6"/>
        <v>-28.262640191211602</v>
      </c>
      <c r="V29" s="49">
        <f t="shared" si="7"/>
        <v>7.7866666666666617</v>
      </c>
    </row>
    <row r="30" spans="1:22" x14ac:dyDescent="0.3">
      <c r="A30" t="s">
        <v>2</v>
      </c>
      <c r="B30" s="36">
        <v>26.032058172620928</v>
      </c>
      <c r="C30" s="8">
        <v>37.305040733197558</v>
      </c>
      <c r="D30" s="8">
        <v>60.933676386506576</v>
      </c>
      <c r="E30" s="8">
        <v>85.690383111806099</v>
      </c>
      <c r="F30" s="8">
        <v>99.460558563693354</v>
      </c>
      <c r="G30" s="8">
        <v>103.64218632607063</v>
      </c>
      <c r="H30" s="8">
        <v>103.57619047619048</v>
      </c>
      <c r="I30" s="36">
        <v>6.8604130476741938</v>
      </c>
      <c r="J30" s="8">
        <v>22.69536231884058</v>
      </c>
      <c r="K30" s="8">
        <v>58.756797583081571</v>
      </c>
      <c r="L30" s="8">
        <v>90.101131541725607</v>
      </c>
      <c r="M30" s="8">
        <v>104.71998334721066</v>
      </c>
      <c r="N30" s="8">
        <v>113.11388329979879</v>
      </c>
      <c r="O30" s="49">
        <v>116.33115942028985</v>
      </c>
      <c r="P30" s="36">
        <f t="shared" si="1"/>
        <v>-19.171645124946735</v>
      </c>
      <c r="Q30" s="8">
        <f t="shared" si="2"/>
        <v>-14.609678414356978</v>
      </c>
      <c r="R30" s="8">
        <f t="shared" si="3"/>
        <v>-2.1768788034250051</v>
      </c>
      <c r="S30" s="8">
        <f t="shared" si="4"/>
        <v>4.4107484299195079</v>
      </c>
      <c r="T30" s="8">
        <f t="shared" si="5"/>
        <v>5.2594247835173036</v>
      </c>
      <c r="U30" s="8">
        <f t="shared" si="6"/>
        <v>9.4716969737281573</v>
      </c>
      <c r="V30" s="49">
        <f t="shared" si="7"/>
        <v>12.754968944099375</v>
      </c>
    </row>
    <row r="31" spans="1:22" x14ac:dyDescent="0.3">
      <c r="A31" t="s">
        <v>21</v>
      </c>
      <c r="B31" s="36">
        <v>38.295094339622644</v>
      </c>
      <c r="C31" s="8">
        <v>54.857729138166896</v>
      </c>
      <c r="D31" s="8">
        <v>72.922885572139307</v>
      </c>
      <c r="E31" s="8">
        <v>83.626519337016575</v>
      </c>
      <c r="F31" s="8">
        <v>91.35039447731755</v>
      </c>
      <c r="G31" s="8">
        <v>102.29684813753582</v>
      </c>
      <c r="H31" s="8">
        <v>86.317142857142855</v>
      </c>
      <c r="I31" s="36">
        <v>27.164678362573099</v>
      </c>
      <c r="J31" s="8">
        <v>42.422469982847339</v>
      </c>
      <c r="K31" s="8">
        <v>59.916855895196505</v>
      </c>
      <c r="L31" s="8">
        <v>73.941511285574094</v>
      </c>
      <c r="M31" s="8">
        <v>88.786902654867262</v>
      </c>
      <c r="N31" s="8">
        <v>93.665942028985512</v>
      </c>
      <c r="O31" s="49">
        <v>56.118749999999999</v>
      </c>
      <c r="P31" s="36">
        <f t="shared" si="1"/>
        <v>-11.130415977049545</v>
      </c>
      <c r="Q31" s="8">
        <f t="shared" si="2"/>
        <v>-12.435259155319557</v>
      </c>
      <c r="R31" s="8">
        <f t="shared" si="3"/>
        <v>-13.006029676942802</v>
      </c>
      <c r="S31" s="8">
        <f t="shared" si="4"/>
        <v>-9.6850080514424803</v>
      </c>
      <c r="T31" s="8">
        <f t="shared" si="5"/>
        <v>-2.5634918224502883</v>
      </c>
      <c r="U31" s="8">
        <f t="shared" si="6"/>
        <v>-8.630906108550306</v>
      </c>
      <c r="V31" s="49">
        <f t="shared" si="7"/>
        <v>-30.198392857142856</v>
      </c>
    </row>
    <row r="32" spans="1:22" x14ac:dyDescent="0.3">
      <c r="A32" t="s">
        <v>16</v>
      </c>
      <c r="B32" s="36">
        <v>38.717021276595744</v>
      </c>
      <c r="C32" s="8">
        <v>36.020000000000003</v>
      </c>
      <c r="D32" s="8">
        <v>30.3984375</v>
      </c>
      <c r="E32" s="8">
        <v>50.269090909090906</v>
      </c>
      <c r="F32" s="8">
        <v>76.692990654205602</v>
      </c>
      <c r="G32" s="8">
        <v>101.11275167785234</v>
      </c>
      <c r="H32" s="8">
        <v>112.19499999999999</v>
      </c>
      <c r="I32" s="36">
        <v>2.0422222222222222</v>
      </c>
      <c r="J32" s="8">
        <v>33.176315789473684</v>
      </c>
      <c r="K32" s="8">
        <v>41.718181818181819</v>
      </c>
      <c r="L32" s="8">
        <v>56.543137254901964</v>
      </c>
      <c r="M32" s="8">
        <v>77.47683923705722</v>
      </c>
      <c r="N32" s="8">
        <v>93.995539033457248</v>
      </c>
      <c r="O32" s="49">
        <v>105.63913043478261</v>
      </c>
      <c r="P32" s="36">
        <f t="shared" si="1"/>
        <v>-36.674799054373523</v>
      </c>
      <c r="Q32" s="8">
        <f t="shared" si="2"/>
        <v>-2.8436842105263196</v>
      </c>
      <c r="R32" s="8">
        <f t="shared" si="3"/>
        <v>11.319744318181819</v>
      </c>
      <c r="S32" s="8">
        <f t="shared" si="4"/>
        <v>6.2740463458110582</v>
      </c>
      <c r="T32" s="8">
        <f t="shared" si="5"/>
        <v>0.7838485828516184</v>
      </c>
      <c r="U32" s="8">
        <f t="shared" si="6"/>
        <v>-7.1172126443950958</v>
      </c>
      <c r="V32" s="49">
        <f t="shared" si="7"/>
        <v>-6.5558695652173782</v>
      </c>
    </row>
    <row r="33" spans="1:22" x14ac:dyDescent="0.3">
      <c r="A33" t="s">
        <v>109</v>
      </c>
      <c r="B33" s="36">
        <v>44.42</v>
      </c>
      <c r="C33" s="8">
        <v>104.53749999999999</v>
      </c>
      <c r="D33" s="8">
        <v>91.941666666666663</v>
      </c>
      <c r="E33" s="8">
        <v>123.43928571428572</v>
      </c>
      <c r="F33" s="8">
        <v>140.99285714285713</v>
      </c>
      <c r="G33" s="8">
        <v>98.846153846153854</v>
      </c>
      <c r="H33" s="8">
        <v>135.33333333333331</v>
      </c>
      <c r="I33" s="36">
        <v>-17.399999999999999</v>
      </c>
      <c r="J33" s="8">
        <v>74.833333333333329</v>
      </c>
      <c r="K33" s="8">
        <v>91.166666666666671</v>
      </c>
      <c r="L33" s="8">
        <v>106.6258064516129</v>
      </c>
      <c r="M33" s="8">
        <v>121.5</v>
      </c>
      <c r="N33" s="8">
        <v>115.55499999999999</v>
      </c>
      <c r="O33" s="49">
        <v>157.42500000000001</v>
      </c>
      <c r="P33" s="36">
        <f t="shared" si="1"/>
        <v>-61.82</v>
      </c>
      <c r="Q33" s="8">
        <f t="shared" si="2"/>
        <v>-29.704166666666666</v>
      </c>
      <c r="R33" s="8">
        <f t="shared" si="3"/>
        <v>-0.77499999999999147</v>
      </c>
      <c r="S33" s="8">
        <f t="shared" si="4"/>
        <v>-16.813479262672814</v>
      </c>
      <c r="T33" s="8">
        <f t="shared" si="5"/>
        <v>-19.492857142857133</v>
      </c>
      <c r="U33" s="8">
        <f t="shared" si="6"/>
        <v>16.708846153846139</v>
      </c>
      <c r="V33" s="49">
        <f t="shared" si="7"/>
        <v>22.091666666666697</v>
      </c>
    </row>
    <row r="34" spans="1:22" x14ac:dyDescent="0.3">
      <c r="A34" t="s">
        <v>110</v>
      </c>
      <c r="B34" s="36">
        <v>43.161347517730498</v>
      </c>
      <c r="C34" s="8">
        <v>59.25</v>
      </c>
      <c r="D34" s="8">
        <v>75.920622119815661</v>
      </c>
      <c r="E34" s="8">
        <v>90.019791666666663</v>
      </c>
      <c r="F34" s="8">
        <v>105.84367015098722</v>
      </c>
      <c r="G34" s="8">
        <v>110.82742616033755</v>
      </c>
      <c r="H34" s="8">
        <v>107.6258064516129</v>
      </c>
      <c r="I34" s="36">
        <v>36.474608150470218</v>
      </c>
      <c r="J34" s="8">
        <v>50.102288021534321</v>
      </c>
      <c r="K34" s="8">
        <v>69.641803278688528</v>
      </c>
      <c r="L34" s="8">
        <v>84.018749999999997</v>
      </c>
      <c r="M34" s="8">
        <v>97.579838709677418</v>
      </c>
      <c r="N34" s="8">
        <v>115.19374999999999</v>
      </c>
      <c r="O34" s="49">
        <v>96.838461538461544</v>
      </c>
      <c r="P34" s="36">
        <f t="shared" si="1"/>
        <v>-6.6867393672602802</v>
      </c>
      <c r="Q34" s="8">
        <f t="shared" si="2"/>
        <v>-9.1477119784656793</v>
      </c>
      <c r="R34" s="8">
        <f t="shared" si="3"/>
        <v>-6.2788188411271335</v>
      </c>
      <c r="S34" s="8">
        <f t="shared" si="4"/>
        <v>-6.0010416666666657</v>
      </c>
      <c r="T34" s="8">
        <f t="shared" si="5"/>
        <v>-8.2638314413098044</v>
      </c>
      <c r="U34" s="8">
        <f t="shared" si="6"/>
        <v>4.3663238396624422</v>
      </c>
      <c r="V34" s="49">
        <f t="shared" si="7"/>
        <v>-10.787344913151358</v>
      </c>
    </row>
    <row r="35" spans="1:22" x14ac:dyDescent="0.3">
      <c r="A35" t="s">
        <v>157</v>
      </c>
      <c r="B35" s="36">
        <v>72.490163934426235</v>
      </c>
      <c r="C35" s="8">
        <v>81.902403846153845</v>
      </c>
      <c r="D35" s="8">
        <v>86.490697674418598</v>
      </c>
      <c r="E35" s="8">
        <v>102.14597701149425</v>
      </c>
      <c r="F35" s="8">
        <v>111.37439024390244</v>
      </c>
      <c r="G35" s="8">
        <v>115.74814814814815</v>
      </c>
      <c r="H35" s="8"/>
      <c r="I35" s="36">
        <v>32.524999999999999</v>
      </c>
      <c r="J35" s="8">
        <v>52.622360248447208</v>
      </c>
      <c r="K35" s="8">
        <v>79.971578947368414</v>
      </c>
      <c r="L35" s="8">
        <v>92.776018099547514</v>
      </c>
      <c r="M35" s="8">
        <v>98.48</v>
      </c>
      <c r="N35" s="8">
        <v>108.07692307692308</v>
      </c>
      <c r="O35" s="49">
        <v>84.466666666666669</v>
      </c>
      <c r="P35" s="36">
        <f t="shared" si="1"/>
        <v>-39.965163934426236</v>
      </c>
      <c r="Q35" s="8">
        <f t="shared" si="2"/>
        <v>-29.280043597706637</v>
      </c>
      <c r="R35" s="8">
        <f t="shared" si="3"/>
        <v>-6.5191187270501842</v>
      </c>
      <c r="S35" s="8">
        <f t="shared" si="4"/>
        <v>-9.369958911946739</v>
      </c>
      <c r="T35" s="8">
        <f t="shared" si="5"/>
        <v>-12.894390243902436</v>
      </c>
      <c r="U35" s="8">
        <f t="shared" si="6"/>
        <v>-7.6712250712250665</v>
      </c>
      <c r="V35" s="49">
        <f t="shared" si="7"/>
        <v>84.466666666666669</v>
      </c>
    </row>
    <row r="36" spans="1:22" x14ac:dyDescent="0.3">
      <c r="A36" t="s">
        <v>111</v>
      </c>
      <c r="B36" s="36">
        <v>46.984999999999999</v>
      </c>
      <c r="C36" s="8">
        <v>51.832258064516132</v>
      </c>
      <c r="D36" s="8">
        <v>80.264912280701751</v>
      </c>
      <c r="E36" s="8">
        <v>103.15933333333334</v>
      </c>
      <c r="F36" s="8">
        <v>124.11864406779661</v>
      </c>
      <c r="G36" s="8">
        <v>116.63818181818182</v>
      </c>
      <c r="H36" s="8">
        <v>96.064583333333331</v>
      </c>
      <c r="I36" s="36">
        <v>33.734999999999999</v>
      </c>
      <c r="J36" s="8">
        <v>37.223999999999997</v>
      </c>
      <c r="K36" s="8">
        <v>69.45</v>
      </c>
      <c r="L36" s="8">
        <v>107.76749116607773</v>
      </c>
      <c r="M36" s="8">
        <v>121.12508038585209</v>
      </c>
      <c r="N36" s="8">
        <v>125.3216</v>
      </c>
      <c r="O36" s="49">
        <v>129.66923076923078</v>
      </c>
      <c r="P36" s="36">
        <f t="shared" si="1"/>
        <v>-13.25</v>
      </c>
      <c r="Q36" s="8">
        <f t="shared" si="2"/>
        <v>-14.608258064516136</v>
      </c>
      <c r="R36" s="8">
        <f t="shared" si="3"/>
        <v>-10.814912280701748</v>
      </c>
      <c r="S36" s="8">
        <f t="shared" si="4"/>
        <v>4.6081578327443964</v>
      </c>
      <c r="T36" s="8">
        <f t="shared" si="5"/>
        <v>-2.9935636819445222</v>
      </c>
      <c r="U36" s="8">
        <f t="shared" si="6"/>
        <v>8.6834181818181833</v>
      </c>
      <c r="V36" s="49">
        <f t="shared" si="7"/>
        <v>33.604647435897448</v>
      </c>
    </row>
    <row r="37" spans="1:22" x14ac:dyDescent="0.3">
      <c r="A37" t="s">
        <v>6</v>
      </c>
      <c r="B37" s="36">
        <v>34.612935323383084</v>
      </c>
      <c r="C37" s="8">
        <v>46.31619870410367</v>
      </c>
      <c r="D37" s="8">
        <v>76.353551912568307</v>
      </c>
      <c r="E37" s="8">
        <v>102.10852130325814</v>
      </c>
      <c r="F37" s="8">
        <v>122.22554956449606</v>
      </c>
      <c r="G37" s="8">
        <v>125.53516192994051</v>
      </c>
      <c r="H37" s="8">
        <v>114.45243055555555</v>
      </c>
      <c r="I37" s="36">
        <v>8.7920981661272926</v>
      </c>
      <c r="J37" s="8">
        <v>29.721675675675677</v>
      </c>
      <c r="K37" s="8">
        <v>60.55550576184379</v>
      </c>
      <c r="L37" s="8">
        <v>91.588340807174887</v>
      </c>
      <c r="M37" s="8">
        <v>112.65989960959286</v>
      </c>
      <c r="N37" s="8">
        <v>119.0484682713348</v>
      </c>
      <c r="O37" s="49">
        <v>122.82254335260116</v>
      </c>
      <c r="P37" s="36">
        <f t="shared" si="1"/>
        <v>-25.820837157255792</v>
      </c>
      <c r="Q37" s="8">
        <f t="shared" si="2"/>
        <v>-16.594523028427993</v>
      </c>
      <c r="R37" s="8">
        <f t="shared" si="3"/>
        <v>-15.798046150724517</v>
      </c>
      <c r="S37" s="8">
        <f t="shared" si="4"/>
        <v>-10.520180496083256</v>
      </c>
      <c r="T37" s="8">
        <f t="shared" si="5"/>
        <v>-9.5656499549032077</v>
      </c>
      <c r="U37" s="8">
        <f t="shared" si="6"/>
        <v>-6.4866936586057165</v>
      </c>
      <c r="V37" s="49">
        <f t="shared" si="7"/>
        <v>8.3701127970456071</v>
      </c>
    </row>
    <row r="38" spans="1:22" x14ac:dyDescent="0.3">
      <c r="A38" t="s">
        <v>17</v>
      </c>
      <c r="B38" s="36">
        <v>49.197942386831279</v>
      </c>
      <c r="C38" s="8">
        <v>64.322779043280178</v>
      </c>
      <c r="D38" s="8">
        <v>77.957937584803261</v>
      </c>
      <c r="E38" s="8">
        <v>82.040559440559434</v>
      </c>
      <c r="F38" s="8">
        <v>92.62134733158355</v>
      </c>
      <c r="G38" s="8">
        <v>95.686597938144331</v>
      </c>
      <c r="H38" s="8">
        <v>100.64285714285714</v>
      </c>
      <c r="I38" s="36">
        <v>37.077301255230125</v>
      </c>
      <c r="J38" s="8">
        <v>46.915261813537676</v>
      </c>
      <c r="K38" s="8">
        <v>62.16138253638254</v>
      </c>
      <c r="L38" s="8">
        <v>73.322302679217955</v>
      </c>
      <c r="M38" s="8">
        <v>81.712114285714279</v>
      </c>
      <c r="N38" s="8">
        <v>93.196453900709216</v>
      </c>
      <c r="O38" s="49">
        <v>105.51935483870967</v>
      </c>
      <c r="P38" s="36">
        <f t="shared" si="1"/>
        <v>-12.120641131601154</v>
      </c>
      <c r="Q38" s="8">
        <f t="shared" si="2"/>
        <v>-17.407517229742503</v>
      </c>
      <c r="R38" s="8">
        <f t="shared" si="3"/>
        <v>-15.796555048420721</v>
      </c>
      <c r="S38" s="8">
        <f t="shared" si="4"/>
        <v>-8.718256761341479</v>
      </c>
      <c r="T38" s="8">
        <f t="shared" si="5"/>
        <v>-10.909233045869271</v>
      </c>
      <c r="U38" s="8">
        <f t="shared" si="6"/>
        <v>-2.4901440374351154</v>
      </c>
      <c r="V38" s="49">
        <f t="shared" si="7"/>
        <v>4.8764976958525352</v>
      </c>
    </row>
    <row r="39" spans="1:22" x14ac:dyDescent="0.3">
      <c r="A39" t="s">
        <v>154</v>
      </c>
      <c r="B39" s="36">
        <v>72.850442477876101</v>
      </c>
      <c r="C39" s="8">
        <v>90.571139705882359</v>
      </c>
      <c r="D39" s="8">
        <v>96.926086956521743</v>
      </c>
      <c r="E39" s="8">
        <v>101.76948051948052</v>
      </c>
      <c r="F39" s="8">
        <v>102.28333333333333</v>
      </c>
      <c r="G39" s="8">
        <v>97.023809523809518</v>
      </c>
      <c r="H39" s="8">
        <v>105.08</v>
      </c>
      <c r="I39" s="36">
        <v>28.782876712328768</v>
      </c>
      <c r="J39" s="8">
        <v>53.004655870445347</v>
      </c>
      <c r="K39" s="8">
        <v>71.046855345911951</v>
      </c>
      <c r="L39" s="8">
        <v>78.797247706422013</v>
      </c>
      <c r="M39" s="8">
        <v>100.47058823529412</v>
      </c>
      <c r="N39" s="8">
        <v>105.45882352941176</v>
      </c>
      <c r="O39" s="49"/>
      <c r="P39" s="36">
        <f t="shared" si="1"/>
        <v>-44.067565765547329</v>
      </c>
      <c r="Q39" s="8">
        <f t="shared" si="2"/>
        <v>-37.566483835437012</v>
      </c>
      <c r="R39" s="8">
        <f t="shared" si="3"/>
        <v>-25.879231610609793</v>
      </c>
      <c r="S39" s="8">
        <f t="shared" si="4"/>
        <v>-22.972232813058511</v>
      </c>
      <c r="T39" s="8">
        <f t="shared" si="5"/>
        <v>-1.8127450980392155</v>
      </c>
      <c r="U39" s="8">
        <f t="shared" si="6"/>
        <v>8.4350140056022411</v>
      </c>
      <c r="V39" s="49">
        <f t="shared" si="7"/>
        <v>-105.08</v>
      </c>
    </row>
    <row r="40" spans="1:22" x14ac:dyDescent="0.3">
      <c r="A40" t="s">
        <v>112</v>
      </c>
      <c r="B40" s="36">
        <v>54.014285714285712</v>
      </c>
      <c r="C40" s="8">
        <v>30.84375</v>
      </c>
      <c r="D40" s="8">
        <v>70.423333333333332</v>
      </c>
      <c r="E40" s="8">
        <v>98.178571428571431</v>
      </c>
      <c r="F40" s="8">
        <v>98.32592592592593</v>
      </c>
      <c r="G40" s="8">
        <v>116.77272727272727</v>
      </c>
      <c r="H40" s="8">
        <v>144.5</v>
      </c>
      <c r="I40" s="36">
        <v>7.6526315789473678</v>
      </c>
      <c r="J40" s="8">
        <v>22.61904761904762</v>
      </c>
      <c r="K40" s="8">
        <v>74.951724137931038</v>
      </c>
      <c r="L40" s="8">
        <v>62.842857142857142</v>
      </c>
      <c r="M40" s="8">
        <v>98.506666666666661</v>
      </c>
      <c r="N40" s="8">
        <v>86.66</v>
      </c>
      <c r="O40" s="49">
        <v>69.2</v>
      </c>
      <c r="P40" s="36">
        <f t="shared" si="1"/>
        <v>-46.361654135338341</v>
      </c>
      <c r="Q40" s="8">
        <f t="shared" si="2"/>
        <v>-8.2247023809523796</v>
      </c>
      <c r="R40" s="8">
        <f t="shared" si="3"/>
        <v>4.5283908045977057</v>
      </c>
      <c r="S40" s="8">
        <f t="shared" si="4"/>
        <v>-35.335714285714289</v>
      </c>
      <c r="T40" s="8">
        <f t="shared" si="5"/>
        <v>0.1807407407407311</v>
      </c>
      <c r="U40" s="8">
        <f t="shared" si="6"/>
        <v>-30.11272727272727</v>
      </c>
      <c r="V40" s="49">
        <f t="shared" si="7"/>
        <v>-75.3</v>
      </c>
    </row>
    <row r="41" spans="1:22" x14ac:dyDescent="0.3">
      <c r="A41" t="s">
        <v>14</v>
      </c>
      <c r="B41" s="36">
        <v>22.880327868852458</v>
      </c>
      <c r="C41" s="8">
        <v>36.417777777777779</v>
      </c>
      <c r="D41" s="8">
        <v>54.693617021276594</v>
      </c>
      <c r="E41" s="8">
        <v>45.870408163265303</v>
      </c>
      <c r="F41" s="8">
        <v>74.227374301675979</v>
      </c>
      <c r="G41" s="8">
        <v>89.557627118644064</v>
      </c>
      <c r="H41" s="8">
        <v>106.87438016528925</v>
      </c>
      <c r="I41" s="36">
        <v>17.175409836065572</v>
      </c>
      <c r="J41" s="8">
        <v>54.675757575757572</v>
      </c>
      <c r="K41" s="8">
        <v>59.693750000000001</v>
      </c>
      <c r="L41" s="8">
        <v>73.288679245283021</v>
      </c>
      <c r="M41" s="8">
        <v>79.515335463258779</v>
      </c>
      <c r="N41" s="8">
        <v>99.504089219330851</v>
      </c>
      <c r="O41" s="49">
        <v>112.9910569105691</v>
      </c>
      <c r="P41" s="36">
        <f t="shared" si="1"/>
        <v>-5.7049180327868854</v>
      </c>
      <c r="Q41" s="8">
        <f t="shared" si="2"/>
        <v>18.257979797979793</v>
      </c>
      <c r="R41" s="8">
        <f t="shared" si="3"/>
        <v>5.000132978723407</v>
      </c>
      <c r="S41" s="8">
        <f t="shared" si="4"/>
        <v>27.418271082017718</v>
      </c>
      <c r="T41" s="8">
        <f t="shared" si="5"/>
        <v>5.2879611615827997</v>
      </c>
      <c r="U41" s="8">
        <f t="shared" si="6"/>
        <v>9.9464621006867873</v>
      </c>
      <c r="V41" s="49">
        <f t="shared" si="7"/>
        <v>6.1166767452798467</v>
      </c>
    </row>
    <row r="42" spans="1:22" x14ac:dyDescent="0.3">
      <c r="A42" t="s">
        <v>113</v>
      </c>
      <c r="B42" s="36">
        <v>50.996860986547084</v>
      </c>
      <c r="C42" s="8">
        <v>72.386545454545455</v>
      </c>
      <c r="D42" s="8">
        <v>103.18219584569732</v>
      </c>
      <c r="E42" s="8">
        <v>105.57974276527331</v>
      </c>
      <c r="F42" s="8">
        <v>119.02631578947368</v>
      </c>
      <c r="G42" s="8">
        <v>110.04916666666666</v>
      </c>
      <c r="H42" s="8">
        <v>97.347826086956516</v>
      </c>
      <c r="I42" s="36">
        <v>12.078397212543555</v>
      </c>
      <c r="J42" s="8">
        <v>44.101347708894878</v>
      </c>
      <c r="K42" s="8">
        <v>78.424222222222227</v>
      </c>
      <c r="L42" s="8">
        <v>100.59181818181818</v>
      </c>
      <c r="M42" s="8">
        <v>112.11653746770025</v>
      </c>
      <c r="N42" s="8">
        <v>110.42796610169492</v>
      </c>
      <c r="O42" s="49">
        <v>89.942105263157899</v>
      </c>
      <c r="P42" s="36">
        <f t="shared" si="1"/>
        <v>-38.918463774003527</v>
      </c>
      <c r="Q42" s="8">
        <f t="shared" si="2"/>
        <v>-28.285197745650578</v>
      </c>
      <c r="R42" s="8">
        <f t="shared" si="3"/>
        <v>-24.757973623475095</v>
      </c>
      <c r="S42" s="8">
        <f t="shared" si="4"/>
        <v>-4.9879245834551256</v>
      </c>
      <c r="T42" s="8">
        <f t="shared" si="5"/>
        <v>-6.9097783217734303</v>
      </c>
      <c r="U42" s="8">
        <f t="shared" si="6"/>
        <v>0.37879943502825597</v>
      </c>
      <c r="V42" s="49">
        <f t="shared" si="7"/>
        <v>-7.4057208237986174</v>
      </c>
    </row>
    <row r="43" spans="1:22" x14ac:dyDescent="0.3">
      <c r="A43" t="s">
        <v>13</v>
      </c>
      <c r="B43" s="36">
        <v>36.807042253521125</v>
      </c>
      <c r="C43" s="8">
        <v>79.591153846153844</v>
      </c>
      <c r="D43" s="8">
        <v>96.589960629921265</v>
      </c>
      <c r="E43" s="8">
        <v>107.41741573033708</v>
      </c>
      <c r="F43" s="8">
        <v>115.12181818181818</v>
      </c>
      <c r="G43" s="8">
        <v>114.46048387096774</v>
      </c>
      <c r="H43" s="8">
        <v>130.125</v>
      </c>
      <c r="I43" s="36">
        <v>47.911594202898549</v>
      </c>
      <c r="J43" s="8">
        <v>65.246376811594203</v>
      </c>
      <c r="K43" s="8">
        <v>89.304283360790777</v>
      </c>
      <c r="L43" s="8">
        <v>98.917444444444442</v>
      </c>
      <c r="M43" s="8">
        <v>109.15042918454935</v>
      </c>
      <c r="N43" s="8">
        <v>119.85142857142857</v>
      </c>
      <c r="O43" s="49">
        <v>103.81874999999999</v>
      </c>
      <c r="P43" s="36">
        <f t="shared" si="1"/>
        <v>11.104551949377424</v>
      </c>
      <c r="Q43" s="8">
        <f t="shared" si="2"/>
        <v>-14.344777034559641</v>
      </c>
      <c r="R43" s="8">
        <f t="shared" si="3"/>
        <v>-7.2856772691304883</v>
      </c>
      <c r="S43" s="8">
        <f t="shared" si="4"/>
        <v>-8.4999712858926415</v>
      </c>
      <c r="T43" s="8">
        <f t="shared" si="5"/>
        <v>-5.9713889972688321</v>
      </c>
      <c r="U43" s="8">
        <f t="shared" si="6"/>
        <v>5.3909447004608353</v>
      </c>
      <c r="V43" s="49">
        <f t="shared" si="7"/>
        <v>-26.306250000000006</v>
      </c>
    </row>
    <row r="44" spans="1:22" x14ac:dyDescent="0.3">
      <c r="A44" t="s">
        <v>114</v>
      </c>
      <c r="B44" s="36">
        <v>33.700724637681162</v>
      </c>
      <c r="C44" s="8">
        <v>51.301348747591526</v>
      </c>
      <c r="D44" s="8">
        <v>75.030700888450141</v>
      </c>
      <c r="E44" s="8">
        <v>87.055067785668172</v>
      </c>
      <c r="F44" s="8">
        <v>97.113575525812621</v>
      </c>
      <c r="G44" s="8">
        <v>100.46281407035175</v>
      </c>
      <c r="H44" s="8">
        <v>104.28902439024391</v>
      </c>
      <c r="I44" s="36">
        <v>24.890109890109891</v>
      </c>
      <c r="J44" s="8">
        <v>38.708823529411767</v>
      </c>
      <c r="K44" s="8">
        <v>61.452858809801633</v>
      </c>
      <c r="L44" s="8">
        <v>81.976928838951309</v>
      </c>
      <c r="M44" s="8">
        <v>101.85392441860465</v>
      </c>
      <c r="N44" s="8">
        <v>109.08388625592417</v>
      </c>
      <c r="O44" s="49">
        <v>109.12941176470588</v>
      </c>
      <c r="P44" s="36">
        <f t="shared" si="1"/>
        <v>-8.8106147475712717</v>
      </c>
      <c r="Q44" s="8">
        <f t="shared" si="2"/>
        <v>-12.592525218179759</v>
      </c>
      <c r="R44" s="8">
        <f t="shared" si="3"/>
        <v>-13.577842078648509</v>
      </c>
      <c r="S44" s="8">
        <f t="shared" si="4"/>
        <v>-5.0781389467168623</v>
      </c>
      <c r="T44" s="8">
        <f t="shared" si="5"/>
        <v>4.7403488927920279</v>
      </c>
      <c r="U44" s="8">
        <f t="shared" si="6"/>
        <v>8.6210721855724159</v>
      </c>
      <c r="V44" s="49">
        <f t="shared" si="7"/>
        <v>4.8403873744619688</v>
      </c>
    </row>
    <row r="45" spans="1:22" x14ac:dyDescent="0.3">
      <c r="A45" t="s">
        <v>115</v>
      </c>
      <c r="B45" s="36">
        <v>55.190526315789477</v>
      </c>
      <c r="C45" s="8">
        <v>73.065248226950359</v>
      </c>
      <c r="D45" s="8">
        <v>94.04912280701754</v>
      </c>
      <c r="E45" s="8">
        <v>109.52714932126698</v>
      </c>
      <c r="F45" s="8">
        <v>123.6444976076555</v>
      </c>
      <c r="G45" s="8">
        <v>130.89719626168224</v>
      </c>
      <c r="H45" s="8">
        <v>110.84210526315789</v>
      </c>
      <c r="I45" s="36">
        <v>29.298591549295775</v>
      </c>
      <c r="J45" s="8">
        <v>62.608196721311472</v>
      </c>
      <c r="K45" s="8">
        <v>79.383796296296296</v>
      </c>
      <c r="L45" s="8">
        <v>97.973684210526315</v>
      </c>
      <c r="M45" s="8">
        <v>127.32470119521912</v>
      </c>
      <c r="N45" s="8">
        <v>131.39917355371901</v>
      </c>
      <c r="O45" s="49">
        <v>140.16470588235293</v>
      </c>
      <c r="P45" s="36">
        <f t="shared" si="1"/>
        <v>-25.891934766493701</v>
      </c>
      <c r="Q45" s="8">
        <f t="shared" si="2"/>
        <v>-10.457051505638887</v>
      </c>
      <c r="R45" s="8">
        <f t="shared" si="3"/>
        <v>-14.665326510721243</v>
      </c>
      <c r="S45" s="8">
        <f t="shared" si="4"/>
        <v>-11.55346511074066</v>
      </c>
      <c r="T45" s="8">
        <f t="shared" si="5"/>
        <v>3.680203587563625</v>
      </c>
      <c r="U45" s="8">
        <f t="shared" si="6"/>
        <v>0.50197729203677</v>
      </c>
      <c r="V45" s="49">
        <f t="shared" si="7"/>
        <v>29.322600619195043</v>
      </c>
    </row>
    <row r="46" spans="1:22" x14ac:dyDescent="0.3">
      <c r="A46" t="s">
        <v>116</v>
      </c>
      <c r="B46" s="36">
        <v>52.479661016949152</v>
      </c>
      <c r="C46" s="8">
        <v>70.121149897330596</v>
      </c>
      <c r="D46" s="8">
        <v>92.134712230215825</v>
      </c>
      <c r="E46" s="8">
        <v>101.04581395348838</v>
      </c>
      <c r="F46" s="8">
        <v>111.26899696048632</v>
      </c>
      <c r="G46" s="8">
        <v>107.56456692913386</v>
      </c>
      <c r="H46" s="8">
        <v>118.76363636363637</v>
      </c>
      <c r="I46" s="36">
        <v>11.990099009900989</v>
      </c>
      <c r="J46" s="8">
        <v>53.139304812834226</v>
      </c>
      <c r="K46" s="8">
        <v>77.005882352941171</v>
      </c>
      <c r="L46" s="8">
        <v>91.775668449197866</v>
      </c>
      <c r="M46" s="8">
        <v>100.25792880258899</v>
      </c>
      <c r="N46" s="8">
        <v>123.61960784313726</v>
      </c>
      <c r="O46" s="49">
        <v>104.13333333333333</v>
      </c>
      <c r="P46" s="36">
        <f t="shared" si="1"/>
        <v>-40.489562007048164</v>
      </c>
      <c r="Q46" s="8">
        <f t="shared" si="2"/>
        <v>-16.981845084496371</v>
      </c>
      <c r="R46" s="8">
        <f t="shared" si="3"/>
        <v>-15.128829877274654</v>
      </c>
      <c r="S46" s="8">
        <f t="shared" si="4"/>
        <v>-9.270145504290511</v>
      </c>
      <c r="T46" s="8">
        <f t="shared" si="5"/>
        <v>-11.011068157897327</v>
      </c>
      <c r="U46" s="8">
        <f t="shared" si="6"/>
        <v>16.055040914003399</v>
      </c>
      <c r="V46" s="49">
        <f t="shared" si="7"/>
        <v>-14.63030303030304</v>
      </c>
    </row>
    <row r="47" spans="1:22" x14ac:dyDescent="0.3">
      <c r="A47" t="s">
        <v>19</v>
      </c>
      <c r="B47" s="36">
        <v>31.450955414012739</v>
      </c>
      <c r="C47" s="8">
        <v>50.677697841726619</v>
      </c>
      <c r="D47" s="8">
        <v>79.099999999999994</v>
      </c>
      <c r="E47" s="8">
        <v>107.89180887372014</v>
      </c>
      <c r="F47" s="8">
        <v>119.09005328596803</v>
      </c>
      <c r="G47" s="8">
        <v>120.67678100263852</v>
      </c>
      <c r="H47" s="8">
        <v>109.76794871794871</v>
      </c>
      <c r="I47" s="36">
        <v>-0.74168421052631572</v>
      </c>
      <c r="J47" s="8">
        <v>25.237820512820512</v>
      </c>
      <c r="K47" s="8">
        <v>71.154594594594599</v>
      </c>
      <c r="L47" s="8">
        <v>97.987164179104482</v>
      </c>
      <c r="M47" s="8">
        <v>110.08371607515657</v>
      </c>
      <c r="N47" s="8">
        <v>116.83231707317073</v>
      </c>
      <c r="O47" s="49">
        <v>119.87017543859649</v>
      </c>
      <c r="P47" s="36">
        <f t="shared" si="1"/>
        <v>-32.192639624539055</v>
      </c>
      <c r="Q47" s="8">
        <f t="shared" si="2"/>
        <v>-25.439877328906107</v>
      </c>
      <c r="R47" s="8">
        <f t="shared" si="3"/>
        <v>-7.9454054054053955</v>
      </c>
      <c r="S47" s="8">
        <f t="shared" si="4"/>
        <v>-9.904644694615655</v>
      </c>
      <c r="T47" s="8">
        <f t="shared" si="5"/>
        <v>-9.0063372108114521</v>
      </c>
      <c r="U47" s="8">
        <f t="shared" si="6"/>
        <v>-3.8444639294677927</v>
      </c>
      <c r="V47" s="49">
        <f t="shared" si="7"/>
        <v>10.102226720647778</v>
      </c>
    </row>
    <row r="48" spans="1:22" x14ac:dyDescent="0.3">
      <c r="A48" t="s">
        <v>117</v>
      </c>
      <c r="B48" s="36">
        <v>52.408032128514058</v>
      </c>
      <c r="C48" s="8">
        <v>54.642000000000003</v>
      </c>
      <c r="D48" s="8">
        <v>86.17088353413655</v>
      </c>
      <c r="E48" s="8">
        <v>106.48877777777778</v>
      </c>
      <c r="F48" s="8">
        <v>114.15426267281106</v>
      </c>
      <c r="G48" s="8">
        <v>118.5119825708061</v>
      </c>
      <c r="H48" s="8">
        <v>111.35454545454546</v>
      </c>
      <c r="I48" s="36">
        <v>31.410951008645533</v>
      </c>
      <c r="J48" s="8">
        <v>55.22768361581921</v>
      </c>
      <c r="K48" s="8">
        <v>78.001217656012173</v>
      </c>
      <c r="L48" s="8">
        <v>100.78341264445955</v>
      </c>
      <c r="M48" s="8">
        <v>112.65639097744361</v>
      </c>
      <c r="N48" s="8">
        <v>124.62826747720365</v>
      </c>
      <c r="O48" s="49">
        <v>128.05102040816325</v>
      </c>
      <c r="P48" s="36">
        <f t="shared" si="1"/>
        <v>-20.997081119868525</v>
      </c>
      <c r="Q48" s="8">
        <f t="shared" si="2"/>
        <v>0.58568361581920669</v>
      </c>
      <c r="R48" s="8">
        <f t="shared" si="3"/>
        <v>-8.1696658781243769</v>
      </c>
      <c r="S48" s="8">
        <f t="shared" si="4"/>
        <v>-5.7053651333182387</v>
      </c>
      <c r="T48" s="8">
        <f t="shared" si="5"/>
        <v>-1.4978716953674507</v>
      </c>
      <c r="U48" s="8">
        <f t="shared" si="6"/>
        <v>6.1162849063975528</v>
      </c>
      <c r="V48" s="49">
        <f t="shared" si="7"/>
        <v>16.696474953617795</v>
      </c>
    </row>
    <row r="49" spans="1:22" x14ac:dyDescent="0.3">
      <c r="A49" t="s">
        <v>118</v>
      </c>
      <c r="B49" s="36">
        <v>47.448837209302326</v>
      </c>
      <c r="C49" s="8">
        <v>45.434782608695649</v>
      </c>
      <c r="D49" s="8">
        <v>68.2007874015748</v>
      </c>
      <c r="E49" s="8">
        <v>82.394628099173559</v>
      </c>
      <c r="F49" s="8">
        <v>95.887755102040813</v>
      </c>
      <c r="G49" s="8">
        <v>113.79523809523809</v>
      </c>
      <c r="H49" s="8">
        <v>94.128846153846155</v>
      </c>
      <c r="I49" s="36">
        <v>11.577777777777778</v>
      </c>
      <c r="J49" s="8">
        <v>55.354687499999997</v>
      </c>
      <c r="K49" s="8">
        <v>51.662433862433865</v>
      </c>
      <c r="L49" s="8">
        <v>60.579558011049727</v>
      </c>
      <c r="M49" s="8">
        <v>84.192105263157899</v>
      </c>
      <c r="N49" s="8">
        <v>99.066071428571433</v>
      </c>
      <c r="O49" s="49">
        <v>98.630769230769232</v>
      </c>
      <c r="P49" s="36">
        <f t="shared" si="1"/>
        <v>-35.87105943152455</v>
      </c>
      <c r="Q49" s="8">
        <f t="shared" si="2"/>
        <v>9.9199048913043484</v>
      </c>
      <c r="R49" s="8">
        <f t="shared" si="3"/>
        <v>-16.538353539140935</v>
      </c>
      <c r="S49" s="8">
        <f t="shared" si="4"/>
        <v>-21.815070088123832</v>
      </c>
      <c r="T49" s="8">
        <f t="shared" si="5"/>
        <v>-11.695649838882915</v>
      </c>
      <c r="U49" s="8">
        <f t="shared" si="6"/>
        <v>-14.729166666666657</v>
      </c>
      <c r="V49" s="49">
        <f t="shared" si="7"/>
        <v>4.5019230769230774</v>
      </c>
    </row>
    <row r="50" spans="1:22" x14ac:dyDescent="0.3">
      <c r="A50" t="s">
        <v>32</v>
      </c>
      <c r="B50" s="36">
        <v>56.894117647058827</v>
      </c>
      <c r="C50" s="8">
        <v>53.780769230769231</v>
      </c>
      <c r="D50" s="8">
        <v>80.987931034482756</v>
      </c>
      <c r="E50" s="8">
        <v>93.879020979020979</v>
      </c>
      <c r="F50" s="8">
        <v>101.47302904564316</v>
      </c>
      <c r="G50" s="8">
        <v>118.60106951871657</v>
      </c>
      <c r="H50" s="8">
        <v>110.94230769230769</v>
      </c>
      <c r="I50" s="36">
        <v>36.147058823529413</v>
      </c>
      <c r="J50" s="8">
        <v>57.95</v>
      </c>
      <c r="K50" s="8">
        <v>67.07692307692308</v>
      </c>
      <c r="L50" s="8">
        <v>84.977840909090915</v>
      </c>
      <c r="M50" s="8">
        <v>103.91436781609195</v>
      </c>
      <c r="N50" s="8">
        <v>111.01578947368421</v>
      </c>
      <c r="O50" s="49">
        <v>125.63030303030303</v>
      </c>
      <c r="P50" s="36">
        <f t="shared" si="1"/>
        <v>-20.747058823529414</v>
      </c>
      <c r="Q50" s="8">
        <f t="shared" si="2"/>
        <v>4.1692307692307722</v>
      </c>
      <c r="R50" s="8">
        <f t="shared" si="3"/>
        <v>-13.911007957559676</v>
      </c>
      <c r="S50" s="8">
        <f t="shared" si="4"/>
        <v>-8.9011800699300636</v>
      </c>
      <c r="T50" s="8">
        <f t="shared" si="5"/>
        <v>2.4413387704487945</v>
      </c>
      <c r="U50" s="8">
        <f t="shared" si="6"/>
        <v>-7.5852800450323628</v>
      </c>
      <c r="V50" s="49">
        <f t="shared" si="7"/>
        <v>14.687995337995332</v>
      </c>
    </row>
    <row r="51" spans="1:22" x14ac:dyDescent="0.3">
      <c r="A51" t="s">
        <v>30</v>
      </c>
      <c r="B51" s="36">
        <v>41.664341085271317</v>
      </c>
      <c r="C51" s="8">
        <v>60.980177514792899</v>
      </c>
      <c r="D51" s="8">
        <v>75.960130718954247</v>
      </c>
      <c r="E51" s="8">
        <v>97.711520737327191</v>
      </c>
      <c r="F51" s="8">
        <v>100.08319672131148</v>
      </c>
      <c r="G51" s="8">
        <v>107.46932515337423</v>
      </c>
      <c r="H51" s="8">
        <v>104.50714285714285</v>
      </c>
      <c r="I51" s="36">
        <v>23.134916201117317</v>
      </c>
      <c r="J51" s="8">
        <v>47.984999999999999</v>
      </c>
      <c r="K51" s="8">
        <v>61.095893223819303</v>
      </c>
      <c r="L51" s="8">
        <v>83.622439024390246</v>
      </c>
      <c r="M51" s="8">
        <v>95.239830508474583</v>
      </c>
      <c r="N51" s="8">
        <v>93.791304347826085</v>
      </c>
      <c r="O51" s="49">
        <v>129.44999999999999</v>
      </c>
      <c r="P51" s="36">
        <f t="shared" si="1"/>
        <v>-18.529424884154</v>
      </c>
      <c r="Q51" s="8">
        <f t="shared" si="2"/>
        <v>-12.9951775147929</v>
      </c>
      <c r="R51" s="8">
        <f t="shared" si="3"/>
        <v>-14.864237495134944</v>
      </c>
      <c r="S51" s="8">
        <f t="shared" si="4"/>
        <v>-14.089081712936945</v>
      </c>
      <c r="T51" s="8">
        <f t="shared" si="5"/>
        <v>-4.8433662128368979</v>
      </c>
      <c r="U51" s="8">
        <f t="shared" si="6"/>
        <v>-13.678020805548144</v>
      </c>
      <c r="V51" s="49">
        <f t="shared" si="7"/>
        <v>24.942857142857136</v>
      </c>
    </row>
    <row r="52" spans="1:22" x14ac:dyDescent="0.3">
      <c r="A52" t="s">
        <v>22</v>
      </c>
      <c r="B52" s="36">
        <v>36.284722222222221</v>
      </c>
      <c r="C52" s="8">
        <v>34.689655172413794</v>
      </c>
      <c r="D52" s="8">
        <v>41.768181818181816</v>
      </c>
      <c r="E52" s="8">
        <v>82.48842105263158</v>
      </c>
      <c r="F52" s="8">
        <v>98.990789473684217</v>
      </c>
      <c r="G52" s="8">
        <v>121.39122807017544</v>
      </c>
      <c r="H52" s="8">
        <v>108.98157894736842</v>
      </c>
      <c r="I52" s="36">
        <v>15.531182795698925</v>
      </c>
      <c r="J52" s="8">
        <v>40.550000000000004</v>
      </c>
      <c r="K52" s="8">
        <v>60.921568627450981</v>
      </c>
      <c r="L52" s="8">
        <v>90.148387096774201</v>
      </c>
      <c r="M52" s="8">
        <v>117.31232876712329</v>
      </c>
      <c r="N52" s="8">
        <v>124.24461538461539</v>
      </c>
      <c r="O52" s="49">
        <v>119.22499999999999</v>
      </c>
      <c r="P52" s="36">
        <f t="shared" si="1"/>
        <v>-20.753539426523297</v>
      </c>
      <c r="Q52" s="8">
        <f t="shared" si="2"/>
        <v>5.8603448275862107</v>
      </c>
      <c r="R52" s="8">
        <f t="shared" si="3"/>
        <v>19.153386809269165</v>
      </c>
      <c r="S52" s="8">
        <f t="shared" si="4"/>
        <v>7.6599660441426209</v>
      </c>
      <c r="T52" s="8">
        <f t="shared" si="5"/>
        <v>18.321539293439074</v>
      </c>
      <c r="U52" s="8">
        <f t="shared" si="6"/>
        <v>2.8533873144399422</v>
      </c>
      <c r="V52" s="49">
        <f t="shared" si="7"/>
        <v>10.243421052631575</v>
      </c>
    </row>
    <row r="53" spans="1:22" x14ac:dyDescent="0.3">
      <c r="A53" t="s">
        <v>7</v>
      </c>
      <c r="B53" s="36">
        <v>23.612466843501327</v>
      </c>
      <c r="C53" s="8">
        <v>42.764254385964911</v>
      </c>
      <c r="D53" s="8">
        <v>55.330088495575218</v>
      </c>
      <c r="E53" s="8">
        <v>62.580405405405408</v>
      </c>
      <c r="F53" s="8">
        <v>83.664804469273747</v>
      </c>
      <c r="G53" s="8">
        <v>100.45384615384616</v>
      </c>
      <c r="H53" s="8">
        <v>113.03782383419689</v>
      </c>
      <c r="I53" s="36">
        <v>3.8034714445688689</v>
      </c>
      <c r="J53" s="8">
        <v>25.122727272727271</v>
      </c>
      <c r="K53" s="8">
        <v>42.06511627906977</v>
      </c>
      <c r="L53" s="8">
        <v>54.150338294993233</v>
      </c>
      <c r="M53" s="8">
        <v>75.917322834645674</v>
      </c>
      <c r="N53" s="8">
        <v>89.135510887772199</v>
      </c>
      <c r="O53" s="49">
        <v>114.07055555555556</v>
      </c>
      <c r="P53" s="36">
        <f t="shared" si="1"/>
        <v>-19.80899539893246</v>
      </c>
      <c r="Q53" s="8">
        <f t="shared" si="2"/>
        <v>-17.64152711323764</v>
      </c>
      <c r="R53" s="8">
        <f t="shared" si="3"/>
        <v>-13.264972216505448</v>
      </c>
      <c r="S53" s="8">
        <f t="shared" si="4"/>
        <v>-8.4300671104121747</v>
      </c>
      <c r="T53" s="8">
        <f t="shared" si="5"/>
        <v>-7.7474816346280733</v>
      </c>
      <c r="U53" s="8">
        <f t="shared" si="6"/>
        <v>-11.318335266073959</v>
      </c>
      <c r="V53" s="49">
        <f t="shared" si="7"/>
        <v>1.0327317213586724</v>
      </c>
    </row>
    <row r="54" spans="1:22" x14ac:dyDescent="0.3">
      <c r="A54" t="s">
        <v>10</v>
      </c>
      <c r="B54" s="36">
        <v>42.048290598290599</v>
      </c>
      <c r="C54" s="8">
        <v>48.600584795321637</v>
      </c>
      <c r="D54" s="8">
        <v>50.00576131687243</v>
      </c>
      <c r="E54" s="8">
        <v>73.086601941747574</v>
      </c>
      <c r="F54" s="8">
        <v>93.459487776484281</v>
      </c>
      <c r="G54" s="8">
        <v>106.56793760831889</v>
      </c>
      <c r="H54" s="8">
        <v>115.37086092715232</v>
      </c>
      <c r="I54" s="36">
        <v>2.5851123595505618</v>
      </c>
      <c r="J54" s="8">
        <v>26.905084745762711</v>
      </c>
      <c r="K54" s="8">
        <v>44.914792899408283</v>
      </c>
      <c r="L54" s="8">
        <v>68.723749999999995</v>
      </c>
      <c r="M54" s="8">
        <v>85.665056818181824</v>
      </c>
      <c r="N54" s="8">
        <v>102.69425287356322</v>
      </c>
      <c r="O54" s="49">
        <v>106.48991596638655</v>
      </c>
      <c r="P54" s="36">
        <f t="shared" si="1"/>
        <v>-39.463178238740035</v>
      </c>
      <c r="Q54" s="8">
        <f t="shared" si="2"/>
        <v>-21.695500049558927</v>
      </c>
      <c r="R54" s="8">
        <f t="shared" si="3"/>
        <v>-5.090968417464147</v>
      </c>
      <c r="S54" s="8">
        <f t="shared" si="4"/>
        <v>-4.3628519417475786</v>
      </c>
      <c r="T54" s="8">
        <f t="shared" si="5"/>
        <v>-7.7944309583024562</v>
      </c>
      <c r="U54" s="8">
        <f t="shared" si="6"/>
        <v>-3.8736847347556704</v>
      </c>
      <c r="V54" s="49">
        <f t="shared" si="7"/>
        <v>-8.880944960765774</v>
      </c>
    </row>
    <row r="55" spans="1:22" x14ac:dyDescent="0.3">
      <c r="A55" t="s">
        <v>119</v>
      </c>
      <c r="B55" s="36">
        <v>52.15</v>
      </c>
      <c r="C55" s="8">
        <v>63.013333333333335</v>
      </c>
      <c r="D55" s="8">
        <v>86.223148148148155</v>
      </c>
      <c r="E55" s="8">
        <v>98.572522522522519</v>
      </c>
      <c r="F55" s="8">
        <v>101.37809798270894</v>
      </c>
      <c r="G55" s="8">
        <v>114.49961538461538</v>
      </c>
      <c r="H55" s="8">
        <v>101.15918367346939</v>
      </c>
      <c r="I55" s="36">
        <v>45.595049504950495</v>
      </c>
      <c r="J55" s="8">
        <v>62.670999999999999</v>
      </c>
      <c r="K55" s="8">
        <v>80.334453781512607</v>
      </c>
      <c r="L55" s="8">
        <v>102.52724137931034</v>
      </c>
      <c r="M55" s="8">
        <v>107.52929936305732</v>
      </c>
      <c r="N55" s="8">
        <v>111.16097560975609</v>
      </c>
      <c r="O55" s="49">
        <v>118.76206896551724</v>
      </c>
      <c r="P55" s="36">
        <f t="shared" si="1"/>
        <v>-6.5549504950495034</v>
      </c>
      <c r="Q55" s="8">
        <f t="shared" si="2"/>
        <v>-0.34233333333333604</v>
      </c>
      <c r="R55" s="8">
        <f t="shared" si="3"/>
        <v>-5.8886943666355478</v>
      </c>
      <c r="S55" s="8">
        <f t="shared" si="4"/>
        <v>3.9547188567878209</v>
      </c>
      <c r="T55" s="8">
        <f t="shared" si="5"/>
        <v>6.1512013803483825</v>
      </c>
      <c r="U55" s="8">
        <f t="shared" si="6"/>
        <v>-3.3386397748592884</v>
      </c>
      <c r="V55" s="49">
        <f t="shared" si="7"/>
        <v>17.602885292047858</v>
      </c>
    </row>
    <row r="56" spans="1:22" x14ac:dyDescent="0.3">
      <c r="A56" t="s">
        <v>152</v>
      </c>
      <c r="B56" s="36">
        <v>46.347058823529409</v>
      </c>
      <c r="C56" s="8">
        <v>67.064444444444447</v>
      </c>
      <c r="D56" s="8">
        <v>74.571186440677963</v>
      </c>
      <c r="E56" s="8">
        <v>85.466666666666669</v>
      </c>
      <c r="F56" s="8">
        <v>113.06666666666666</v>
      </c>
      <c r="G56" s="8">
        <v>85.9</v>
      </c>
      <c r="H56" s="8"/>
      <c r="I56" s="36">
        <v>40.855828220858896</v>
      </c>
      <c r="J56" s="8">
        <v>43.827222222222225</v>
      </c>
      <c r="K56" s="8">
        <v>64.38933333333334</v>
      </c>
      <c r="L56" s="8">
        <v>97.202777777777783</v>
      </c>
      <c r="M56" s="8">
        <v>113.00714285714285</v>
      </c>
      <c r="N56" s="8">
        <v>129.1</v>
      </c>
      <c r="O56" s="49"/>
      <c r="P56" s="36">
        <f t="shared" si="1"/>
        <v>-5.4912306026705124</v>
      </c>
      <c r="Q56" s="8">
        <f t="shared" si="2"/>
        <v>-23.237222222222222</v>
      </c>
      <c r="R56" s="8">
        <f t="shared" si="3"/>
        <v>-10.181853107344622</v>
      </c>
      <c r="S56" s="8">
        <f t="shared" si="4"/>
        <v>11.736111111111114</v>
      </c>
      <c r="T56" s="8">
        <f t="shared" si="5"/>
        <v>-5.9523809523810201E-2</v>
      </c>
      <c r="U56" s="8">
        <f t="shared" si="6"/>
        <v>43.199999999999989</v>
      </c>
      <c r="V56" s="49">
        <f t="shared" si="7"/>
        <v>0</v>
      </c>
    </row>
    <row r="57" spans="1:22" x14ac:dyDescent="0.3">
      <c r="A57" t="s">
        <v>34</v>
      </c>
      <c r="B57" s="36">
        <v>61.418181818181822</v>
      </c>
      <c r="C57" s="8">
        <v>71.268749999999997</v>
      </c>
      <c r="D57" s="8">
        <v>51.513333333333335</v>
      </c>
      <c r="E57" s="8">
        <v>68.97659574468085</v>
      </c>
      <c r="F57" s="8">
        <v>93.417475728155338</v>
      </c>
      <c r="G57" s="8">
        <v>111.27628865979382</v>
      </c>
      <c r="H57" s="8">
        <v>120.70952380952382</v>
      </c>
      <c r="I57" s="36">
        <v>38.615384615384613</v>
      </c>
      <c r="J57" s="8">
        <v>42.625925925925927</v>
      </c>
      <c r="K57" s="8">
        <v>76.35409836065574</v>
      </c>
      <c r="L57" s="8">
        <v>76.191428571428574</v>
      </c>
      <c r="M57" s="8">
        <v>90.236842105263165</v>
      </c>
      <c r="N57" s="8">
        <v>99.274637681159419</v>
      </c>
      <c r="O57" s="49">
        <v>114.06346153846154</v>
      </c>
      <c r="P57" s="36">
        <f t="shared" si="1"/>
        <v>-22.802797202797208</v>
      </c>
      <c r="Q57" s="8">
        <f t="shared" si="2"/>
        <v>-28.64282407407407</v>
      </c>
      <c r="R57" s="8">
        <f t="shared" si="3"/>
        <v>24.840765027322405</v>
      </c>
      <c r="S57" s="8">
        <f t="shared" si="4"/>
        <v>7.214832826747724</v>
      </c>
      <c r="T57" s="8">
        <f t="shared" si="5"/>
        <v>-3.1806336228921737</v>
      </c>
      <c r="U57" s="8">
        <f t="shared" si="6"/>
        <v>-12.001650978634402</v>
      </c>
      <c r="V57" s="49">
        <f t="shared" si="7"/>
        <v>-6.6460622710622772</v>
      </c>
    </row>
    <row r="58" spans="1:22" x14ac:dyDescent="0.3">
      <c r="A58" t="s">
        <v>153</v>
      </c>
      <c r="B58" s="36">
        <v>23.076666666666668</v>
      </c>
      <c r="C58" s="8">
        <v>47.983606557377051</v>
      </c>
      <c r="D58" s="8">
        <v>81.735897435897442</v>
      </c>
      <c r="E58" s="8">
        <v>94.862068965517238</v>
      </c>
      <c r="F58" s="8">
        <v>87.958333333333329</v>
      </c>
      <c r="G58" s="8">
        <v>115.72222222222223</v>
      </c>
      <c r="H58" s="8">
        <v>124.65</v>
      </c>
      <c r="I58" s="36">
        <v>25.890625</v>
      </c>
      <c r="J58" s="8">
        <v>58.457142857142856</v>
      </c>
      <c r="K58" s="8">
        <v>65.262500000000003</v>
      </c>
      <c r="L58" s="8">
        <v>87.713513513513519</v>
      </c>
      <c r="M58" s="8">
        <v>97.992307692307691</v>
      </c>
      <c r="N58" s="8">
        <v>119.4</v>
      </c>
      <c r="O58" s="49"/>
      <c r="P58" s="36">
        <f t="shared" si="1"/>
        <v>2.813958333333332</v>
      </c>
      <c r="Q58" s="8">
        <f t="shared" si="2"/>
        <v>10.473536299765804</v>
      </c>
      <c r="R58" s="8">
        <f t="shared" si="3"/>
        <v>-16.473397435897439</v>
      </c>
      <c r="S58" s="8">
        <f t="shared" si="4"/>
        <v>-7.1485554520037198</v>
      </c>
      <c r="T58" s="8">
        <f t="shared" si="5"/>
        <v>10.033974358974362</v>
      </c>
      <c r="U58" s="8">
        <f t="shared" si="6"/>
        <v>3.6777777777777771</v>
      </c>
      <c r="V58" s="49">
        <f t="shared" si="7"/>
        <v>-124.65</v>
      </c>
    </row>
    <row r="59" spans="1:22" x14ac:dyDescent="0.3">
      <c r="A59" t="s">
        <v>155</v>
      </c>
      <c r="B59" s="36">
        <v>87.986382978723398</v>
      </c>
      <c r="C59" s="8">
        <v>99.064946619217082</v>
      </c>
      <c r="D59" s="8">
        <v>116.70597609561753</v>
      </c>
      <c r="E59" s="8">
        <v>122.336</v>
      </c>
      <c r="F59" s="8">
        <v>117.26</v>
      </c>
      <c r="G59" s="8">
        <v>115.9875</v>
      </c>
      <c r="H59" s="8">
        <v>124.7</v>
      </c>
      <c r="I59" s="36">
        <v>65.874590163934428</v>
      </c>
      <c r="J59" s="8">
        <v>76.081502890173411</v>
      </c>
      <c r="K59" s="8">
        <v>91.884967320261438</v>
      </c>
      <c r="L59" s="8">
        <v>96.4</v>
      </c>
      <c r="M59" s="8">
        <v>111.708</v>
      </c>
      <c r="N59" s="8">
        <v>124.46666666666667</v>
      </c>
      <c r="O59" s="49"/>
      <c r="P59" s="36">
        <f t="shared" si="1"/>
        <v>-22.11179281478897</v>
      </c>
      <c r="Q59" s="8">
        <f t="shared" si="2"/>
        <v>-22.983443729043671</v>
      </c>
      <c r="R59" s="8">
        <f t="shared" si="3"/>
        <v>-24.821008775356091</v>
      </c>
      <c r="S59" s="8">
        <f t="shared" si="4"/>
        <v>-25.935999999999993</v>
      </c>
      <c r="T59" s="8">
        <f t="shared" si="5"/>
        <v>-5.5520000000000067</v>
      </c>
      <c r="U59" s="8">
        <f t="shared" si="6"/>
        <v>8.4791666666666714</v>
      </c>
      <c r="V59" s="49">
        <f t="shared" si="7"/>
        <v>-124.7</v>
      </c>
    </row>
    <row r="60" spans="1:22" x14ac:dyDescent="0.3">
      <c r="A60" t="s">
        <v>120</v>
      </c>
      <c r="B60" s="36">
        <v>51.85217391304348</v>
      </c>
      <c r="C60" s="8">
        <v>43.356338028169013</v>
      </c>
      <c r="D60" s="8">
        <v>75.671910112359555</v>
      </c>
      <c r="E60" s="8">
        <v>100.15106382978723</v>
      </c>
      <c r="F60" s="8">
        <v>111.88262548262549</v>
      </c>
      <c r="G60" s="8">
        <v>122.91043478260869</v>
      </c>
      <c r="H60" s="8">
        <v>124.86774193548386</v>
      </c>
      <c r="I60" s="36">
        <v>19.720689655172414</v>
      </c>
      <c r="J60" s="8">
        <v>46.845454545454544</v>
      </c>
      <c r="K60" s="8">
        <v>65.173509933774838</v>
      </c>
      <c r="L60" s="8">
        <v>96.948843187660671</v>
      </c>
      <c r="M60" s="8">
        <v>112.46143790849673</v>
      </c>
      <c r="N60" s="8">
        <v>120.30074074074074</v>
      </c>
      <c r="O60" s="49">
        <v>121.99374999999999</v>
      </c>
      <c r="P60" s="36">
        <f t="shared" si="1"/>
        <v>-32.131484257871065</v>
      </c>
      <c r="Q60" s="8">
        <f t="shared" si="2"/>
        <v>3.489116517285531</v>
      </c>
      <c r="R60" s="8">
        <f t="shared" si="3"/>
        <v>-10.498400178584717</v>
      </c>
      <c r="S60" s="8">
        <f t="shared" si="4"/>
        <v>-3.2022206421265622</v>
      </c>
      <c r="T60" s="8">
        <f t="shared" si="5"/>
        <v>0.57881242587124859</v>
      </c>
      <c r="U60" s="8">
        <f t="shared" si="6"/>
        <v>-2.6096940418679537</v>
      </c>
      <c r="V60" s="49">
        <f t="shared" si="7"/>
        <v>-2.8739919354838719</v>
      </c>
    </row>
    <row r="61" spans="1:22" x14ac:dyDescent="0.3">
      <c r="A61" t="s">
        <v>18</v>
      </c>
      <c r="B61" s="36">
        <v>42.163513513513514</v>
      </c>
      <c r="C61" s="8">
        <v>51.456470588235291</v>
      </c>
      <c r="D61" s="8">
        <v>62.320393811533052</v>
      </c>
      <c r="E61" s="8">
        <v>72.972188633615474</v>
      </c>
      <c r="F61" s="8">
        <v>94.32841037204058</v>
      </c>
      <c r="G61" s="8">
        <v>93.786332179930795</v>
      </c>
      <c r="H61" s="8">
        <v>96.13486842105263</v>
      </c>
      <c r="I61" s="36">
        <v>32.661619718309858</v>
      </c>
      <c r="J61" s="8">
        <v>43.155633802816901</v>
      </c>
      <c r="K61" s="8">
        <v>59.482243902439023</v>
      </c>
      <c r="L61" s="8">
        <v>69.989205702647652</v>
      </c>
      <c r="M61" s="8">
        <v>83.518079096045199</v>
      </c>
      <c r="N61" s="8">
        <v>93.009062499999999</v>
      </c>
      <c r="O61" s="49">
        <v>85.705357142857139</v>
      </c>
      <c r="P61" s="36">
        <f t="shared" si="1"/>
        <v>-9.5018937952036566</v>
      </c>
      <c r="Q61" s="8">
        <f t="shared" si="2"/>
        <v>-8.3008367854183902</v>
      </c>
      <c r="R61" s="8">
        <f t="shared" si="3"/>
        <v>-2.8381499090940281</v>
      </c>
      <c r="S61" s="8">
        <f t="shared" si="4"/>
        <v>-2.9829829309678217</v>
      </c>
      <c r="T61" s="8">
        <f t="shared" si="5"/>
        <v>-10.810331275995381</v>
      </c>
      <c r="U61" s="8">
        <f t="shared" si="6"/>
        <v>-0.77726967993079654</v>
      </c>
      <c r="V61" s="49">
        <f t="shared" si="7"/>
        <v>-10.429511278195491</v>
      </c>
    </row>
    <row r="62" spans="1:22" x14ac:dyDescent="0.3">
      <c r="A62" t="s">
        <v>33</v>
      </c>
      <c r="B62" s="36">
        <v>42.053750000000001</v>
      </c>
      <c r="C62" s="8">
        <v>65.276881720430111</v>
      </c>
      <c r="D62" s="8">
        <v>74.297222222222217</v>
      </c>
      <c r="E62" s="8">
        <v>93.143377483443714</v>
      </c>
      <c r="F62" s="8">
        <v>110.12983870967741</v>
      </c>
      <c r="G62" s="8">
        <v>120.675</v>
      </c>
      <c r="H62" s="8">
        <v>90.793333333333337</v>
      </c>
      <c r="I62" s="36">
        <v>22.52986111111111</v>
      </c>
      <c r="J62" s="8">
        <v>52.914767932489454</v>
      </c>
      <c r="K62" s="8">
        <v>71.48894472361809</v>
      </c>
      <c r="L62" s="8">
        <v>87.015868263473052</v>
      </c>
      <c r="M62" s="8">
        <v>89.816923076923075</v>
      </c>
      <c r="N62" s="8">
        <v>107.91290322580645</v>
      </c>
      <c r="O62" s="49">
        <v>100.65555555555557</v>
      </c>
      <c r="P62" s="36">
        <f t="shared" ref="P62:P66" si="8">I62-B62</f>
        <v>-19.523888888888891</v>
      </c>
      <c r="Q62" s="8">
        <f t="shared" ref="Q62:Q66" si="9">J62-C62</f>
        <v>-12.362113787940658</v>
      </c>
      <c r="R62" s="8">
        <f t="shared" ref="R62:R66" si="10">K62-D62</f>
        <v>-2.8082774986041272</v>
      </c>
      <c r="S62" s="8">
        <f t="shared" ref="S62:S66" si="11">L62-E62</f>
        <v>-6.127509219970662</v>
      </c>
      <c r="T62" s="8">
        <f t="shared" ref="T62:T66" si="12">M62-F62</f>
        <v>-20.31291563275434</v>
      </c>
      <c r="U62" s="8">
        <f t="shared" ref="U62:U66" si="13">N62-G62</f>
        <v>-12.762096774193552</v>
      </c>
      <c r="V62" s="49">
        <f t="shared" ref="V62:V66" si="14">O62-H62</f>
        <v>9.8622222222222291</v>
      </c>
    </row>
    <row r="63" spans="1:22" x14ac:dyDescent="0.3">
      <c r="A63" t="s">
        <v>3</v>
      </c>
      <c r="B63" s="36">
        <v>24.529265402843603</v>
      </c>
      <c r="C63" s="8">
        <v>26.383047210300429</v>
      </c>
      <c r="D63" s="8">
        <v>26.194405594405595</v>
      </c>
      <c r="E63" s="8">
        <v>35.776840696117802</v>
      </c>
      <c r="F63" s="8">
        <v>52.509010458567978</v>
      </c>
      <c r="G63" s="8">
        <v>92.079834254143648</v>
      </c>
      <c r="H63" s="8">
        <v>110.75214592274678</v>
      </c>
      <c r="I63" s="36">
        <v>3.1107168718320057</v>
      </c>
      <c r="J63" s="8">
        <v>20.004456824512534</v>
      </c>
      <c r="K63" s="8">
        <v>25.126424050632913</v>
      </c>
      <c r="L63" s="8">
        <v>37.161853448275863</v>
      </c>
      <c r="M63" s="8">
        <v>51.344246803779875</v>
      </c>
      <c r="N63" s="8">
        <v>78.766203703703709</v>
      </c>
      <c r="O63" s="49">
        <v>100.9641404805915</v>
      </c>
      <c r="P63" s="36">
        <f t="shared" si="8"/>
        <v>-21.418548531011595</v>
      </c>
      <c r="Q63" s="8">
        <f t="shared" si="9"/>
        <v>-6.3785903857878949</v>
      </c>
      <c r="R63" s="8">
        <f t="shared" si="10"/>
        <v>-1.0679815437726816</v>
      </c>
      <c r="S63" s="8">
        <f t="shared" si="11"/>
        <v>1.3850127521580617</v>
      </c>
      <c r="T63" s="8">
        <f t="shared" si="12"/>
        <v>-1.1647636547881035</v>
      </c>
      <c r="U63" s="8">
        <f t="shared" si="13"/>
        <v>-13.313630550439939</v>
      </c>
      <c r="V63" s="49">
        <f t="shared" si="14"/>
        <v>-9.7880054421552813</v>
      </c>
    </row>
    <row r="64" spans="1:22" x14ac:dyDescent="0.3">
      <c r="A64" t="s">
        <v>1</v>
      </c>
      <c r="B64" s="36">
        <v>44.634861660079054</v>
      </c>
      <c r="C64" s="8">
        <v>52.094070080862537</v>
      </c>
      <c r="D64" s="8">
        <v>55.852302631578951</v>
      </c>
      <c r="E64" s="8">
        <v>65.403030303030306</v>
      </c>
      <c r="F64" s="8">
        <v>78.206249999999997</v>
      </c>
      <c r="G64" s="8">
        <v>103.66424731182796</v>
      </c>
      <c r="H64" s="8">
        <v>122.3216306156406</v>
      </c>
      <c r="I64" s="36">
        <v>22.232588532883643</v>
      </c>
      <c r="J64" s="8">
        <v>41.721683673469386</v>
      </c>
      <c r="K64" s="8">
        <v>53.139112050739961</v>
      </c>
      <c r="L64" s="8">
        <v>60.854879140555056</v>
      </c>
      <c r="M64" s="8">
        <v>77.781831683168321</v>
      </c>
      <c r="N64" s="8">
        <v>101.81399272246114</v>
      </c>
      <c r="O64" s="49">
        <v>123.24244281045752</v>
      </c>
      <c r="P64" s="36">
        <f t="shared" si="8"/>
        <v>-22.402273127195411</v>
      </c>
      <c r="Q64" s="8">
        <f t="shared" si="9"/>
        <v>-10.372386407393151</v>
      </c>
      <c r="R64" s="8">
        <f t="shared" si="10"/>
        <v>-2.7131905808389902</v>
      </c>
      <c r="S64" s="8">
        <f t="shared" si="11"/>
        <v>-4.54815116247525</v>
      </c>
      <c r="T64" s="8">
        <f t="shared" si="12"/>
        <v>-0.42441831683167663</v>
      </c>
      <c r="U64" s="8">
        <f t="shared" si="13"/>
        <v>-1.850254589366827</v>
      </c>
      <c r="V64" s="49">
        <f t="shared" si="14"/>
        <v>0.92081219481691789</v>
      </c>
    </row>
    <row r="65" spans="1:22" x14ac:dyDescent="0.3">
      <c r="A65" t="s">
        <v>121</v>
      </c>
      <c r="B65" s="36">
        <v>48.670312500000001</v>
      </c>
      <c r="C65" s="8">
        <v>61.853225806451611</v>
      </c>
      <c r="D65" s="8">
        <v>93.039179104477611</v>
      </c>
      <c r="E65" s="8">
        <v>97.777922077922085</v>
      </c>
      <c r="F65" s="8">
        <v>105.4524064171123</v>
      </c>
      <c r="G65" s="8">
        <v>115.69107611548556</v>
      </c>
      <c r="H65" s="8">
        <v>105.40107526881721</v>
      </c>
      <c r="I65" s="36">
        <v>17.658620689655173</v>
      </c>
      <c r="J65" s="8">
        <v>52.441758241758244</v>
      </c>
      <c r="K65" s="8">
        <v>75.32375478927203</v>
      </c>
      <c r="L65" s="8">
        <v>84.050778210116732</v>
      </c>
      <c r="M65" s="8">
        <v>96.389965397923874</v>
      </c>
      <c r="N65" s="8">
        <v>108.63574007220217</v>
      </c>
      <c r="O65" s="49">
        <v>105.79387755102042</v>
      </c>
      <c r="P65" s="36">
        <f t="shared" si="8"/>
        <v>-31.011691810344828</v>
      </c>
      <c r="Q65" s="8">
        <f t="shared" si="9"/>
        <v>-9.4114675646933676</v>
      </c>
      <c r="R65" s="8">
        <f t="shared" si="10"/>
        <v>-17.715424315205581</v>
      </c>
      <c r="S65" s="8">
        <f t="shared" si="11"/>
        <v>-13.727143867805353</v>
      </c>
      <c r="T65" s="8">
        <f t="shared" si="12"/>
        <v>-9.0624410191884266</v>
      </c>
      <c r="U65" s="8">
        <f t="shared" si="13"/>
        <v>-7.0553360432833898</v>
      </c>
      <c r="V65" s="49">
        <f t="shared" si="14"/>
        <v>0.39280228220320623</v>
      </c>
    </row>
    <row r="66" spans="1:22" x14ac:dyDescent="0.3">
      <c r="A66" t="s">
        <v>4</v>
      </c>
      <c r="B66" s="36">
        <v>52.676033057851242</v>
      </c>
      <c r="C66" s="8">
        <v>70.825493421052627</v>
      </c>
      <c r="D66" s="8">
        <v>90.87980501392758</v>
      </c>
      <c r="E66" s="8">
        <v>116.76755921730175</v>
      </c>
      <c r="F66" s="8">
        <v>119.65786471067645</v>
      </c>
      <c r="G66" s="8">
        <v>123.37661971830985</v>
      </c>
      <c r="H66" s="8">
        <v>116.70609756097561</v>
      </c>
      <c r="I66" s="36">
        <v>24.778469750889681</v>
      </c>
      <c r="J66" s="8">
        <v>58.19349315068493</v>
      </c>
      <c r="K66" s="8">
        <v>81.516520787746174</v>
      </c>
      <c r="L66" s="8">
        <v>100.04634760705289</v>
      </c>
      <c r="M66" s="8">
        <v>116.69320229320229</v>
      </c>
      <c r="N66" s="8">
        <v>116.21172413793103</v>
      </c>
      <c r="O66" s="49">
        <v>113.16597938144329</v>
      </c>
      <c r="P66" s="36">
        <f t="shared" si="8"/>
        <v>-27.897563306961562</v>
      </c>
      <c r="Q66" s="8">
        <f t="shared" si="9"/>
        <v>-12.632000270367698</v>
      </c>
      <c r="R66" s="8">
        <f t="shared" si="10"/>
        <v>-9.3632842261814062</v>
      </c>
      <c r="S66" s="8">
        <f t="shared" si="11"/>
        <v>-16.721211610248858</v>
      </c>
      <c r="T66" s="8">
        <f t="shared" si="12"/>
        <v>-2.9646624174741589</v>
      </c>
      <c r="U66" s="8">
        <f t="shared" si="13"/>
        <v>-7.1648955803788255</v>
      </c>
      <c r="V66" s="49">
        <f t="shared" si="14"/>
        <v>-3.540118179532314</v>
      </c>
    </row>
    <row r="67" spans="1:22" x14ac:dyDescent="0.3">
      <c r="A67" t="s">
        <v>23</v>
      </c>
      <c r="B67" s="36">
        <v>50.796897810218979</v>
      </c>
      <c r="C67" s="8">
        <v>62.264642305712812</v>
      </c>
      <c r="D67" s="8">
        <v>78.740276862228086</v>
      </c>
      <c r="E67" s="8">
        <v>91.726253687315634</v>
      </c>
      <c r="F67" s="8">
        <v>91.116894977168954</v>
      </c>
      <c r="G67" s="8">
        <v>106.3</v>
      </c>
      <c r="H67" s="8">
        <v>52.975000000000001</v>
      </c>
      <c r="I67" s="36">
        <v>34.84297583081571</v>
      </c>
      <c r="J67" s="8">
        <v>46.521078431372551</v>
      </c>
      <c r="K67" s="8">
        <v>62.473747016706447</v>
      </c>
      <c r="L67" s="8">
        <v>80.434889434889442</v>
      </c>
      <c r="M67" s="8">
        <v>83.365909090909085</v>
      </c>
      <c r="N67" s="8">
        <v>105.13636363636364</v>
      </c>
      <c r="O67" s="49">
        <v>139.19999999999999</v>
      </c>
      <c r="P67" s="36">
        <f t="shared" si="1"/>
        <v>-15.953921979403269</v>
      </c>
      <c r="Q67" s="8">
        <f t="shared" si="2"/>
        <v>-15.743563874340261</v>
      </c>
      <c r="R67" s="8">
        <f t="shared" si="3"/>
        <v>-16.266529845521639</v>
      </c>
      <c r="S67" s="8">
        <f t="shared" si="4"/>
        <v>-11.291364252426192</v>
      </c>
      <c r="T67" s="8">
        <f t="shared" si="5"/>
        <v>-7.7509858862598691</v>
      </c>
      <c r="U67" s="8">
        <f t="shared" si="6"/>
        <v>-1.1636363636363569</v>
      </c>
      <c r="V67" s="49">
        <f t="shared" si="7"/>
        <v>86.224999999999994</v>
      </c>
    </row>
    <row r="68" spans="1:22" x14ac:dyDescent="0.3">
      <c r="A68" t="s">
        <v>122</v>
      </c>
      <c r="B68" s="19">
        <v>64.908749999999998</v>
      </c>
      <c r="C68" s="20">
        <v>74.638000000000005</v>
      </c>
      <c r="D68" s="20">
        <v>87.651643192488265</v>
      </c>
      <c r="E68" s="20">
        <v>99.395454545454541</v>
      </c>
      <c r="F68" s="20">
        <v>107.74062499999999</v>
      </c>
      <c r="G68" s="20">
        <v>101.45588235294117</v>
      </c>
      <c r="H68" s="20">
        <v>104.86363636363636</v>
      </c>
      <c r="I68" s="19">
        <v>42.771830985915493</v>
      </c>
      <c r="J68" s="20">
        <v>66.635608308605342</v>
      </c>
      <c r="K68" s="20">
        <v>79.801146131805154</v>
      </c>
      <c r="L68" s="20">
        <v>99.946276595744678</v>
      </c>
      <c r="M68" s="20">
        <v>95.337999999999994</v>
      </c>
      <c r="N68" s="20">
        <v>81.194444444444443</v>
      </c>
      <c r="O68" s="21">
        <v>107.19499999999999</v>
      </c>
      <c r="P68" s="19">
        <f>I68-B68</f>
        <v>-22.136919014084505</v>
      </c>
      <c r="Q68" s="20">
        <f t="shared" si="2"/>
        <v>-8.0023916913946636</v>
      </c>
      <c r="R68" s="20">
        <f t="shared" si="3"/>
        <v>-7.8504970606831108</v>
      </c>
      <c r="S68" s="20">
        <f t="shared" si="4"/>
        <v>0.55082205029013664</v>
      </c>
      <c r="T68" s="20">
        <f t="shared" si="5"/>
        <v>-12.402625</v>
      </c>
      <c r="U68" s="20">
        <f t="shared" si="6"/>
        <v>-20.261437908496731</v>
      </c>
      <c r="V68" s="21">
        <f t="shared" si="7"/>
        <v>2.3313636363636334</v>
      </c>
    </row>
    <row r="70" spans="1:22" x14ac:dyDescent="0.3">
      <c r="A70" s="6" t="s">
        <v>49</v>
      </c>
      <c r="B70" s="47" t="s">
        <v>54</v>
      </c>
      <c r="C70" s="47" t="s">
        <v>55</v>
      </c>
      <c r="D70" s="47" t="s">
        <v>56</v>
      </c>
      <c r="E70" s="47" t="s">
        <v>57</v>
      </c>
      <c r="F70" s="47" t="s">
        <v>58</v>
      </c>
      <c r="G70" s="47" t="s">
        <v>59</v>
      </c>
      <c r="H70" s="47" t="s">
        <v>60</v>
      </c>
      <c r="I70" s="46" t="s">
        <v>54</v>
      </c>
      <c r="J70" s="47" t="s">
        <v>55</v>
      </c>
      <c r="K70" s="47" t="s">
        <v>56</v>
      </c>
      <c r="L70" s="47" t="s">
        <v>57</v>
      </c>
      <c r="M70" s="47" t="s">
        <v>58</v>
      </c>
      <c r="N70" s="47" t="s">
        <v>59</v>
      </c>
      <c r="O70" s="48" t="s">
        <v>60</v>
      </c>
      <c r="P70" s="46" t="s">
        <v>54</v>
      </c>
      <c r="Q70" s="47" t="s">
        <v>55</v>
      </c>
      <c r="R70" s="47" t="s">
        <v>56</v>
      </c>
      <c r="S70" s="47" t="s">
        <v>57</v>
      </c>
      <c r="T70" s="47" t="s">
        <v>58</v>
      </c>
      <c r="U70" s="47" t="s">
        <v>59</v>
      </c>
      <c r="V70" s="48" t="s">
        <v>60</v>
      </c>
    </row>
    <row r="71" spans="1:22" x14ac:dyDescent="0.3">
      <c r="A71" s="51" t="s">
        <v>162</v>
      </c>
      <c r="B71" s="29">
        <v>28.356301418334905</v>
      </c>
      <c r="C71" s="23">
        <v>39.662335720046933</v>
      </c>
      <c r="D71" s="23">
        <v>62.346878625525719</v>
      </c>
      <c r="E71" s="23">
        <v>85.96168023615904</v>
      </c>
      <c r="F71" s="23">
        <v>98.672011023151484</v>
      </c>
      <c r="G71" s="23">
        <v>103.41674658444045</v>
      </c>
      <c r="H71" s="23">
        <v>103.65408415731071</v>
      </c>
      <c r="I71" s="29">
        <v>9.0476393052407076</v>
      </c>
      <c r="J71" s="23">
        <v>24.651035680852473</v>
      </c>
      <c r="K71" s="23">
        <v>58.888562165409191</v>
      </c>
      <c r="L71" s="23">
        <v>88.409965872732073</v>
      </c>
      <c r="M71" s="23">
        <v>103.82403962828042</v>
      </c>
      <c r="N71" s="23">
        <v>112.19941518604219</v>
      </c>
      <c r="O71" s="50">
        <v>114.83952348207491</v>
      </c>
      <c r="P71" s="29">
        <f>I71-B71</f>
        <v>-19.308662113094197</v>
      </c>
      <c r="Q71" s="23">
        <f t="shared" ref="Q71:V71" si="15">J71-C71</f>
        <v>-15.01130003919446</v>
      </c>
      <c r="R71" s="23">
        <f t="shared" si="15"/>
        <v>-3.4583164601165279</v>
      </c>
      <c r="S71" s="23">
        <f t="shared" si="15"/>
        <v>2.4482856365730328</v>
      </c>
      <c r="T71" s="23">
        <f t="shared" si="15"/>
        <v>5.1520286051289332</v>
      </c>
      <c r="U71" s="23">
        <f t="shared" si="15"/>
        <v>8.7826686016017419</v>
      </c>
      <c r="V71" s="50">
        <f t="shared" si="15"/>
        <v>11.185439324764204</v>
      </c>
    </row>
    <row r="72" spans="1:22" x14ac:dyDescent="0.3">
      <c r="A72" s="51" t="s">
        <v>163</v>
      </c>
      <c r="B72" s="36">
        <v>49.954057641904747</v>
      </c>
      <c r="C72" s="8">
        <v>52.512477945515094</v>
      </c>
      <c r="D72" s="8">
        <v>80.799274936449464</v>
      </c>
      <c r="E72" s="8">
        <v>103.01795910778596</v>
      </c>
      <c r="F72" s="8">
        <v>115.67054410469861</v>
      </c>
      <c r="G72" s="8">
        <v>118.21330981932468</v>
      </c>
      <c r="H72" s="8">
        <v>104.51911016138456</v>
      </c>
      <c r="I72" s="36">
        <v>31.518492084720521</v>
      </c>
      <c r="J72" s="8">
        <v>48.197523146044432</v>
      </c>
      <c r="K72" s="8">
        <v>73.824529752753719</v>
      </c>
      <c r="L72" s="8">
        <v>102.18209322126344</v>
      </c>
      <c r="M72" s="8">
        <v>115.99138907379825</v>
      </c>
      <c r="N72" s="8">
        <v>124.82177867817261</v>
      </c>
      <c r="O72" s="49">
        <v>127.51945983257941</v>
      </c>
      <c r="P72" s="36">
        <f t="shared" ref="P72:P78" si="16">I72-B72</f>
        <v>-18.435565557184226</v>
      </c>
      <c r="Q72" s="8">
        <f t="shared" ref="Q72:Q78" si="17">J72-C72</f>
        <v>-4.3149547994706623</v>
      </c>
      <c r="R72" s="8">
        <f t="shared" ref="R72:R78" si="18">K72-D72</f>
        <v>-6.9747451836957453</v>
      </c>
      <c r="S72" s="8">
        <f t="shared" ref="S72:S78" si="19">L72-E72</f>
        <v>-0.83586588652251237</v>
      </c>
      <c r="T72" s="8">
        <f t="shared" ref="T72:T78" si="20">M72-F72</f>
        <v>0.32084496909963889</v>
      </c>
      <c r="U72" s="8">
        <f t="shared" ref="U72:U78" si="21">N72-G72</f>
        <v>6.6084688588479281</v>
      </c>
      <c r="V72" s="49">
        <f t="shared" ref="V72:V78" si="22">O72-H72</f>
        <v>23.000349671194854</v>
      </c>
    </row>
    <row r="73" spans="1:22" x14ac:dyDescent="0.3">
      <c r="A73" s="51" t="s">
        <v>36</v>
      </c>
      <c r="B73" s="36">
        <v>35.832342801262612</v>
      </c>
      <c r="C73" s="8">
        <v>45.121303773816457</v>
      </c>
      <c r="D73" s="8">
        <v>51.517163229285167</v>
      </c>
      <c r="E73" s="8">
        <v>60.599196056416247</v>
      </c>
      <c r="F73" s="8">
        <v>77.223151374590174</v>
      </c>
      <c r="G73" s="8">
        <v>99.026121681383998</v>
      </c>
      <c r="H73" s="8">
        <v>104.76736663627078</v>
      </c>
      <c r="I73" s="36">
        <v>13.340993328640797</v>
      </c>
      <c r="J73" s="8">
        <v>38.280317771714849</v>
      </c>
      <c r="K73" s="8">
        <v>47.667007910712705</v>
      </c>
      <c r="L73" s="8">
        <v>59.226008536872349</v>
      </c>
      <c r="M73" s="8">
        <v>73.535286275731892</v>
      </c>
      <c r="N73" s="8">
        <v>93.530263883798625</v>
      </c>
      <c r="O73" s="49">
        <v>100.24662864662815</v>
      </c>
      <c r="P73" s="36">
        <f t="shared" si="16"/>
        <v>-22.491349472621813</v>
      </c>
      <c r="Q73" s="8">
        <f t="shared" si="17"/>
        <v>-6.8409860021016087</v>
      </c>
      <c r="R73" s="8">
        <f t="shared" si="18"/>
        <v>-3.8501553185724617</v>
      </c>
      <c r="S73" s="8">
        <f t="shared" si="19"/>
        <v>-1.3731875195438974</v>
      </c>
      <c r="T73" s="8">
        <f t="shared" si="20"/>
        <v>-3.687865098858282</v>
      </c>
      <c r="U73" s="8">
        <f t="shared" si="21"/>
        <v>-5.4958577975853729</v>
      </c>
      <c r="V73" s="49">
        <f t="shared" si="22"/>
        <v>-4.5207379896426261</v>
      </c>
    </row>
    <row r="74" spans="1:22" x14ac:dyDescent="0.3">
      <c r="A74" s="51" t="s">
        <v>164</v>
      </c>
      <c r="B74" s="36">
        <v>33.968347079280953</v>
      </c>
      <c r="C74" s="8">
        <v>51.125016354816452</v>
      </c>
      <c r="D74" s="8">
        <v>72.392439784467925</v>
      </c>
      <c r="E74" s="8">
        <v>91.379237830205724</v>
      </c>
      <c r="F74" s="8">
        <v>108.14100049537521</v>
      </c>
      <c r="G74" s="8">
        <v>113.95322727938375</v>
      </c>
      <c r="H74" s="8">
        <v>109.87770462549348</v>
      </c>
      <c r="I74" s="36">
        <v>1.1172198197014591</v>
      </c>
      <c r="J74" s="8">
        <v>30.62550316041693</v>
      </c>
      <c r="K74" s="8">
        <v>54.07902515049318</v>
      </c>
      <c r="L74" s="8">
        <v>76.292155262411029</v>
      </c>
      <c r="M74" s="8">
        <v>93.262894338018071</v>
      </c>
      <c r="N74" s="8">
        <v>106.29474772753133</v>
      </c>
      <c r="O74" s="49">
        <v>114.28374256297829</v>
      </c>
      <c r="P74" s="36">
        <f t="shared" si="16"/>
        <v>-32.851127259579492</v>
      </c>
      <c r="Q74" s="8">
        <f t="shared" si="17"/>
        <v>-20.499513194399523</v>
      </c>
      <c r="R74" s="8">
        <f t="shared" si="18"/>
        <v>-18.313414633974745</v>
      </c>
      <c r="S74" s="8">
        <f t="shared" si="19"/>
        <v>-15.087082567794695</v>
      </c>
      <c r="T74" s="8">
        <f t="shared" si="20"/>
        <v>-14.878106157357138</v>
      </c>
      <c r="U74" s="8">
        <f t="shared" si="21"/>
        <v>-7.6584795518524231</v>
      </c>
      <c r="V74" s="49">
        <f t="shared" si="22"/>
        <v>4.4060379374848111</v>
      </c>
    </row>
    <row r="75" spans="1:22" x14ac:dyDescent="0.3">
      <c r="A75" s="51" t="s">
        <v>165</v>
      </c>
      <c r="B75" s="36">
        <v>40.722954742945788</v>
      </c>
      <c r="C75" s="8">
        <v>56.466051606194377</v>
      </c>
      <c r="D75" s="8">
        <v>72.547552671610987</v>
      </c>
      <c r="E75" s="8">
        <v>87.234513637635516</v>
      </c>
      <c r="F75" s="8">
        <v>96.759677544991931</v>
      </c>
      <c r="G75" s="8">
        <v>100.07733120555071</v>
      </c>
      <c r="H75" s="8">
        <v>97.05423262689358</v>
      </c>
      <c r="I75" s="36">
        <v>27.250281986419427</v>
      </c>
      <c r="J75" s="8">
        <v>44.362850976589449</v>
      </c>
      <c r="K75" s="8">
        <v>60.021603130412274</v>
      </c>
      <c r="L75" s="8">
        <v>75.613308307849849</v>
      </c>
      <c r="M75" s="8">
        <v>87.337891394578364</v>
      </c>
      <c r="N75" s="8">
        <v>98.772084557583284</v>
      </c>
      <c r="O75" s="49">
        <v>96.479994598414578</v>
      </c>
      <c r="P75" s="36">
        <f t="shared" si="16"/>
        <v>-13.472672756526361</v>
      </c>
      <c r="Q75" s="8">
        <f t="shared" si="17"/>
        <v>-12.103200629604927</v>
      </c>
      <c r="R75" s="8">
        <f t="shared" si="18"/>
        <v>-12.525949541198713</v>
      </c>
      <c r="S75" s="8">
        <f t="shared" si="19"/>
        <v>-11.621205329785667</v>
      </c>
      <c r="T75" s="8">
        <f t="shared" si="20"/>
        <v>-9.4217861504135669</v>
      </c>
      <c r="U75" s="8">
        <f t="shared" si="21"/>
        <v>-1.3052466479674223</v>
      </c>
      <c r="V75" s="49">
        <f t="shared" si="22"/>
        <v>-0.57423802847900163</v>
      </c>
    </row>
    <row r="76" spans="1:22" x14ac:dyDescent="0.3">
      <c r="A76" s="51" t="s">
        <v>158</v>
      </c>
      <c r="B76" s="36">
        <v>43.647924675322962</v>
      </c>
      <c r="C76" s="8">
        <v>50.67296296875223</v>
      </c>
      <c r="D76" s="8">
        <v>54.5307220485793</v>
      </c>
      <c r="E76" s="8">
        <v>64.638898182780309</v>
      </c>
      <c r="F76" s="8">
        <v>78.329899700914495</v>
      </c>
      <c r="G76" s="8">
        <v>103.41688782509834</v>
      </c>
      <c r="H76" s="8">
        <v>122.29034389414662</v>
      </c>
      <c r="I76" s="36">
        <v>21.519136941056139</v>
      </c>
      <c r="J76" s="8">
        <v>41.077376239177099</v>
      </c>
      <c r="K76" s="8">
        <v>51.950154279531361</v>
      </c>
      <c r="L76" s="8">
        <v>60.778652227728742</v>
      </c>
      <c r="M76" s="8">
        <v>78.235247483114065</v>
      </c>
      <c r="N76" s="8">
        <v>101.97969035156243</v>
      </c>
      <c r="O76" s="49">
        <v>122.93882341444527</v>
      </c>
      <c r="P76" s="36">
        <f t="shared" si="16"/>
        <v>-22.128787734266822</v>
      </c>
      <c r="Q76" s="8">
        <f t="shared" si="17"/>
        <v>-9.5955867295751318</v>
      </c>
      <c r="R76" s="8">
        <f t="shared" si="18"/>
        <v>-2.5805677690479385</v>
      </c>
      <c r="S76" s="8">
        <f t="shared" si="19"/>
        <v>-3.8602459550515675</v>
      </c>
      <c r="T76" s="8">
        <f t="shared" si="20"/>
        <v>-9.4652217800430094E-2</v>
      </c>
      <c r="U76" s="8">
        <f t="shared" si="21"/>
        <v>-1.4371974735359174</v>
      </c>
      <c r="V76" s="49">
        <f t="shared" si="22"/>
        <v>0.64847952029865041</v>
      </c>
    </row>
    <row r="77" spans="1:22" x14ac:dyDescent="0.3">
      <c r="A77" s="51" t="s">
        <v>125</v>
      </c>
      <c r="B77" s="36">
        <v>31.648696753275249</v>
      </c>
      <c r="C77" s="8">
        <v>31.851249269771664</v>
      </c>
      <c r="D77" s="8">
        <v>43.802228520235118</v>
      </c>
      <c r="E77" s="8">
        <v>49.448195572526892</v>
      </c>
      <c r="F77" s="8">
        <v>60.715704538352043</v>
      </c>
      <c r="G77" s="8">
        <v>88.481579103486169</v>
      </c>
      <c r="H77" s="8">
        <v>112.90113727948918</v>
      </c>
      <c r="I77" s="36">
        <v>9.8971929366182945</v>
      </c>
      <c r="J77" s="8">
        <v>33.758603218924016</v>
      </c>
      <c r="K77" s="8">
        <v>43.24201958273774</v>
      </c>
      <c r="L77" s="8">
        <v>56.850861723652358</v>
      </c>
      <c r="M77" s="8">
        <v>69.365133349305225</v>
      </c>
      <c r="N77" s="8">
        <v>95.071744194190501</v>
      </c>
      <c r="O77" s="49">
        <v>111.10642699270835</v>
      </c>
      <c r="P77" s="36">
        <f t="shared" si="16"/>
        <v>-21.751503816656957</v>
      </c>
      <c r="Q77" s="8">
        <f t="shared" si="17"/>
        <v>1.9073539491523519</v>
      </c>
      <c r="R77" s="8">
        <f t="shared" si="18"/>
        <v>-0.56020893749737866</v>
      </c>
      <c r="S77" s="8">
        <f t="shared" si="19"/>
        <v>7.4026661511254659</v>
      </c>
      <c r="T77" s="8">
        <f t="shared" si="20"/>
        <v>8.6494288109531823</v>
      </c>
      <c r="U77" s="8">
        <f t="shared" si="21"/>
        <v>6.5901650907043319</v>
      </c>
      <c r="V77" s="49">
        <f t="shared" si="22"/>
        <v>-1.7947102867808269</v>
      </c>
    </row>
    <row r="78" spans="1:22" x14ac:dyDescent="0.3">
      <c r="A78" s="65" t="s">
        <v>126</v>
      </c>
      <c r="B78" s="19">
        <v>50.414801750456711</v>
      </c>
      <c r="C78" s="20">
        <v>74.167844774832972</v>
      </c>
      <c r="D78" s="20">
        <v>85.288787546972102</v>
      </c>
      <c r="E78" s="20">
        <v>94.416477805299721</v>
      </c>
      <c r="F78" s="20">
        <v>104.54188552363264</v>
      </c>
      <c r="G78" s="20">
        <v>109.14977673783947</v>
      </c>
      <c r="H78" s="20">
        <v>111.52294689168146</v>
      </c>
      <c r="I78" s="19">
        <v>35.685201973160019</v>
      </c>
      <c r="J78" s="20">
        <v>54.347006414403495</v>
      </c>
      <c r="K78" s="20">
        <v>73.961753371522491</v>
      </c>
      <c r="L78" s="20">
        <v>85.224796911501812</v>
      </c>
      <c r="M78" s="20">
        <v>95.765681806884217</v>
      </c>
      <c r="N78" s="20">
        <v>105.1661408668696</v>
      </c>
      <c r="O78" s="21">
        <v>104.89654475323859</v>
      </c>
      <c r="P78" s="19">
        <f t="shared" si="16"/>
        <v>-14.729599777296691</v>
      </c>
      <c r="Q78" s="20">
        <f t="shared" si="17"/>
        <v>-19.820838360429477</v>
      </c>
      <c r="R78" s="20">
        <f t="shared" si="18"/>
        <v>-11.327034175449612</v>
      </c>
      <c r="S78" s="20">
        <f t="shared" si="19"/>
        <v>-9.1916808937979084</v>
      </c>
      <c r="T78" s="20">
        <f t="shared" si="20"/>
        <v>-8.7762037167484266</v>
      </c>
      <c r="U78" s="20">
        <f t="shared" si="21"/>
        <v>-3.9836358709698771</v>
      </c>
      <c r="V78" s="21">
        <f t="shared" si="22"/>
        <v>-6.6264021384428702</v>
      </c>
    </row>
    <row r="80" spans="1:22" x14ac:dyDescent="0.3">
      <c r="A80" s="6" t="s">
        <v>49</v>
      </c>
      <c r="B80" s="13" t="s">
        <v>54</v>
      </c>
      <c r="C80" s="11" t="s">
        <v>55</v>
      </c>
      <c r="D80" s="11" t="s">
        <v>56</v>
      </c>
      <c r="E80" s="11" t="s">
        <v>57</v>
      </c>
      <c r="F80" s="11" t="s">
        <v>58</v>
      </c>
      <c r="G80" s="11" t="s">
        <v>59</v>
      </c>
      <c r="H80" s="11" t="s">
        <v>60</v>
      </c>
      <c r="I80" s="13" t="s">
        <v>54</v>
      </c>
      <c r="J80" s="11" t="s">
        <v>55</v>
      </c>
      <c r="K80" s="11" t="s">
        <v>56</v>
      </c>
      <c r="L80" s="11" t="s">
        <v>57</v>
      </c>
      <c r="M80" s="11" t="s">
        <v>58</v>
      </c>
      <c r="N80" s="11" t="s">
        <v>59</v>
      </c>
      <c r="O80" s="12" t="s">
        <v>60</v>
      </c>
      <c r="P80" s="46" t="s">
        <v>54</v>
      </c>
      <c r="Q80" s="47" t="s">
        <v>55</v>
      </c>
      <c r="R80" s="47" t="s">
        <v>56</v>
      </c>
      <c r="S80" s="47" t="s">
        <v>57</v>
      </c>
      <c r="T80" s="47" t="s">
        <v>58</v>
      </c>
      <c r="U80" s="47" t="s">
        <v>59</v>
      </c>
      <c r="V80" s="48" t="s">
        <v>60</v>
      </c>
    </row>
    <row r="81" spans="1:22" x14ac:dyDescent="0.3">
      <c r="A81" s="5" t="s">
        <v>127</v>
      </c>
      <c r="B81" s="29">
        <v>39.61795401744358</v>
      </c>
      <c r="C81" s="23">
        <v>43.898602947933661</v>
      </c>
      <c r="D81" s="23">
        <v>45.653373248140404</v>
      </c>
      <c r="E81" s="23">
        <v>54.089859227550619</v>
      </c>
      <c r="F81" s="23">
        <v>69.465205355533897</v>
      </c>
      <c r="G81" s="23">
        <v>99.303126567286981</v>
      </c>
      <c r="H81" s="50">
        <v>119.03291282204388</v>
      </c>
      <c r="I81" s="36">
        <v>17.235315391453597</v>
      </c>
      <c r="J81" s="8">
        <v>36.263937009899202</v>
      </c>
      <c r="K81" s="8">
        <v>44.392441737485726</v>
      </c>
      <c r="L81" s="8">
        <v>51.701161378083569</v>
      </c>
      <c r="M81" s="8">
        <v>68.080818300076089</v>
      </c>
      <c r="N81" s="8">
        <v>95.795142385997849</v>
      </c>
      <c r="O81" s="8">
        <v>117.37163190181859</v>
      </c>
      <c r="P81" s="29">
        <f>I81-B81</f>
        <v>-22.382638625989983</v>
      </c>
      <c r="Q81" s="23">
        <f t="shared" ref="Q81:Q87" si="23">J81-C81</f>
        <v>-7.634665938034459</v>
      </c>
      <c r="R81" s="23">
        <f t="shared" ref="R81:R87" si="24">K81-D81</f>
        <v>-1.2609315106546788</v>
      </c>
      <c r="S81" s="23">
        <f t="shared" ref="S81:S87" si="25">L81-E81</f>
        <v>-2.3886978494670501</v>
      </c>
      <c r="T81" s="23">
        <f t="shared" ref="T81:T87" si="26">M81-F81</f>
        <v>-1.3843870554578075</v>
      </c>
      <c r="U81" s="23">
        <f t="shared" ref="U81:U87" si="27">N81-G81</f>
        <v>-3.5079841812891317</v>
      </c>
      <c r="V81" s="50">
        <f t="shared" ref="V81:V87" si="28">O81-H81</f>
        <v>-1.6612809202252947</v>
      </c>
    </row>
    <row r="82" spans="1:22" x14ac:dyDescent="0.3">
      <c r="A82" s="5" t="s">
        <v>128</v>
      </c>
      <c r="B82" s="36">
        <v>32.321496985604732</v>
      </c>
      <c r="C82" s="8">
        <v>45.212848619022317</v>
      </c>
      <c r="D82" s="8">
        <v>66.657595556788095</v>
      </c>
      <c r="E82" s="8">
        <v>88.198424864533479</v>
      </c>
      <c r="F82" s="8">
        <v>100.81844572360259</v>
      </c>
      <c r="G82" s="8">
        <v>105.44655047727528</v>
      </c>
      <c r="H82" s="49">
        <v>104.90310218862385</v>
      </c>
      <c r="I82" s="36">
        <v>15.193052700380335</v>
      </c>
      <c r="J82" s="8">
        <v>31.082799242721055</v>
      </c>
      <c r="K82" s="8">
        <v>62.059650317434937</v>
      </c>
      <c r="L82" s="8">
        <v>89.185505198293939</v>
      </c>
      <c r="M82" s="8">
        <v>104.14123905062033</v>
      </c>
      <c r="N82" s="8">
        <v>112.67573278890652</v>
      </c>
      <c r="O82" s="8">
        <v>116.13643318036732</v>
      </c>
      <c r="P82" s="36">
        <f t="shared" ref="P82:P87" si="29">I82-B82</f>
        <v>-17.128444285224397</v>
      </c>
      <c r="Q82" s="8">
        <f t="shared" si="23"/>
        <v>-14.130049376301262</v>
      </c>
      <c r="R82" s="8">
        <f t="shared" si="24"/>
        <v>-4.5979452393531588</v>
      </c>
      <c r="S82" s="8">
        <f t="shared" si="25"/>
        <v>0.98708033376045989</v>
      </c>
      <c r="T82" s="8">
        <f t="shared" si="26"/>
        <v>3.3227933270177346</v>
      </c>
      <c r="U82" s="8">
        <f t="shared" si="27"/>
        <v>7.2291823116312344</v>
      </c>
      <c r="V82" s="49">
        <f t="shared" si="28"/>
        <v>11.233330991743472</v>
      </c>
    </row>
    <row r="83" spans="1:22" x14ac:dyDescent="0.3">
      <c r="A83" s="5" t="s">
        <v>129</v>
      </c>
      <c r="B83" s="36">
        <v>40.073374599179985</v>
      </c>
      <c r="C83" s="8">
        <v>56.166028784620806</v>
      </c>
      <c r="D83" s="8">
        <v>72.417565287623532</v>
      </c>
      <c r="E83" s="8">
        <v>87.632024993500465</v>
      </c>
      <c r="F83" s="8">
        <v>95.840880997683115</v>
      </c>
      <c r="G83" s="8">
        <v>99.017606428348699</v>
      </c>
      <c r="H83" s="49">
        <v>87.931206494815726</v>
      </c>
      <c r="I83" s="36">
        <v>26.61845465272286</v>
      </c>
      <c r="J83" s="8">
        <v>43.94033452248771</v>
      </c>
      <c r="K83" s="8">
        <v>59.534188247782673</v>
      </c>
      <c r="L83" s="8">
        <v>75.234505880146401</v>
      </c>
      <c r="M83" s="8">
        <v>85.815983037286117</v>
      </c>
      <c r="N83" s="8">
        <v>98.648290457174923</v>
      </c>
      <c r="O83" s="8">
        <v>89.312915882310691</v>
      </c>
      <c r="P83" s="36">
        <f t="shared" si="29"/>
        <v>-13.454919946457125</v>
      </c>
      <c r="Q83" s="8">
        <f t="shared" si="23"/>
        <v>-12.225694262133096</v>
      </c>
      <c r="R83" s="8">
        <f t="shared" si="24"/>
        <v>-12.883377039840859</v>
      </c>
      <c r="S83" s="8">
        <f t="shared" si="25"/>
        <v>-12.397519113354065</v>
      </c>
      <c r="T83" s="8">
        <f t="shared" si="26"/>
        <v>-10.024897960396999</v>
      </c>
      <c r="U83" s="8">
        <f t="shared" si="27"/>
        <v>-0.36931597117377635</v>
      </c>
      <c r="V83" s="49">
        <f t="shared" si="28"/>
        <v>1.3817093874949649</v>
      </c>
    </row>
    <row r="84" spans="1:22" x14ac:dyDescent="0.3">
      <c r="A84" s="5" t="s">
        <v>130</v>
      </c>
      <c r="B84" s="36">
        <v>51.539304968860399</v>
      </c>
      <c r="C84" s="8">
        <v>69.613413991649409</v>
      </c>
      <c r="D84" s="8">
        <v>74.562250128725623</v>
      </c>
      <c r="E84" s="8">
        <v>77.496166331777815</v>
      </c>
      <c r="F84" s="8">
        <v>93.266567606730135</v>
      </c>
      <c r="G84" s="8">
        <v>100.59034554589536</v>
      </c>
      <c r="H84" s="49">
        <v>102.6560606897955</v>
      </c>
      <c r="I84" s="36">
        <v>21.048210681210364</v>
      </c>
      <c r="J84" s="8">
        <v>60.015831239487653</v>
      </c>
      <c r="K84" s="8">
        <v>67.036136297796673</v>
      </c>
      <c r="L84" s="8">
        <v>73.4146132737595</v>
      </c>
      <c r="M84" s="8">
        <v>88.464627564119468</v>
      </c>
      <c r="N84" s="8">
        <v>95.99660114295979</v>
      </c>
      <c r="O84" s="8">
        <v>101.07134660840345</v>
      </c>
      <c r="P84" s="36">
        <f t="shared" si="29"/>
        <v>-30.491094287650036</v>
      </c>
      <c r="Q84" s="8">
        <f t="shared" si="23"/>
        <v>-9.597582752161756</v>
      </c>
      <c r="R84" s="8">
        <f t="shared" si="24"/>
        <v>-7.5261138309289493</v>
      </c>
      <c r="S84" s="8">
        <f t="shared" si="25"/>
        <v>-4.081553058018315</v>
      </c>
      <c r="T84" s="8">
        <f t="shared" si="26"/>
        <v>-4.8019400426106671</v>
      </c>
      <c r="U84" s="8">
        <f t="shared" si="27"/>
        <v>-4.5937444029355703</v>
      </c>
      <c r="V84" s="49">
        <f t="shared" si="28"/>
        <v>-1.5847140813920504</v>
      </c>
    </row>
    <row r="85" spans="1:22" x14ac:dyDescent="0.3">
      <c r="A85" s="5" t="s">
        <v>131</v>
      </c>
      <c r="B85" s="36">
        <v>37.995238724920512</v>
      </c>
      <c r="C85" s="8">
        <v>47.419896730211732</v>
      </c>
      <c r="D85" s="8">
        <v>55.363380688465824</v>
      </c>
      <c r="E85" s="8">
        <v>59.573691405018444</v>
      </c>
      <c r="F85" s="8">
        <v>75.399065358204041</v>
      </c>
      <c r="G85" s="8">
        <v>98.192694861538058</v>
      </c>
      <c r="H85" s="49">
        <v>99.099427773706182</v>
      </c>
      <c r="I85" s="36">
        <v>26.780244934772451</v>
      </c>
      <c r="J85" s="8">
        <v>42.233541083281573</v>
      </c>
      <c r="K85" s="8">
        <v>51.838926864408492</v>
      </c>
      <c r="L85" s="8">
        <v>61.412001479257952</v>
      </c>
      <c r="M85" s="8">
        <v>71.430093696831506</v>
      </c>
      <c r="N85" s="8">
        <v>98.876955475470893</v>
      </c>
      <c r="O85" s="8">
        <v>97.745598429213132</v>
      </c>
      <c r="P85" s="36">
        <f t="shared" si="29"/>
        <v>-11.214993790148061</v>
      </c>
      <c r="Q85" s="8">
        <f t="shared" si="23"/>
        <v>-5.1863556469301599</v>
      </c>
      <c r="R85" s="8">
        <f t="shared" si="24"/>
        <v>-3.524453824057332</v>
      </c>
      <c r="S85" s="8">
        <f t="shared" si="25"/>
        <v>1.8383100742395087</v>
      </c>
      <c r="T85" s="8">
        <f t="shared" si="26"/>
        <v>-3.9689716613725352</v>
      </c>
      <c r="U85" s="8">
        <f t="shared" si="27"/>
        <v>0.68426061393283533</v>
      </c>
      <c r="V85" s="49">
        <f t="shared" si="28"/>
        <v>-1.3538293444930503</v>
      </c>
    </row>
    <row r="86" spans="1:22" x14ac:dyDescent="0.3">
      <c r="A86" s="5" t="s">
        <v>132</v>
      </c>
      <c r="B86" s="36">
        <v>39.252297912394035</v>
      </c>
      <c r="C86" s="8">
        <v>53.957709016658285</v>
      </c>
      <c r="D86" s="8">
        <v>77.092682798852977</v>
      </c>
      <c r="E86" s="8">
        <v>98.096287734573707</v>
      </c>
      <c r="F86" s="8">
        <v>113.25546507875576</v>
      </c>
      <c r="G86" s="8">
        <v>119.80561843609975</v>
      </c>
      <c r="H86" s="49">
        <v>114.26444135045288</v>
      </c>
      <c r="I86" s="36">
        <v>12.202574833933118</v>
      </c>
      <c r="J86" s="8">
        <v>40.957453161601826</v>
      </c>
      <c r="K86" s="8">
        <v>66.379925084934527</v>
      </c>
      <c r="L86" s="8">
        <v>87.819758565049185</v>
      </c>
      <c r="M86" s="8">
        <v>104.2365124199448</v>
      </c>
      <c r="N86" s="8">
        <v>112.73186791515218</v>
      </c>
      <c r="O86" s="8">
        <v>114.34553217566105</v>
      </c>
      <c r="P86" s="36">
        <f t="shared" si="29"/>
        <v>-27.049723078460914</v>
      </c>
      <c r="Q86" s="8">
        <f t="shared" si="23"/>
        <v>-13.000255855056459</v>
      </c>
      <c r="R86" s="8">
        <f t="shared" si="24"/>
        <v>-10.71275771391845</v>
      </c>
      <c r="S86" s="8">
        <f t="shared" si="25"/>
        <v>-10.276529169524522</v>
      </c>
      <c r="T86" s="8">
        <f t="shared" si="26"/>
        <v>-9.0189526588109601</v>
      </c>
      <c r="U86" s="8">
        <f t="shared" si="27"/>
        <v>-7.07375052094757</v>
      </c>
      <c r="V86" s="49">
        <f t="shared" si="28"/>
        <v>8.1090825208164574E-2</v>
      </c>
    </row>
    <row r="87" spans="1:22" x14ac:dyDescent="0.3">
      <c r="A87" s="5" t="s">
        <v>133</v>
      </c>
      <c r="B87" s="36">
        <v>32.230429279641655</v>
      </c>
      <c r="C87" s="8">
        <v>48.225112675517494</v>
      </c>
      <c r="D87" s="8">
        <v>62.329976460912967</v>
      </c>
      <c r="E87" s="8">
        <v>77.102009796372613</v>
      </c>
      <c r="F87" s="8">
        <v>96.726286018112987</v>
      </c>
      <c r="G87" s="8">
        <v>105.47635710092155</v>
      </c>
      <c r="H87" s="49">
        <v>104.45509427351529</v>
      </c>
      <c r="I87" s="36">
        <v>-7.9052379746138106</v>
      </c>
      <c r="J87" s="8">
        <v>21.245026192807945</v>
      </c>
      <c r="K87" s="8">
        <v>36.679301931711457</v>
      </c>
      <c r="L87" s="8">
        <v>55.405761684964865</v>
      </c>
      <c r="M87" s="8">
        <v>75.113232834608183</v>
      </c>
      <c r="N87" s="8">
        <v>94.545551432800437</v>
      </c>
      <c r="O87" s="8">
        <v>109.16139888813373</v>
      </c>
      <c r="P87" s="36">
        <f t="shared" si="29"/>
        <v>-40.135667254255466</v>
      </c>
      <c r="Q87" s="8">
        <f t="shared" si="23"/>
        <v>-26.980086482709549</v>
      </c>
      <c r="R87" s="8">
        <f t="shared" si="24"/>
        <v>-25.65067452920151</v>
      </c>
      <c r="S87" s="8">
        <f t="shared" si="25"/>
        <v>-21.696248111407748</v>
      </c>
      <c r="T87" s="8">
        <f t="shared" si="26"/>
        <v>-21.613053183504803</v>
      </c>
      <c r="U87" s="8">
        <f t="shared" si="27"/>
        <v>-10.93080566812111</v>
      </c>
      <c r="V87" s="49">
        <f t="shared" si="28"/>
        <v>4.7063046146184462</v>
      </c>
    </row>
    <row r="88" spans="1:22" x14ac:dyDescent="0.3">
      <c r="A88" s="9" t="s">
        <v>156</v>
      </c>
      <c r="B88" s="19">
        <v>90.440308486588862</v>
      </c>
      <c r="C88" s="20">
        <v>92.405524445854951</v>
      </c>
      <c r="D88" s="20">
        <v>106.69423482737484</v>
      </c>
      <c r="E88" s="20">
        <v>120.9667242979688</v>
      </c>
      <c r="F88" s="20">
        <v>113.3890123376009</v>
      </c>
      <c r="G88" s="20">
        <v>128.87277234821408</v>
      </c>
      <c r="H88" s="21">
        <v>82.313276150520778</v>
      </c>
      <c r="I88" s="19">
        <v>19.252475310437838</v>
      </c>
      <c r="J88" s="20">
        <v>69.949966855633988</v>
      </c>
      <c r="K88" s="20">
        <v>84.923191626015154</v>
      </c>
      <c r="L88" s="20">
        <v>88.574217126568499</v>
      </c>
      <c r="M88" s="20">
        <v>111.91945526152875</v>
      </c>
      <c r="N88" s="20">
        <v>77.939505453887477</v>
      </c>
      <c r="O88" s="20">
        <v>0</v>
      </c>
      <c r="P88" s="19">
        <f t="shared" ref="P88" si="30">I88-B88</f>
        <v>-71.187833176151031</v>
      </c>
      <c r="Q88" s="20">
        <f t="shared" ref="Q88" si="31">J88-C88</f>
        <v>-22.455557590220963</v>
      </c>
      <c r="R88" s="20">
        <f t="shared" ref="R88" si="32">K88-D88</f>
        <v>-21.771043201359689</v>
      </c>
      <c r="S88" s="20">
        <f t="shared" ref="S88" si="33">L88-E88</f>
        <v>-32.392507171400297</v>
      </c>
      <c r="T88" s="20">
        <f t="shared" ref="T88" si="34">M88-F88</f>
        <v>-1.4695570760721495</v>
      </c>
      <c r="U88" s="20">
        <f t="shared" ref="U88" si="35">N88-G88</f>
        <v>-50.933266894326607</v>
      </c>
      <c r="V88" s="21">
        <f t="shared" ref="V88" si="36">O88-H88</f>
        <v>-82.313276150520778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DB06-F9FD-45C0-B3AE-8FDE1725E199}">
  <dimension ref="A1:AE92"/>
  <sheetViews>
    <sheetView topLeftCell="D21" zoomScale="40" zoomScaleNormal="40" workbookViewId="0">
      <selection activeCell="T91" sqref="T91"/>
    </sheetView>
  </sheetViews>
  <sheetFormatPr defaultRowHeight="14.4" x14ac:dyDescent="0.3"/>
  <cols>
    <col min="1" max="1" width="29.21875" bestFit="1" customWidth="1"/>
    <col min="2" max="2" width="19.44140625" customWidth="1"/>
    <col min="3" max="3" width="18.6640625" bestFit="1" customWidth="1"/>
    <col min="4" max="4" width="12.6640625" bestFit="1" customWidth="1"/>
    <col min="5" max="5" width="19.6640625" bestFit="1" customWidth="1"/>
    <col min="6" max="6" width="23.109375" bestFit="1" customWidth="1"/>
    <col min="7" max="7" width="18.6640625" bestFit="1" customWidth="1"/>
    <col min="8" max="8" width="16.44140625" bestFit="1" customWidth="1"/>
    <col min="9" max="9" width="32.6640625" bestFit="1" customWidth="1"/>
    <col min="10" max="10" width="19.109375" style="7" customWidth="1"/>
    <col min="11" max="11" width="18.6640625" style="7" bestFit="1" customWidth="1"/>
    <col min="12" max="12" width="12.6640625" style="7" bestFit="1" customWidth="1"/>
    <col min="13" max="13" width="19.6640625" style="7" bestFit="1" customWidth="1"/>
    <col min="14" max="14" width="23.109375" style="7" bestFit="1" customWidth="1"/>
    <col min="15" max="15" width="18.6640625" style="7" bestFit="1" customWidth="1"/>
    <col min="16" max="16" width="16.44140625" style="7" bestFit="1" customWidth="1"/>
    <col min="17" max="17" width="22.77734375" style="7" bestFit="1" customWidth="1"/>
    <col min="19" max="19" width="29.21875" bestFit="1" customWidth="1"/>
    <col min="20" max="20" width="25.44140625" customWidth="1"/>
    <col min="21" max="21" width="11" bestFit="1" customWidth="1"/>
    <col min="22" max="22" width="14.88671875" bestFit="1" customWidth="1"/>
    <col min="23" max="23" width="7.77734375" bestFit="1" customWidth="1"/>
    <col min="24" max="24" width="10.5546875" customWidth="1"/>
    <col min="25" max="25" width="31.44140625" customWidth="1"/>
    <col min="26" max="26" width="29.33203125" style="7" customWidth="1"/>
    <col min="27" max="27" width="12.44140625" style="7" bestFit="1" customWidth="1"/>
    <col min="28" max="28" width="16.109375" style="7" bestFit="1" customWidth="1"/>
    <col min="29" max="29" width="9.5546875" style="7" bestFit="1" customWidth="1"/>
    <col min="30" max="30" width="8" style="7" bestFit="1" customWidth="1"/>
    <col min="31" max="31" width="13" style="7" bestFit="1" customWidth="1"/>
  </cols>
  <sheetData>
    <row r="1" spans="1:31" ht="21" x14ac:dyDescent="0.4">
      <c r="A1" s="1" t="s">
        <v>96</v>
      </c>
    </row>
    <row r="3" spans="1:31" ht="21" x14ac:dyDescent="0.4">
      <c r="A3" s="4"/>
      <c r="B3" s="88" t="s">
        <v>70</v>
      </c>
      <c r="C3" s="10"/>
      <c r="D3" s="10"/>
      <c r="E3" s="10"/>
      <c r="F3" s="10"/>
      <c r="G3" s="10"/>
      <c r="H3" s="10"/>
      <c r="I3" s="3"/>
      <c r="J3" s="15" t="s">
        <v>69</v>
      </c>
      <c r="K3" s="11"/>
      <c r="L3" s="11"/>
      <c r="M3" s="11"/>
      <c r="N3" s="11"/>
      <c r="O3" s="11"/>
      <c r="P3" s="11"/>
      <c r="Q3" s="12"/>
      <c r="S3" s="6"/>
      <c r="T3" s="14" t="s">
        <v>77</v>
      </c>
      <c r="U3" s="10"/>
      <c r="V3" s="10"/>
      <c r="W3" s="10"/>
      <c r="X3" s="10"/>
      <c r="Y3" s="3"/>
      <c r="Z3" s="15" t="s">
        <v>78</v>
      </c>
      <c r="AA3" s="11"/>
      <c r="AB3" s="11"/>
      <c r="AC3" s="11"/>
      <c r="AD3" s="11"/>
      <c r="AE3" s="12"/>
    </row>
    <row r="4" spans="1:31" x14ac:dyDescent="0.3">
      <c r="A4" s="6" t="s">
        <v>0</v>
      </c>
      <c r="B4" s="10" t="s">
        <v>63</v>
      </c>
      <c r="C4" s="10" t="s">
        <v>64</v>
      </c>
      <c r="D4" s="10" t="s">
        <v>65</v>
      </c>
      <c r="E4" s="10" t="s">
        <v>124</v>
      </c>
      <c r="F4" s="10" t="s">
        <v>68</v>
      </c>
      <c r="G4" s="10" t="s">
        <v>66</v>
      </c>
      <c r="H4" s="10" t="s">
        <v>67</v>
      </c>
      <c r="I4" s="10" t="s">
        <v>160</v>
      </c>
      <c r="J4" s="2" t="s">
        <v>63</v>
      </c>
      <c r="K4" s="10" t="s">
        <v>64</v>
      </c>
      <c r="L4" s="10" t="s">
        <v>65</v>
      </c>
      <c r="M4" s="10" t="s">
        <v>124</v>
      </c>
      <c r="N4" s="10" t="s">
        <v>68</v>
      </c>
      <c r="O4" s="10" t="s">
        <v>66</v>
      </c>
      <c r="P4" s="10" t="s">
        <v>67</v>
      </c>
      <c r="Q4" s="10" t="s">
        <v>160</v>
      </c>
      <c r="S4" s="6" t="s">
        <v>0</v>
      </c>
      <c r="T4" s="13" t="s">
        <v>71</v>
      </c>
      <c r="U4" s="11" t="s">
        <v>72</v>
      </c>
      <c r="V4" s="11" t="s">
        <v>73</v>
      </c>
      <c r="W4" s="11" t="s">
        <v>74</v>
      </c>
      <c r="X4" s="11" t="s">
        <v>75</v>
      </c>
      <c r="Y4" s="12" t="s">
        <v>76</v>
      </c>
      <c r="Z4" s="11" t="s">
        <v>71</v>
      </c>
      <c r="AA4" s="11" t="s">
        <v>72</v>
      </c>
      <c r="AB4" s="11" t="s">
        <v>73</v>
      </c>
      <c r="AC4" s="11" t="s">
        <v>74</v>
      </c>
      <c r="AD4" s="11" t="s">
        <v>75</v>
      </c>
      <c r="AE4" s="12" t="s">
        <v>76</v>
      </c>
    </row>
    <row r="5" spans="1:31" x14ac:dyDescent="0.3">
      <c r="A5" t="s">
        <v>12</v>
      </c>
      <c r="B5" s="32">
        <v>1.2070076756313353E-2</v>
      </c>
      <c r="C5" s="53">
        <v>5.9940235542274567E-2</v>
      </c>
      <c r="D5" s="53">
        <v>0.17900041014823928</v>
      </c>
      <c r="E5" s="53">
        <v>2.2792523583523759E-2</v>
      </c>
      <c r="F5" s="53">
        <v>4.441319505478409E-2</v>
      </c>
      <c r="G5" s="53">
        <v>0.29747465869807233</v>
      </c>
      <c r="H5" s="53">
        <v>0.27017050448233432</v>
      </c>
      <c r="I5" s="54">
        <v>0.11413839573445832</v>
      </c>
      <c r="J5" s="29">
        <v>51.684951456310678</v>
      </c>
      <c r="K5" s="23">
        <v>51.418181818181822</v>
      </c>
      <c r="L5" s="23">
        <v>58.597708674304421</v>
      </c>
      <c r="M5" s="23">
        <v>68.908483290488434</v>
      </c>
      <c r="N5" s="23">
        <v>65.643535620052774</v>
      </c>
      <c r="O5" s="23">
        <v>63.249970454993104</v>
      </c>
      <c r="P5" s="23">
        <v>72.489503361526786</v>
      </c>
      <c r="Q5" s="50">
        <v>84.471714579055444</v>
      </c>
      <c r="S5" s="4" t="s">
        <v>12</v>
      </c>
      <c r="T5" s="32">
        <v>0.47325247553758715</v>
      </c>
      <c r="U5" s="53">
        <v>0.12052498974629401</v>
      </c>
      <c r="V5" s="53">
        <v>1.013652077107869E-2</v>
      </c>
      <c r="W5" s="53">
        <v>0.16364914747758832</v>
      </c>
      <c r="X5" s="53">
        <v>0.14724321790590028</v>
      </c>
      <c r="Y5" s="54">
        <v>8.5193648561551538E-2</v>
      </c>
      <c r="Z5" s="55">
        <v>75.677070694564819</v>
      </c>
      <c r="AA5" s="56">
        <v>59.855906660184736</v>
      </c>
      <c r="AB5" s="56">
        <v>22.635838150289018</v>
      </c>
      <c r="AC5" s="56">
        <v>45.323451485857504</v>
      </c>
      <c r="AD5" s="56">
        <v>85.074691603660966</v>
      </c>
      <c r="AE5" s="57">
        <v>41.322420907840439</v>
      </c>
    </row>
    <row r="6" spans="1:31" x14ac:dyDescent="0.3">
      <c r="A6" t="s">
        <v>97</v>
      </c>
      <c r="B6" s="37">
        <v>4.3158161970043157E-3</v>
      </c>
      <c r="C6" s="34">
        <v>1.0916476263010916E-2</v>
      </c>
      <c r="D6" s="34">
        <v>5.7374968266057376E-2</v>
      </c>
      <c r="E6" s="34">
        <v>0.19598882965219599</v>
      </c>
      <c r="F6" s="34">
        <v>4.56968773800457E-3</v>
      </c>
      <c r="G6" s="34">
        <v>0.29601421680629603</v>
      </c>
      <c r="H6" s="34">
        <v>0.14394516374714394</v>
      </c>
      <c r="I6" s="35">
        <v>0.2868748413302869</v>
      </c>
      <c r="J6" s="36">
        <v>41.564705882352939</v>
      </c>
      <c r="K6" s="8">
        <v>31.783720930232558</v>
      </c>
      <c r="L6" s="8">
        <v>43.740265486725662</v>
      </c>
      <c r="M6" s="8">
        <v>49.752331606217616</v>
      </c>
      <c r="N6" s="8">
        <v>88.138888888888886</v>
      </c>
      <c r="O6" s="8">
        <v>52.479931389365355</v>
      </c>
      <c r="P6" s="8">
        <v>69.3294532627866</v>
      </c>
      <c r="Q6" s="49">
        <v>79.191946902654863</v>
      </c>
      <c r="S6" s="5" t="s">
        <v>97</v>
      </c>
      <c r="T6" s="37">
        <v>0.49961919268849964</v>
      </c>
      <c r="U6" s="34">
        <v>1.827875095201828E-2</v>
      </c>
      <c r="V6" s="34">
        <v>1.65016501650165E-2</v>
      </c>
      <c r="W6" s="34">
        <v>0.26174155877126176</v>
      </c>
      <c r="X6" s="34">
        <v>2.284843869002285E-2</v>
      </c>
      <c r="Y6" s="35">
        <v>0.181010408733181</v>
      </c>
      <c r="Z6" s="58">
        <v>78.079369918699186</v>
      </c>
      <c r="AA6" s="81">
        <v>40.906944444444441</v>
      </c>
      <c r="AB6" s="81">
        <v>39.387692307692305</v>
      </c>
      <c r="AC6" s="81">
        <v>41.339282250242483</v>
      </c>
      <c r="AD6" s="81">
        <v>86.461111111111109</v>
      </c>
      <c r="AE6" s="59">
        <v>45.405610098176716</v>
      </c>
    </row>
    <row r="7" spans="1:31" x14ac:dyDescent="0.3">
      <c r="A7" t="s">
        <v>5</v>
      </c>
      <c r="B7" s="37">
        <v>5.8354287696176191E-2</v>
      </c>
      <c r="C7" s="34">
        <v>0.13864562559611548</v>
      </c>
      <c r="D7" s="34">
        <v>0.42348044741177493</v>
      </c>
      <c r="E7" s="34">
        <v>8.8095031648313532E-2</v>
      </c>
      <c r="F7" s="34">
        <v>0.11748894476718981</v>
      </c>
      <c r="G7" s="34">
        <v>0.11133269747680569</v>
      </c>
      <c r="H7" s="34">
        <v>3.555016040926038E-2</v>
      </c>
      <c r="I7" s="35">
        <v>2.7052804994364001E-2</v>
      </c>
      <c r="J7" s="36">
        <v>74.630014858841008</v>
      </c>
      <c r="K7" s="8">
        <v>81.227079424640394</v>
      </c>
      <c r="L7" s="8">
        <v>85.603849303849302</v>
      </c>
      <c r="M7" s="8">
        <v>96.73307086614173</v>
      </c>
      <c r="N7" s="8">
        <v>97.052693726937264</v>
      </c>
      <c r="O7" s="8">
        <v>104.68933021806853</v>
      </c>
      <c r="P7" s="8">
        <v>110.49</v>
      </c>
      <c r="Q7" s="49">
        <v>108.09679487179487</v>
      </c>
      <c r="S7" s="5" t="s">
        <v>5</v>
      </c>
      <c r="T7" s="37">
        <v>0.39538714991762769</v>
      </c>
      <c r="U7" s="34">
        <v>0.10283534206190931</v>
      </c>
      <c r="V7" s="34">
        <v>1.4480187288649962E-2</v>
      </c>
      <c r="W7" s="34">
        <v>5.3672071447151651E-2</v>
      </c>
      <c r="X7" s="34">
        <v>0.3638255440908697</v>
      </c>
      <c r="Y7" s="35">
        <v>6.9799705193791722E-2</v>
      </c>
      <c r="Z7" s="58">
        <v>92.550789473684205</v>
      </c>
      <c r="AA7" s="81">
        <v>78.832293423271494</v>
      </c>
      <c r="AB7" s="81">
        <v>45.162874251497009</v>
      </c>
      <c r="AC7" s="81">
        <v>33.458642972536346</v>
      </c>
      <c r="AD7" s="81">
        <v>107.17867016205911</v>
      </c>
      <c r="AE7" s="59">
        <v>59.541863354037268</v>
      </c>
    </row>
    <row r="8" spans="1:31" x14ac:dyDescent="0.3">
      <c r="A8" t="s">
        <v>11</v>
      </c>
      <c r="B8" s="37">
        <v>1.5985467756584923E-2</v>
      </c>
      <c r="C8" s="34">
        <v>0.14205267938237964</v>
      </c>
      <c r="D8" s="34">
        <v>0.40999091734786558</v>
      </c>
      <c r="E8" s="34">
        <v>6.5213442325158952E-2</v>
      </c>
      <c r="F8" s="34">
        <v>0.10663033605812898</v>
      </c>
      <c r="G8" s="34">
        <v>0.18710263396911897</v>
      </c>
      <c r="H8" s="34">
        <v>5.6312443233424159E-2</v>
      </c>
      <c r="I8" s="35">
        <v>1.6712079927338783E-2</v>
      </c>
      <c r="J8" s="36">
        <v>54.964772727272724</v>
      </c>
      <c r="K8" s="8">
        <v>35.919181585677748</v>
      </c>
      <c r="L8" s="8">
        <v>46.593398316349138</v>
      </c>
      <c r="M8" s="8">
        <v>81.932590529247918</v>
      </c>
      <c r="N8" s="8">
        <v>59.696763202725727</v>
      </c>
      <c r="O8" s="8">
        <v>71.202524271844666</v>
      </c>
      <c r="P8" s="8">
        <v>82.868064516129039</v>
      </c>
      <c r="Q8" s="49">
        <v>82.677173913043475</v>
      </c>
      <c r="S8" s="5" t="s">
        <v>11</v>
      </c>
      <c r="T8" s="37">
        <v>0.42107175295186194</v>
      </c>
      <c r="U8" s="34">
        <v>3.6693914623069937E-2</v>
      </c>
      <c r="V8" s="34">
        <v>5.0862851952770211E-2</v>
      </c>
      <c r="W8" s="34">
        <v>0.1329700272479564</v>
      </c>
      <c r="X8" s="34">
        <v>0.27356948228882833</v>
      </c>
      <c r="Y8" s="35">
        <v>8.4831970935513173E-2</v>
      </c>
      <c r="Z8" s="58">
        <v>57.201251078515959</v>
      </c>
      <c r="AA8" s="81">
        <v>52.422277227722773</v>
      </c>
      <c r="AB8" s="81">
        <v>5.5425000000000004</v>
      </c>
      <c r="AC8" s="81">
        <v>22.328551912568305</v>
      </c>
      <c r="AD8" s="81">
        <v>94.952988047808759</v>
      </c>
      <c r="AE8" s="59">
        <v>10.919486081370449</v>
      </c>
    </row>
    <row r="9" spans="1:31" x14ac:dyDescent="0.3">
      <c r="A9" t="s">
        <v>98</v>
      </c>
      <c r="B9" s="37">
        <v>6.0049019607843139E-2</v>
      </c>
      <c r="C9" s="34">
        <v>0.13357843137254902</v>
      </c>
      <c r="D9" s="34">
        <v>0.31004901960784315</v>
      </c>
      <c r="E9" s="34">
        <v>2.0833333333333332E-2</v>
      </c>
      <c r="F9" s="34">
        <v>0.27941176470588236</v>
      </c>
      <c r="G9" s="34">
        <v>7.8431372549019607E-2</v>
      </c>
      <c r="H9" s="34">
        <v>7.720588235294118E-2</v>
      </c>
      <c r="I9" s="35">
        <v>4.0441176470588237E-2</v>
      </c>
      <c r="J9" s="36">
        <v>66.636734693877557</v>
      </c>
      <c r="K9" s="8">
        <v>67.96880733944954</v>
      </c>
      <c r="L9" s="8">
        <v>72.649802371541497</v>
      </c>
      <c r="M9" s="8">
        <v>95.4</v>
      </c>
      <c r="N9" s="8">
        <v>76.576315789473682</v>
      </c>
      <c r="O9" s="8">
        <v>99.784374999999997</v>
      </c>
      <c r="P9" s="8">
        <v>92.61904761904762</v>
      </c>
      <c r="Q9" s="49">
        <v>82.257575757575765</v>
      </c>
      <c r="S9" s="5" t="s">
        <v>98</v>
      </c>
      <c r="T9" s="37">
        <v>0.50735294117647056</v>
      </c>
      <c r="U9" s="34">
        <v>2.6960784313725492E-2</v>
      </c>
      <c r="V9" s="34">
        <v>3.4313725490196081E-2</v>
      </c>
      <c r="W9" s="34">
        <v>2.9411764705882353E-2</v>
      </c>
      <c r="X9" s="34">
        <v>0.35661764705882354</v>
      </c>
      <c r="Y9" s="35">
        <v>4.5343137254901959E-2</v>
      </c>
      <c r="Z9" s="58">
        <v>79.016183574879221</v>
      </c>
      <c r="AA9" s="81">
        <v>74.22727272727272</v>
      </c>
      <c r="AB9" s="81">
        <v>3.875</v>
      </c>
      <c r="AC9" s="81">
        <v>62.8125</v>
      </c>
      <c r="AD9" s="81">
        <v>88.024398625429555</v>
      </c>
      <c r="AE9" s="59">
        <v>40.38648648648649</v>
      </c>
    </row>
    <row r="10" spans="1:31" x14ac:dyDescent="0.3">
      <c r="A10" t="s">
        <v>99</v>
      </c>
      <c r="B10" s="37">
        <v>2.4313997915943034E-3</v>
      </c>
      <c r="C10" s="34">
        <v>3.8207711010767626E-3</v>
      </c>
      <c r="D10" s="34">
        <v>9.4477249044807227E-2</v>
      </c>
      <c r="E10" s="34">
        <v>2.5356026398054881E-2</v>
      </c>
      <c r="F10" s="34">
        <v>2.0840569642236887E-3</v>
      </c>
      <c r="G10" s="34">
        <v>0.28690517540812782</v>
      </c>
      <c r="H10" s="34">
        <v>0.53004515456755819</v>
      </c>
      <c r="I10" s="35">
        <v>5.4880166724557138E-2</v>
      </c>
      <c r="J10" s="36">
        <v>2.6285714285714286</v>
      </c>
      <c r="K10" s="8">
        <v>42.31818181818182</v>
      </c>
      <c r="L10" s="8">
        <v>22.268382352941178</v>
      </c>
      <c r="M10" s="8">
        <v>42.627397260273973</v>
      </c>
      <c r="N10" s="8">
        <v>50.316666666666663</v>
      </c>
      <c r="O10" s="8">
        <v>48.065980629539951</v>
      </c>
      <c r="P10" s="8">
        <v>68.080537352555694</v>
      </c>
      <c r="Q10" s="49">
        <v>91.443037974683548</v>
      </c>
      <c r="S10" s="5" t="s">
        <v>99</v>
      </c>
      <c r="T10" s="37">
        <v>0.58944077804793327</v>
      </c>
      <c r="U10" s="34">
        <v>6.460576589093435E-2</v>
      </c>
      <c r="V10" s="34">
        <v>3.126085446335533E-3</v>
      </c>
      <c r="W10" s="34">
        <v>0.17193469954845433</v>
      </c>
      <c r="X10" s="34">
        <v>9.1698506425842305E-2</v>
      </c>
      <c r="Y10" s="35">
        <v>7.9194164640500178E-2</v>
      </c>
      <c r="Z10" s="58">
        <v>67.906305244549202</v>
      </c>
      <c r="AA10" s="81">
        <v>46.820430107526882</v>
      </c>
      <c r="AB10" s="81">
        <v>10.833333333333332</v>
      </c>
      <c r="AC10" s="81">
        <v>27.776363636363637</v>
      </c>
      <c r="AD10" s="81">
        <v>92.048106060606059</v>
      </c>
      <c r="AE10" s="59">
        <v>25.889912280701754</v>
      </c>
    </row>
    <row r="11" spans="1:31" x14ac:dyDescent="0.3">
      <c r="A11" t="s">
        <v>29</v>
      </c>
      <c r="B11" s="37">
        <v>6.0181368507831824E-2</v>
      </c>
      <c r="C11" s="34">
        <v>0.1236603462489695</v>
      </c>
      <c r="D11" s="34">
        <v>0.33635614179719703</v>
      </c>
      <c r="E11" s="34">
        <v>1.8961253091508656E-2</v>
      </c>
      <c r="F11" s="34">
        <v>9.5218466611706506E-2</v>
      </c>
      <c r="G11" s="34">
        <v>0.18342951360263809</v>
      </c>
      <c r="H11" s="34">
        <v>0.13767518549051938</v>
      </c>
      <c r="I11" s="35">
        <v>4.4517724649629019E-2</v>
      </c>
      <c r="J11" s="36">
        <v>74.229452054794521</v>
      </c>
      <c r="K11" s="8">
        <v>73.36866666666667</v>
      </c>
      <c r="L11" s="8">
        <v>79.625367647058823</v>
      </c>
      <c r="M11" s="8">
        <v>103.55434782608695</v>
      </c>
      <c r="N11" s="8">
        <v>74.253246753246756</v>
      </c>
      <c r="O11" s="8">
        <v>90.368764044943816</v>
      </c>
      <c r="P11" s="8">
        <v>96.893712574850298</v>
      </c>
      <c r="Q11" s="49">
        <v>102.82685185185186</v>
      </c>
      <c r="S11" s="5" t="s">
        <v>29</v>
      </c>
      <c r="T11" s="37">
        <v>0.31492168178070901</v>
      </c>
      <c r="U11" s="34">
        <v>4.1632316570486397E-2</v>
      </c>
      <c r="V11" s="34">
        <v>5.9356966199505361E-2</v>
      </c>
      <c r="W11" s="34">
        <v>2.7617477328936522E-2</v>
      </c>
      <c r="X11" s="34">
        <v>0.51401483924154989</v>
      </c>
      <c r="Y11" s="35">
        <v>4.245671887881286E-2</v>
      </c>
      <c r="Z11" s="58">
        <v>83.281806282722513</v>
      </c>
      <c r="AA11" s="81">
        <v>78.028712871287127</v>
      </c>
      <c r="AB11" s="81">
        <v>30.802083333333332</v>
      </c>
      <c r="AC11" s="81">
        <v>40.559701492537314</v>
      </c>
      <c r="AD11" s="81">
        <v>94.987810745789901</v>
      </c>
      <c r="AE11" s="59">
        <v>61.255339805825244</v>
      </c>
    </row>
    <row r="12" spans="1:31" x14ac:dyDescent="0.3">
      <c r="A12" t="s">
        <v>100</v>
      </c>
      <c r="B12" s="37">
        <v>6.6531674862597631E-3</v>
      </c>
      <c r="C12" s="34">
        <v>2.863754700607463E-2</v>
      </c>
      <c r="D12" s="34">
        <v>0.24356378362742262</v>
      </c>
      <c r="E12" s="34">
        <v>8.6780445472953424E-2</v>
      </c>
      <c r="F12" s="34">
        <v>8.5334104715070871E-2</v>
      </c>
      <c r="G12" s="34">
        <v>0.40295053514608042</v>
      </c>
      <c r="H12" s="34">
        <v>0.12264969626844084</v>
      </c>
      <c r="I12" s="35">
        <v>2.3430720277697426E-2</v>
      </c>
      <c r="J12" s="36">
        <v>37.53478260869565</v>
      </c>
      <c r="K12" s="8">
        <v>65.426262626262627</v>
      </c>
      <c r="L12" s="8">
        <v>50.796199524940619</v>
      </c>
      <c r="M12" s="8">
        <v>69.679666666666662</v>
      </c>
      <c r="N12" s="8">
        <v>79.042711864406783</v>
      </c>
      <c r="O12" s="8">
        <v>80.560875807609477</v>
      </c>
      <c r="P12" s="8">
        <v>99.851650943396223</v>
      </c>
      <c r="Q12" s="49">
        <v>88.058024691358028</v>
      </c>
      <c r="S12" s="5" t="s">
        <v>100</v>
      </c>
      <c r="T12" s="37">
        <v>0.50130170668209428</v>
      </c>
      <c r="U12" s="34">
        <v>0.10182238935493203</v>
      </c>
      <c r="V12" s="34">
        <v>9.5458490020248771E-3</v>
      </c>
      <c r="W12" s="34">
        <v>0.13508822678623084</v>
      </c>
      <c r="X12" s="34">
        <v>0.13913798090830198</v>
      </c>
      <c r="Y12" s="35">
        <v>0.11310384726641597</v>
      </c>
      <c r="Z12" s="58">
        <v>85.328447778418933</v>
      </c>
      <c r="AA12" s="81">
        <v>70.553693181818176</v>
      </c>
      <c r="AB12" s="81">
        <v>56.43333333333333</v>
      </c>
      <c r="AC12" s="81">
        <v>21.379871520342611</v>
      </c>
      <c r="AD12" s="81">
        <v>108</v>
      </c>
      <c r="AE12" s="59">
        <v>49.922506393861894</v>
      </c>
    </row>
    <row r="13" spans="1:31" x14ac:dyDescent="0.3">
      <c r="A13" t="s">
        <v>101</v>
      </c>
      <c r="B13" s="37">
        <v>6.5822561432920104E-2</v>
      </c>
      <c r="C13" s="34">
        <v>9.6351524242290557E-2</v>
      </c>
      <c r="D13" s="34">
        <v>0.34402435258305025</v>
      </c>
      <c r="E13" s="34">
        <v>0.13579212070410729</v>
      </c>
      <c r="F13" s="34">
        <v>5.2940397935324478E-4</v>
      </c>
      <c r="G13" s="34">
        <v>0.22905545506683725</v>
      </c>
      <c r="H13" s="34">
        <v>1.1029249569859266E-3</v>
      </c>
      <c r="I13" s="35">
        <v>0.12732165703445539</v>
      </c>
      <c r="J13" s="36">
        <v>27.356501340482573</v>
      </c>
      <c r="K13" s="8">
        <v>39.865476190476194</v>
      </c>
      <c r="L13" s="8">
        <v>53.640394973070016</v>
      </c>
      <c r="M13" s="8">
        <v>63.685087719298245</v>
      </c>
      <c r="N13" s="8">
        <v>80.525000000000006</v>
      </c>
      <c r="O13" s="8">
        <v>77.49901771956857</v>
      </c>
      <c r="P13" s="8">
        <v>100.432</v>
      </c>
      <c r="Q13" s="49">
        <v>79.889570339570341</v>
      </c>
      <c r="S13" s="5" t="s">
        <v>101</v>
      </c>
      <c r="T13" s="37">
        <v>0.49040455287422241</v>
      </c>
      <c r="U13" s="34">
        <v>9.4586844311113069E-2</v>
      </c>
      <c r="V13" s="34">
        <v>1.8308554285966384E-2</v>
      </c>
      <c r="W13" s="34">
        <v>8.0513521859972653E-2</v>
      </c>
      <c r="X13" s="34">
        <v>0.2050558080028235</v>
      </c>
      <c r="Y13" s="35">
        <v>0.11113071866590198</v>
      </c>
      <c r="Z13" s="58">
        <v>66.331989924433245</v>
      </c>
      <c r="AA13" s="81">
        <v>45.536054104477614</v>
      </c>
      <c r="AB13" s="81">
        <v>23.353253012048192</v>
      </c>
      <c r="AC13" s="81">
        <v>7.0561643835616437</v>
      </c>
      <c r="AD13" s="81">
        <v>94.212478485370056</v>
      </c>
      <c r="AE13" s="59">
        <v>33.013695911075821</v>
      </c>
    </row>
    <row r="14" spans="1:31" x14ac:dyDescent="0.3">
      <c r="A14" t="s">
        <v>25</v>
      </c>
      <c r="B14" s="37">
        <v>8.4121976866456359E-3</v>
      </c>
      <c r="C14" s="34">
        <v>4.1009463722397478E-2</v>
      </c>
      <c r="D14" s="34">
        <v>5.8885383806519455E-2</v>
      </c>
      <c r="E14" s="34">
        <v>1.8927444794952682E-2</v>
      </c>
      <c r="F14" s="34">
        <v>7.0452155625657209E-2</v>
      </c>
      <c r="G14" s="34">
        <v>0.28759200841219767</v>
      </c>
      <c r="H14" s="34">
        <v>0.40851735015772872</v>
      </c>
      <c r="I14" s="35">
        <v>0.10620399579390116</v>
      </c>
      <c r="J14" s="36">
        <v>66.081249999999997</v>
      </c>
      <c r="K14" s="8">
        <v>56.843589743589746</v>
      </c>
      <c r="L14" s="8">
        <v>65.065178571428575</v>
      </c>
      <c r="M14" s="8">
        <v>85.386111111111106</v>
      </c>
      <c r="N14" s="8">
        <v>69.319402985074632</v>
      </c>
      <c r="O14" s="8">
        <v>61.07330895795247</v>
      </c>
      <c r="P14" s="8">
        <v>74.784684684684677</v>
      </c>
      <c r="Q14" s="49">
        <v>77.132673267326737</v>
      </c>
      <c r="S14" s="5" t="s">
        <v>25</v>
      </c>
      <c r="T14" s="37">
        <v>0.54100946372239744</v>
      </c>
      <c r="U14" s="34">
        <v>2.6288117770767613E-2</v>
      </c>
      <c r="V14" s="34">
        <v>0</v>
      </c>
      <c r="W14" s="34">
        <v>0.21661409043112514</v>
      </c>
      <c r="X14" s="34">
        <v>3.2597266035751839E-2</v>
      </c>
      <c r="Y14" s="35">
        <v>0.18349106203995794</v>
      </c>
      <c r="Z14" s="58">
        <v>81.641399416909621</v>
      </c>
      <c r="AA14" s="81">
        <v>45.713999999999999</v>
      </c>
      <c r="AB14" s="81"/>
      <c r="AC14" s="81">
        <v>55.40655339805825</v>
      </c>
      <c r="AD14" s="81">
        <v>96.893548387096772</v>
      </c>
      <c r="AE14" s="59">
        <v>49.017478510028653</v>
      </c>
    </row>
    <row r="15" spans="1:31" x14ac:dyDescent="0.3">
      <c r="A15" t="s">
        <v>8</v>
      </c>
      <c r="B15" s="37">
        <v>2.3336095001380834E-2</v>
      </c>
      <c r="C15" s="34">
        <v>0.10494338580502624</v>
      </c>
      <c r="D15" s="34">
        <v>0.38732394366197181</v>
      </c>
      <c r="E15" s="34">
        <v>9.306821320077327E-2</v>
      </c>
      <c r="F15" s="34">
        <v>0.14277823805578568</v>
      </c>
      <c r="G15" s="34">
        <v>0.17329466998066834</v>
      </c>
      <c r="H15" s="34">
        <v>5.7580778790389392E-2</v>
      </c>
      <c r="I15" s="35">
        <v>1.7674675504004419E-2</v>
      </c>
      <c r="J15" s="36">
        <v>62.072781065088755</v>
      </c>
      <c r="K15" s="8">
        <v>59.868157894736839</v>
      </c>
      <c r="L15" s="8">
        <v>70.672762923351158</v>
      </c>
      <c r="M15" s="8">
        <v>85.176854599406525</v>
      </c>
      <c r="N15" s="8">
        <v>86.64709864603482</v>
      </c>
      <c r="O15" s="8">
        <v>88.292828685258968</v>
      </c>
      <c r="P15" s="8">
        <v>94.510551558752994</v>
      </c>
      <c r="Q15" s="49">
        <v>96.839062499999997</v>
      </c>
      <c r="S15" s="5" t="s">
        <v>8</v>
      </c>
      <c r="T15" s="37">
        <v>0.36937310135321733</v>
      </c>
      <c r="U15" s="34">
        <v>3.3001933167633252E-2</v>
      </c>
      <c r="V15" s="34">
        <v>4.1563104114885389E-2</v>
      </c>
      <c r="W15" s="34">
        <v>7.3460370063518368E-2</v>
      </c>
      <c r="X15" s="34">
        <v>0.42543496271748138</v>
      </c>
      <c r="Y15" s="35">
        <v>5.7166528583264292E-2</v>
      </c>
      <c r="Z15" s="58">
        <v>68.839140186915884</v>
      </c>
      <c r="AA15" s="81">
        <v>75.433472803347286</v>
      </c>
      <c r="AB15" s="81">
        <v>8.8033222591362126</v>
      </c>
      <c r="AC15" s="81">
        <v>33.359774436090227</v>
      </c>
      <c r="AD15" s="81">
        <v>107.64160986692632</v>
      </c>
      <c r="AE15" s="59">
        <v>23.258454106280194</v>
      </c>
    </row>
    <row r="16" spans="1:31" x14ac:dyDescent="0.3">
      <c r="A16" t="s">
        <v>27</v>
      </c>
      <c r="B16" s="37">
        <v>4.0046096225871505E-2</v>
      </c>
      <c r="C16" s="34">
        <v>0.16392970325554596</v>
      </c>
      <c r="D16" s="34">
        <v>0.38115816767502159</v>
      </c>
      <c r="E16" s="34">
        <v>4.2927110342840677E-2</v>
      </c>
      <c r="F16" s="34">
        <v>0.21924517430135407</v>
      </c>
      <c r="G16" s="34">
        <v>8.9311437626044363E-2</v>
      </c>
      <c r="H16" s="34">
        <v>5.3586862575626622E-2</v>
      </c>
      <c r="I16" s="35">
        <v>9.7954479976951891E-3</v>
      </c>
      <c r="J16" s="36">
        <v>68.976978417266182</v>
      </c>
      <c r="K16" s="8">
        <v>82.275922671353257</v>
      </c>
      <c r="L16" s="8">
        <v>88.509448223733941</v>
      </c>
      <c r="M16" s="8">
        <v>104.55302013422819</v>
      </c>
      <c r="N16" s="8">
        <v>103.26057818659659</v>
      </c>
      <c r="O16" s="8">
        <v>98.99677419354839</v>
      </c>
      <c r="P16" s="8">
        <v>121.22419354838709</v>
      </c>
      <c r="Q16" s="49">
        <v>85.911764705882348</v>
      </c>
      <c r="S16" s="5" t="s">
        <v>27</v>
      </c>
      <c r="T16" s="37">
        <v>0.38547968885047534</v>
      </c>
      <c r="U16" s="34">
        <v>0.1797752808988764</v>
      </c>
      <c r="V16" s="34">
        <v>1.9014693171996541E-2</v>
      </c>
      <c r="W16" s="34">
        <v>3.9469893402477675E-2</v>
      </c>
      <c r="X16" s="34">
        <v>0.30596369922212618</v>
      </c>
      <c r="Y16" s="35">
        <v>7.0296744454047821E-2</v>
      </c>
      <c r="Z16" s="58">
        <v>100.2109865470852</v>
      </c>
      <c r="AA16" s="81">
        <v>78.279006410256414</v>
      </c>
      <c r="AB16" s="81">
        <v>57.446969696969695</v>
      </c>
      <c r="AC16" s="81">
        <v>27.132846715328469</v>
      </c>
      <c r="AD16" s="81">
        <v>108.024670433145</v>
      </c>
      <c r="AE16" s="59">
        <v>76.470901639344262</v>
      </c>
    </row>
    <row r="17" spans="1:31" x14ac:dyDescent="0.3">
      <c r="A17" t="s">
        <v>9</v>
      </c>
      <c r="B17" s="37">
        <v>2.2220164799555596E-2</v>
      </c>
      <c r="C17" s="34">
        <v>9.0454587538190911E-2</v>
      </c>
      <c r="D17" s="34">
        <v>0.40625867975187485</v>
      </c>
      <c r="E17" s="34">
        <v>6.7678918618646416E-2</v>
      </c>
      <c r="F17" s="34">
        <v>0.19609295435607815</v>
      </c>
      <c r="G17" s="34">
        <v>9.2121099898157574E-2</v>
      </c>
      <c r="H17" s="34">
        <v>0.11054531987778909</v>
      </c>
      <c r="I17" s="35">
        <v>1.4628275159707434E-2</v>
      </c>
      <c r="J17" s="36">
        <v>43.451666666666668</v>
      </c>
      <c r="K17" s="8">
        <v>48.354042988741043</v>
      </c>
      <c r="L17" s="8">
        <v>49.902484047402005</v>
      </c>
      <c r="M17" s="8">
        <v>65.300547195622428</v>
      </c>
      <c r="N17" s="8">
        <v>73.263692162417371</v>
      </c>
      <c r="O17" s="8">
        <v>79.320502512562811</v>
      </c>
      <c r="P17" s="8">
        <v>97.846817420435514</v>
      </c>
      <c r="Q17" s="49">
        <v>100.65063291139241</v>
      </c>
      <c r="S17" s="5" t="s">
        <v>9</v>
      </c>
      <c r="T17" s="37">
        <v>0.42857142857142855</v>
      </c>
      <c r="U17" s="34">
        <v>9.6287380798074251E-2</v>
      </c>
      <c r="V17" s="34">
        <v>1.4720859179705583E-2</v>
      </c>
      <c r="W17" s="34">
        <v>0.22192389593556153</v>
      </c>
      <c r="X17" s="34">
        <v>0.10471252661790575</v>
      </c>
      <c r="Y17" s="35">
        <v>0.13378390889732433</v>
      </c>
      <c r="Z17" s="58">
        <v>80.334154244977313</v>
      </c>
      <c r="AA17" s="81">
        <v>73.085865384615389</v>
      </c>
      <c r="AB17" s="81">
        <v>26.047169811320753</v>
      </c>
      <c r="AC17" s="81">
        <v>16.47459324155194</v>
      </c>
      <c r="AD17" s="81">
        <v>114.9396993810787</v>
      </c>
      <c r="AE17" s="59">
        <v>48.236262975778544</v>
      </c>
    </row>
    <row r="18" spans="1:31" x14ac:dyDescent="0.3">
      <c r="A18" t="s">
        <v>102</v>
      </c>
      <c r="B18" s="37">
        <v>3.7593984962406013E-3</v>
      </c>
      <c r="C18" s="34">
        <v>7.0488721804511274E-3</v>
      </c>
      <c r="D18" s="34">
        <v>8.2236842105263164E-2</v>
      </c>
      <c r="E18" s="34">
        <v>7.5657894736842105E-2</v>
      </c>
      <c r="F18" s="34">
        <v>1.7857142857142856E-2</v>
      </c>
      <c r="G18" s="34">
        <v>0.37828947368421051</v>
      </c>
      <c r="H18" s="34">
        <v>0.33975563909774437</v>
      </c>
      <c r="I18" s="35">
        <v>9.5394736842105268E-2</v>
      </c>
      <c r="J18" s="36">
        <v>73.149999999999991</v>
      </c>
      <c r="K18" s="8">
        <v>75.5</v>
      </c>
      <c r="L18" s="8">
        <v>57.561142857142855</v>
      </c>
      <c r="M18" s="8">
        <v>57.714906832298134</v>
      </c>
      <c r="N18" s="8">
        <v>60.252631578947373</v>
      </c>
      <c r="O18" s="8">
        <v>65.010683229813665</v>
      </c>
      <c r="P18" s="8">
        <v>89.063623789764875</v>
      </c>
      <c r="Q18" s="49">
        <v>92.977339901477833</v>
      </c>
      <c r="S18" s="5" t="s">
        <v>102</v>
      </c>
      <c r="T18" s="37">
        <v>0.53054511278195493</v>
      </c>
      <c r="U18" s="34">
        <v>2.1616541353383457E-2</v>
      </c>
      <c r="V18" s="34">
        <v>4.6992481203007516E-4</v>
      </c>
      <c r="W18" s="34">
        <v>0.26268796992481203</v>
      </c>
      <c r="X18" s="34">
        <v>1.1748120300751879E-2</v>
      </c>
      <c r="Y18" s="35">
        <v>0.17293233082706766</v>
      </c>
      <c r="Z18" s="58">
        <v>86.073782108060229</v>
      </c>
      <c r="AA18" s="81">
        <v>80.134782608695659</v>
      </c>
      <c r="AB18" s="81">
        <v>200</v>
      </c>
      <c r="AC18" s="81">
        <v>58.826296958855096</v>
      </c>
      <c r="AD18" s="81">
        <v>90.512</v>
      </c>
      <c r="AE18" s="59">
        <v>61.857065217391302</v>
      </c>
    </row>
    <row r="19" spans="1:31" x14ac:dyDescent="0.3">
      <c r="A19" t="s">
        <v>103</v>
      </c>
      <c r="B19" s="37">
        <v>6.9057611598626473E-2</v>
      </c>
      <c r="C19" s="34">
        <v>0.1575734452499046</v>
      </c>
      <c r="D19" s="34">
        <v>0.26363983212514308</v>
      </c>
      <c r="E19" s="34">
        <v>0.14536436474628003</v>
      </c>
      <c r="F19" s="34">
        <v>4.5784051888592144E-2</v>
      </c>
      <c r="G19" s="34">
        <v>0.22968332697443725</v>
      </c>
      <c r="H19" s="34">
        <v>7.4399084318962222E-2</v>
      </c>
      <c r="I19" s="35">
        <v>1.4498283098054178E-2</v>
      </c>
      <c r="J19" s="36">
        <v>64.809944751381209</v>
      </c>
      <c r="K19" s="8">
        <v>70.067070217917674</v>
      </c>
      <c r="L19" s="8">
        <v>73.132272069464548</v>
      </c>
      <c r="M19" s="8">
        <v>90.832545931758531</v>
      </c>
      <c r="N19" s="8">
        <v>97.254999999999995</v>
      </c>
      <c r="O19" s="8">
        <v>99.55913621262458</v>
      </c>
      <c r="P19" s="8">
        <v>118.00256410256411</v>
      </c>
      <c r="Q19" s="49">
        <v>116.90526315789474</v>
      </c>
      <c r="S19" s="5" t="s">
        <v>103</v>
      </c>
      <c r="T19" s="37">
        <v>0.43685616177031666</v>
      </c>
      <c r="U19" s="34">
        <v>0.18122853872567724</v>
      </c>
      <c r="V19" s="34">
        <v>1.1827546737886304E-2</v>
      </c>
      <c r="W19" s="34">
        <v>6.7913010301411669E-2</v>
      </c>
      <c r="X19" s="34">
        <v>0.19305608546356354</v>
      </c>
      <c r="Y19" s="35">
        <v>0.10911865700114461</v>
      </c>
      <c r="Z19" s="58">
        <v>88.991615720524024</v>
      </c>
      <c r="AA19" s="81">
        <v>78.884</v>
      </c>
      <c r="AB19" s="81">
        <v>57.4258064516129</v>
      </c>
      <c r="AC19" s="81">
        <v>39.278089887640448</v>
      </c>
      <c r="AD19" s="81">
        <v>121.22233201581028</v>
      </c>
      <c r="AE19" s="59">
        <v>53.819930069930066</v>
      </c>
    </row>
    <row r="20" spans="1:31" x14ac:dyDescent="0.3">
      <c r="A20" t="s">
        <v>28</v>
      </c>
      <c r="B20" s="37">
        <v>1.1610297829379102E-2</v>
      </c>
      <c r="C20" s="34">
        <v>2.9782937910146391E-2</v>
      </c>
      <c r="D20" s="34">
        <v>6.4613831398283694E-2</v>
      </c>
      <c r="E20" s="34">
        <v>2.1201413427561839E-2</v>
      </c>
      <c r="F20" s="34">
        <v>8.4805653710247356E-2</v>
      </c>
      <c r="G20" s="34">
        <v>0.2574457344775366</v>
      </c>
      <c r="H20" s="34">
        <v>0.43160020191822313</v>
      </c>
      <c r="I20" s="35">
        <v>9.8939929328621903E-2</v>
      </c>
      <c r="J20" s="36">
        <v>78.873913043478254</v>
      </c>
      <c r="K20" s="8">
        <v>74.23389830508475</v>
      </c>
      <c r="L20" s="8">
        <v>74.246875000000003</v>
      </c>
      <c r="M20" s="8">
        <v>81</v>
      </c>
      <c r="N20" s="8">
        <v>73.674999999999997</v>
      </c>
      <c r="O20" s="8">
        <v>66.413333333333327</v>
      </c>
      <c r="P20" s="8">
        <v>79.578011695906426</v>
      </c>
      <c r="Q20" s="49">
        <v>80.193877551020407</v>
      </c>
      <c r="S20" s="5" t="s">
        <v>28</v>
      </c>
      <c r="T20" s="37">
        <v>0.62190812720848054</v>
      </c>
      <c r="U20" s="34">
        <v>1.9687026754164564E-2</v>
      </c>
      <c r="V20" s="34">
        <v>3.0287733467945482E-3</v>
      </c>
      <c r="W20" s="34">
        <v>0.18828874305906107</v>
      </c>
      <c r="X20" s="34">
        <v>3.4830893488137303E-2</v>
      </c>
      <c r="Y20" s="35">
        <v>0.13225643614336194</v>
      </c>
      <c r="Z20" s="58">
        <v>86.058279220779227</v>
      </c>
      <c r="AA20" s="81">
        <v>61.430769230769229</v>
      </c>
      <c r="AB20" s="81">
        <v>8.7333333333333307</v>
      </c>
      <c r="AC20" s="81">
        <v>48.985254691689008</v>
      </c>
      <c r="AD20" s="81">
        <v>98.6</v>
      </c>
      <c r="AE20" s="59">
        <v>59.381679389312978</v>
      </c>
    </row>
    <row r="21" spans="1:31" x14ac:dyDescent="0.3">
      <c r="A21" t="s">
        <v>104</v>
      </c>
      <c r="B21" s="37">
        <v>1.2328284607256075E-2</v>
      </c>
      <c r="C21" s="34">
        <v>6.7981683691440642E-2</v>
      </c>
      <c r="D21" s="34">
        <v>0.2500880591757661</v>
      </c>
      <c r="E21" s="34">
        <v>3.5575907009510389E-2</v>
      </c>
      <c r="F21" s="34">
        <v>7.5378654455794294E-2</v>
      </c>
      <c r="G21" s="34">
        <v>0.39450510743219441</v>
      </c>
      <c r="H21" s="34">
        <v>0.1246917928848186</v>
      </c>
      <c r="I21" s="35">
        <v>3.9450510743219445E-2</v>
      </c>
      <c r="J21" s="36">
        <v>75.374285714285719</v>
      </c>
      <c r="K21" s="8">
        <v>69.144559585492232</v>
      </c>
      <c r="L21" s="8">
        <v>72.005492957746483</v>
      </c>
      <c r="M21" s="8">
        <v>93.599009900990097</v>
      </c>
      <c r="N21" s="8">
        <v>100.48177570093458</v>
      </c>
      <c r="O21" s="8">
        <v>100.63758928571428</v>
      </c>
      <c r="P21" s="8">
        <v>118.12824858757062</v>
      </c>
      <c r="Q21" s="49">
        <v>121.00178571428572</v>
      </c>
      <c r="S21" s="5" t="s">
        <v>104</v>
      </c>
      <c r="T21" s="37">
        <v>0.59845015850651639</v>
      </c>
      <c r="U21" s="34">
        <v>0.10003522367030644</v>
      </c>
      <c r="V21" s="34">
        <v>1.1976047904191617E-2</v>
      </c>
      <c r="W21" s="34">
        <v>8.3127861923212393E-2</v>
      </c>
      <c r="X21" s="34">
        <v>8.9115885875308207E-2</v>
      </c>
      <c r="Y21" s="35">
        <v>0.11729482212046495</v>
      </c>
      <c r="Z21" s="58">
        <v>102.25479693937611</v>
      </c>
      <c r="AA21" s="81">
        <v>84.972535211267612</v>
      </c>
      <c r="AB21" s="81">
        <v>60.026470588235298</v>
      </c>
      <c r="AC21" s="81">
        <v>44.991525423728817</v>
      </c>
      <c r="AD21" s="81">
        <v>113.08616600790513</v>
      </c>
      <c r="AE21" s="59">
        <v>81.12432432432432</v>
      </c>
    </row>
    <row r="22" spans="1:31" x14ac:dyDescent="0.3">
      <c r="A22" t="s">
        <v>26</v>
      </c>
      <c r="B22" s="37">
        <v>1.4906438312718047E-2</v>
      </c>
      <c r="C22" s="34">
        <v>6.6920393276244841E-2</v>
      </c>
      <c r="D22" s="34">
        <v>0.32889311766571522</v>
      </c>
      <c r="E22" s="34">
        <v>4.5670789724072312E-2</v>
      </c>
      <c r="F22" s="34">
        <v>0.1065651760228354</v>
      </c>
      <c r="G22" s="34">
        <v>0.25277513479226132</v>
      </c>
      <c r="H22" s="34">
        <v>0.12591183000317158</v>
      </c>
      <c r="I22" s="35">
        <v>5.835712020298129E-2</v>
      </c>
      <c r="J22" s="36">
        <v>78.959574468085108</v>
      </c>
      <c r="K22" s="8">
        <v>73.662559241706163</v>
      </c>
      <c r="L22" s="8">
        <v>69.546962391513986</v>
      </c>
      <c r="M22" s="8">
        <v>84.988888888888894</v>
      </c>
      <c r="N22" s="8">
        <v>93.521726190476187</v>
      </c>
      <c r="O22" s="8">
        <v>99.479924717691347</v>
      </c>
      <c r="P22" s="8">
        <v>118.35088161209067</v>
      </c>
      <c r="Q22" s="49">
        <v>112.48206521739131</v>
      </c>
      <c r="S22" s="5" t="s">
        <v>26</v>
      </c>
      <c r="T22" s="37">
        <v>0.43196955280685062</v>
      </c>
      <c r="U22" s="34">
        <v>0.12242308912147161</v>
      </c>
      <c r="V22" s="34">
        <v>1.1417697431018078E-2</v>
      </c>
      <c r="W22" s="34">
        <v>0.11068823342848082</v>
      </c>
      <c r="X22" s="34">
        <v>0.19854107199492546</v>
      </c>
      <c r="Y22" s="35">
        <v>0.1249603552172534</v>
      </c>
      <c r="Z22" s="58">
        <v>100.19383259911895</v>
      </c>
      <c r="AA22" s="81">
        <v>85.252072538860105</v>
      </c>
      <c r="AB22" s="81">
        <v>65.797222222222217</v>
      </c>
      <c r="AC22" s="81">
        <v>23.981948424068769</v>
      </c>
      <c r="AD22" s="81">
        <v>118.00447284345049</v>
      </c>
      <c r="AE22" s="59">
        <v>71.123857868020309</v>
      </c>
    </row>
    <row r="23" spans="1:31" x14ac:dyDescent="0.3">
      <c r="A23" t="s">
        <v>15</v>
      </c>
      <c r="B23" s="37">
        <v>8.0519480519480515E-3</v>
      </c>
      <c r="C23" s="34">
        <v>2.6753246753246755E-2</v>
      </c>
      <c r="D23" s="34">
        <v>0.16987012987012987</v>
      </c>
      <c r="E23" s="34">
        <v>1.3580705009276437E-2</v>
      </c>
      <c r="F23" s="34">
        <v>1.588126159554731E-2</v>
      </c>
      <c r="G23" s="34">
        <v>0.65855287569573284</v>
      </c>
      <c r="H23" s="34">
        <v>7.6141001855287563E-2</v>
      </c>
      <c r="I23" s="35">
        <v>3.1168831168831169E-2</v>
      </c>
      <c r="J23" s="36">
        <v>24.599078341013826</v>
      </c>
      <c r="K23" s="8">
        <v>28.758945908460472</v>
      </c>
      <c r="L23" s="8">
        <v>42.152140672782878</v>
      </c>
      <c r="M23" s="8">
        <v>51.889344262295083</v>
      </c>
      <c r="N23" s="8">
        <v>51.493691588785047</v>
      </c>
      <c r="O23" s="8">
        <v>61.506930358350239</v>
      </c>
      <c r="P23" s="8">
        <v>79.526754385964907</v>
      </c>
      <c r="Q23" s="49">
        <v>90.65726190476191</v>
      </c>
      <c r="S23" s="5" t="s">
        <v>15</v>
      </c>
      <c r="T23" s="37">
        <v>0.57161410018552872</v>
      </c>
      <c r="U23" s="34">
        <v>0.1640074211502783</v>
      </c>
      <c r="V23" s="34">
        <v>1.0983302411873841E-2</v>
      </c>
      <c r="W23" s="34">
        <v>0.10771799628942486</v>
      </c>
      <c r="X23" s="34">
        <v>7.5139146567718001E-2</v>
      </c>
      <c r="Y23" s="35">
        <v>7.0538033395176253E-2</v>
      </c>
      <c r="Z23" s="58">
        <v>68.307685816293414</v>
      </c>
      <c r="AA23" s="81">
        <v>48.958959276018099</v>
      </c>
      <c r="AB23" s="81">
        <v>16.027364864864865</v>
      </c>
      <c r="AC23" s="81">
        <v>28.22955563210472</v>
      </c>
      <c r="AD23" s="81">
        <v>91.859308641975304</v>
      </c>
      <c r="AE23" s="59">
        <v>26.120147290899528</v>
      </c>
    </row>
    <row r="24" spans="1:31" x14ac:dyDescent="0.3">
      <c r="A24" t="s">
        <v>105</v>
      </c>
      <c r="B24" s="37">
        <v>3.7357743691241958E-2</v>
      </c>
      <c r="C24" s="34">
        <v>7.6942107867392376E-2</v>
      </c>
      <c r="D24" s="34">
        <v>0.3334982681840673</v>
      </c>
      <c r="E24" s="34">
        <v>8.7580405739732803E-2</v>
      </c>
      <c r="F24" s="34">
        <v>7.6942107867392376E-2</v>
      </c>
      <c r="G24" s="34">
        <v>0.31345868381989117</v>
      </c>
      <c r="H24" s="34">
        <v>4.0573973280554183E-2</v>
      </c>
      <c r="I24" s="35">
        <v>3.3646709549727857E-2</v>
      </c>
      <c r="J24" s="36">
        <v>78.233774834437085</v>
      </c>
      <c r="K24" s="8">
        <v>82.801607717041804</v>
      </c>
      <c r="L24" s="8">
        <v>76.647181008902081</v>
      </c>
      <c r="M24" s="8">
        <v>84.231355932203385</v>
      </c>
      <c r="N24" s="8">
        <v>102.70546623794212</v>
      </c>
      <c r="O24" s="8">
        <v>98.081689029202835</v>
      </c>
      <c r="P24" s="8">
        <v>114.54573170731707</v>
      </c>
      <c r="Q24" s="49">
        <v>112.04705882352941</v>
      </c>
      <c r="S24" s="5" t="s">
        <v>105</v>
      </c>
      <c r="T24" s="37">
        <v>0.57966353290450268</v>
      </c>
      <c r="U24" s="34">
        <v>0.13087580405739732</v>
      </c>
      <c r="V24" s="34">
        <v>6.6798614547253837E-3</v>
      </c>
      <c r="W24" s="34">
        <v>8.5848589807026227E-2</v>
      </c>
      <c r="X24" s="34">
        <v>0.10019792182088075</v>
      </c>
      <c r="Y24" s="35">
        <v>9.6734289955467595E-2</v>
      </c>
      <c r="Z24" s="58">
        <v>99.454460093896714</v>
      </c>
      <c r="AA24" s="81">
        <v>80.634593572778826</v>
      </c>
      <c r="AB24" s="81">
        <v>58.114814814814814</v>
      </c>
      <c r="AC24" s="81">
        <v>32.099135446685878</v>
      </c>
      <c r="AD24" s="81">
        <v>119.3837037037037</v>
      </c>
      <c r="AE24" s="59">
        <v>61.898465473145777</v>
      </c>
    </row>
    <row r="25" spans="1:31" x14ac:dyDescent="0.3">
      <c r="A25" t="s">
        <v>20</v>
      </c>
      <c r="B25" s="37">
        <v>6.8488160291438976E-2</v>
      </c>
      <c r="C25" s="34">
        <v>7.2313296903460833E-2</v>
      </c>
      <c r="D25" s="34">
        <v>0.12468123861566484</v>
      </c>
      <c r="E25" s="34">
        <v>2.5318761384335156E-2</v>
      </c>
      <c r="F25" s="34">
        <v>0.16821493624772313</v>
      </c>
      <c r="G25" s="34">
        <v>0.3004553734061931</v>
      </c>
      <c r="H25" s="34">
        <v>0.1854280510018215</v>
      </c>
      <c r="I25" s="35">
        <v>5.5100182149362478E-2</v>
      </c>
      <c r="J25" s="36">
        <v>77.316755319148939</v>
      </c>
      <c r="K25" s="8">
        <v>74.957682619647358</v>
      </c>
      <c r="L25" s="8">
        <v>78.583637691745807</v>
      </c>
      <c r="M25" s="8">
        <v>87.632733812949638</v>
      </c>
      <c r="N25" s="8">
        <v>87.075311315646999</v>
      </c>
      <c r="O25" s="8">
        <v>74.10109123976963</v>
      </c>
      <c r="P25" s="8">
        <v>90.308889980353641</v>
      </c>
      <c r="Q25" s="49">
        <v>90.324958677685956</v>
      </c>
      <c r="S25" s="5" t="s">
        <v>20</v>
      </c>
      <c r="T25" s="37">
        <v>0.33451730418943532</v>
      </c>
      <c r="U25" s="34">
        <v>1.6575591985428052E-2</v>
      </c>
      <c r="V25" s="34">
        <v>2.1311475409836064E-2</v>
      </c>
      <c r="W25" s="34">
        <v>8.6156648451730419E-2</v>
      </c>
      <c r="X25" s="34">
        <v>0.49626593806921676</v>
      </c>
      <c r="Y25" s="35">
        <v>4.5173041894353373E-2</v>
      </c>
      <c r="Z25" s="58">
        <v>84.070922951265999</v>
      </c>
      <c r="AA25" s="81">
        <v>72.03791208791209</v>
      </c>
      <c r="AB25" s="81">
        <v>35.905128205128207</v>
      </c>
      <c r="AC25" s="81">
        <v>19.604862579281185</v>
      </c>
      <c r="AD25" s="81">
        <v>95.477096714993579</v>
      </c>
      <c r="AE25" s="59">
        <v>48.988911290322584</v>
      </c>
    </row>
    <row r="26" spans="1:31" x14ac:dyDescent="0.3">
      <c r="A26" t="s">
        <v>106</v>
      </c>
      <c r="B26" s="37">
        <v>8.7442886403025055E-2</v>
      </c>
      <c r="C26" s="34">
        <v>0.11233653694658893</v>
      </c>
      <c r="D26" s="34">
        <v>0.28942807625649913</v>
      </c>
      <c r="E26" s="34">
        <v>1.0241058767921854E-2</v>
      </c>
      <c r="F26" s="34">
        <v>0.30329289428076256</v>
      </c>
      <c r="G26" s="34">
        <v>8.1928470143374829E-2</v>
      </c>
      <c r="H26" s="34">
        <v>9.1854419410745236E-2</v>
      </c>
      <c r="I26" s="35">
        <v>2.3475657791082401E-2</v>
      </c>
      <c r="J26" s="36">
        <v>51.343063063063063</v>
      </c>
      <c r="K26" s="8">
        <v>60.482047685834502</v>
      </c>
      <c r="L26" s="8">
        <v>69.633859553620027</v>
      </c>
      <c r="M26" s="8">
        <v>81.110769230769236</v>
      </c>
      <c r="N26" s="8">
        <v>67.623584415584418</v>
      </c>
      <c r="O26" s="8">
        <v>87.143076923076919</v>
      </c>
      <c r="P26" s="8">
        <v>97.781303602058316</v>
      </c>
      <c r="Q26" s="49">
        <v>85.346308724832213</v>
      </c>
      <c r="S26" s="5" t="s">
        <v>106</v>
      </c>
      <c r="T26" s="37">
        <v>0.5851583425240271</v>
      </c>
      <c r="U26" s="34">
        <v>5.057507483850638E-2</v>
      </c>
      <c r="V26" s="34">
        <v>6.6803214116905624E-2</v>
      </c>
      <c r="W26" s="34">
        <v>2.4105876792185284E-2</v>
      </c>
      <c r="X26" s="34">
        <v>0.23554435166220261</v>
      </c>
      <c r="Y26" s="35">
        <v>3.7813140066172993E-2</v>
      </c>
      <c r="Z26" s="58">
        <v>73.557135164243405</v>
      </c>
      <c r="AA26" s="81">
        <v>55.310280373831773</v>
      </c>
      <c r="AB26" s="81">
        <v>15.693632075471697</v>
      </c>
      <c r="AC26" s="81">
        <v>61.041830065359477</v>
      </c>
      <c r="AD26" s="81">
        <v>89.839063545150495</v>
      </c>
      <c r="AE26" s="59">
        <v>36.553750000000001</v>
      </c>
    </row>
    <row r="27" spans="1:31" x14ac:dyDescent="0.3">
      <c r="A27" t="s">
        <v>107</v>
      </c>
      <c r="B27" s="37">
        <v>2.0161290322580645E-3</v>
      </c>
      <c r="C27" s="34">
        <v>1.2096774193548387E-2</v>
      </c>
      <c r="D27" s="34">
        <v>0.10786290322580645</v>
      </c>
      <c r="E27" s="34">
        <v>7.2580645161290328E-2</v>
      </c>
      <c r="F27" s="34">
        <v>1.6129032258064516E-2</v>
      </c>
      <c r="G27" s="34">
        <v>0.43850806451612906</v>
      </c>
      <c r="H27" s="34">
        <v>0.31552419354838712</v>
      </c>
      <c r="I27" s="35">
        <v>3.5282258064516132E-2</v>
      </c>
      <c r="J27" s="36">
        <v>54.3</v>
      </c>
      <c r="K27" s="8">
        <v>80.533333333333331</v>
      </c>
      <c r="L27" s="8">
        <v>78.853271028037383</v>
      </c>
      <c r="M27" s="8">
        <v>96.534722222222229</v>
      </c>
      <c r="N27" s="8">
        <v>103.55624999999999</v>
      </c>
      <c r="O27" s="8">
        <v>99.297701149425293</v>
      </c>
      <c r="P27" s="8">
        <v>109.0702875399361</v>
      </c>
      <c r="Q27" s="49">
        <v>128.99428571428572</v>
      </c>
      <c r="S27" s="5" t="s">
        <v>107</v>
      </c>
      <c r="T27" s="37">
        <v>0.75806451612903225</v>
      </c>
      <c r="U27" s="34">
        <v>9.0725806451612909E-3</v>
      </c>
      <c r="V27" s="34">
        <v>3.0241935483870967E-3</v>
      </c>
      <c r="W27" s="34">
        <v>6.1491935483870969E-2</v>
      </c>
      <c r="X27" s="34">
        <v>0.10685483870967742</v>
      </c>
      <c r="Y27" s="35">
        <v>6.1491935483870969E-2</v>
      </c>
      <c r="Z27" s="58">
        <v>104.40904255319148</v>
      </c>
      <c r="AA27" s="81">
        <v>85.533333333333331</v>
      </c>
      <c r="AB27" s="81">
        <v>-17.433333333333334</v>
      </c>
      <c r="AC27" s="81">
        <v>61.360655737704917</v>
      </c>
      <c r="AD27" s="81">
        <v>123.20377358490566</v>
      </c>
      <c r="AE27" s="59">
        <v>64.463934426229514</v>
      </c>
    </row>
    <row r="28" spans="1:31" x14ac:dyDescent="0.3">
      <c r="A28" t="s">
        <v>24</v>
      </c>
      <c r="B28" s="37">
        <v>3.2043010752688172E-2</v>
      </c>
      <c r="C28" s="34">
        <v>4.6666666666666669E-2</v>
      </c>
      <c r="D28" s="34">
        <v>0.35096774193548386</v>
      </c>
      <c r="E28" s="34">
        <v>0.17870967741935484</v>
      </c>
      <c r="F28" s="34">
        <v>3.8924731182795699E-2</v>
      </c>
      <c r="G28" s="34">
        <v>0.29053763440860214</v>
      </c>
      <c r="H28" s="34">
        <v>5.3548387096774196E-2</v>
      </c>
      <c r="I28" s="35">
        <v>8.6021505376344086E-3</v>
      </c>
      <c r="J28" s="36">
        <v>79.978523489932883</v>
      </c>
      <c r="K28" s="8">
        <v>64.901382488479257</v>
      </c>
      <c r="L28" s="8">
        <v>78.336703431372555</v>
      </c>
      <c r="M28" s="8">
        <v>71.935980746089044</v>
      </c>
      <c r="N28" s="8">
        <v>77.398895027624306</v>
      </c>
      <c r="O28" s="8">
        <v>97.114877868245742</v>
      </c>
      <c r="P28" s="8">
        <v>112.39076305220884</v>
      </c>
      <c r="Q28" s="49">
        <v>129.46250000000001</v>
      </c>
      <c r="S28" s="5" t="s">
        <v>24</v>
      </c>
      <c r="T28" s="37">
        <v>0.56666666666666665</v>
      </c>
      <c r="U28" s="34">
        <v>0.16365591397849463</v>
      </c>
      <c r="V28" s="34">
        <v>8.3870967741935479E-3</v>
      </c>
      <c r="W28" s="34">
        <v>7.9569892473118284E-2</v>
      </c>
      <c r="X28" s="34">
        <v>7.9354838709677425E-2</v>
      </c>
      <c r="Y28" s="35">
        <v>0.10236559139784947</v>
      </c>
      <c r="Z28" s="58">
        <v>94.169373814041748</v>
      </c>
      <c r="AA28" s="81">
        <v>75.805124835742447</v>
      </c>
      <c r="AB28" s="81">
        <v>40.630769230769232</v>
      </c>
      <c r="AC28" s="81">
        <v>30.76837837837838</v>
      </c>
      <c r="AD28" s="81">
        <v>113.85338753387533</v>
      </c>
      <c r="AE28" s="59">
        <v>65.535924369747903</v>
      </c>
    </row>
    <row r="29" spans="1:31" x14ac:dyDescent="0.3">
      <c r="A29" t="s">
        <v>108</v>
      </c>
      <c r="B29" s="37">
        <v>3.0905670518677774E-2</v>
      </c>
      <c r="C29" s="34">
        <v>7.2561139478634781E-2</v>
      </c>
      <c r="D29" s="34">
        <v>0.36441816715936576</v>
      </c>
      <c r="E29" s="34">
        <v>3.2518140284869657E-2</v>
      </c>
      <c r="F29" s="34">
        <v>2.7949475947325986E-2</v>
      </c>
      <c r="G29" s="34">
        <v>0.3722117710292932</v>
      </c>
      <c r="H29" s="34">
        <v>7.2561139478634781E-2</v>
      </c>
      <c r="I29" s="35">
        <v>2.6874496103198066E-2</v>
      </c>
      <c r="J29" s="36">
        <v>63.340869565217389</v>
      </c>
      <c r="K29" s="8">
        <v>72.008148148148152</v>
      </c>
      <c r="L29" s="8">
        <v>73.889306784660761</v>
      </c>
      <c r="M29" s="8">
        <v>82.280165289256203</v>
      </c>
      <c r="N29" s="8">
        <v>88.380769230769232</v>
      </c>
      <c r="O29" s="8">
        <v>93.271119133574004</v>
      </c>
      <c r="P29" s="8">
        <v>108.14666666666666</v>
      </c>
      <c r="Q29" s="49">
        <v>106.027</v>
      </c>
      <c r="S29" s="5" t="s">
        <v>108</v>
      </c>
      <c r="T29" s="37">
        <v>0.57484547164740663</v>
      </c>
      <c r="U29" s="34">
        <v>0.14512227895726956</v>
      </c>
      <c r="V29" s="34">
        <v>1.0481053480247245E-2</v>
      </c>
      <c r="W29" s="34">
        <v>8.5460897608169842E-2</v>
      </c>
      <c r="X29" s="34">
        <v>6.0198871271163669E-2</v>
      </c>
      <c r="Y29" s="35">
        <v>0.12389142703574307</v>
      </c>
      <c r="Z29" s="58">
        <v>96.381533426834963</v>
      </c>
      <c r="AA29" s="81">
        <v>81.682592592592599</v>
      </c>
      <c r="AB29" s="81">
        <v>64.269230769230774</v>
      </c>
      <c r="AC29" s="81">
        <v>25.706918238993712</v>
      </c>
      <c r="AD29" s="81">
        <v>112.47589285714285</v>
      </c>
      <c r="AE29" s="59">
        <v>62.702819956616054</v>
      </c>
    </row>
    <row r="30" spans="1:31" x14ac:dyDescent="0.3">
      <c r="A30" t="s">
        <v>2</v>
      </c>
      <c r="B30" s="37">
        <v>4.9611931212905193E-3</v>
      </c>
      <c r="C30" s="34">
        <v>1.6801095723634151E-2</v>
      </c>
      <c r="D30" s="34">
        <v>0.14780094353979609</v>
      </c>
      <c r="E30" s="34">
        <v>1.9479531273778723E-2</v>
      </c>
      <c r="F30" s="34">
        <v>9.8615127073504796E-3</v>
      </c>
      <c r="G30" s="34">
        <v>0.41183990260234365</v>
      </c>
      <c r="H30" s="34">
        <v>0.33577842033176075</v>
      </c>
      <c r="I30" s="35">
        <v>5.3477400700045655E-2</v>
      </c>
      <c r="J30" s="36">
        <v>17.382208588957056</v>
      </c>
      <c r="K30" s="8">
        <v>31.821014492753623</v>
      </c>
      <c r="L30" s="8">
        <v>24.090650741350906</v>
      </c>
      <c r="M30" s="8">
        <v>65.716406250000006</v>
      </c>
      <c r="N30" s="8">
        <v>78.841666666666669</v>
      </c>
      <c r="O30" s="8">
        <v>60.720368043751385</v>
      </c>
      <c r="P30" s="8">
        <v>76.180901015228429</v>
      </c>
      <c r="Q30" s="49">
        <v>98.841775754126346</v>
      </c>
      <c r="S30" s="5" t="s">
        <v>2</v>
      </c>
      <c r="T30" s="37">
        <v>0.4649824988586212</v>
      </c>
      <c r="U30" s="34">
        <v>8.5040328717090247E-2</v>
      </c>
      <c r="V30" s="34">
        <v>1.1170293714807487E-2</v>
      </c>
      <c r="W30" s="34">
        <v>0.21205295997565057</v>
      </c>
      <c r="X30" s="34">
        <v>0.1619844772485162</v>
      </c>
      <c r="Y30" s="35">
        <v>6.4769441485314258E-2</v>
      </c>
      <c r="Z30" s="58">
        <v>72.759383386790603</v>
      </c>
      <c r="AA30" s="81">
        <v>76.481281317108085</v>
      </c>
      <c r="AB30" s="81">
        <v>15.807629427792916</v>
      </c>
      <c r="AC30" s="81">
        <v>16.711396583895507</v>
      </c>
      <c r="AD30" s="81">
        <v>105.07386320931981</v>
      </c>
      <c r="AE30" s="59">
        <v>15.986513157894736</v>
      </c>
    </row>
    <row r="31" spans="1:31" x14ac:dyDescent="0.3">
      <c r="A31" t="s">
        <v>21</v>
      </c>
      <c r="B31" s="37">
        <v>3.2628716779229891E-2</v>
      </c>
      <c r="C31" s="34">
        <v>6.7274800456100348E-2</v>
      </c>
      <c r="D31" s="34">
        <v>0.18989562319094816</v>
      </c>
      <c r="E31" s="34">
        <v>3.131304271555127E-2</v>
      </c>
      <c r="F31" s="34">
        <v>2.2366459082536618E-2</v>
      </c>
      <c r="G31" s="34">
        <v>0.5421454258398386</v>
      </c>
      <c r="H31" s="34">
        <v>6.9379878957986141E-2</v>
      </c>
      <c r="I31" s="35">
        <v>4.4996052977808967E-2</v>
      </c>
      <c r="J31" s="36">
        <v>33.197311827956987</v>
      </c>
      <c r="K31" s="8">
        <v>37.731942633637551</v>
      </c>
      <c r="L31" s="8">
        <v>47.921293302540413</v>
      </c>
      <c r="M31" s="8">
        <v>66.445378151260499</v>
      </c>
      <c r="N31" s="8">
        <v>60.353333333333332</v>
      </c>
      <c r="O31" s="8">
        <v>66.500566251415634</v>
      </c>
      <c r="P31" s="8">
        <v>82.7173198482933</v>
      </c>
      <c r="Q31" s="49">
        <v>96.80389863547758</v>
      </c>
      <c r="S31" s="5" t="s">
        <v>21</v>
      </c>
      <c r="T31" s="37">
        <v>0.49197438821156037</v>
      </c>
      <c r="U31" s="34">
        <v>0.11007806332777827</v>
      </c>
      <c r="V31" s="34">
        <v>1.4209279887729147E-2</v>
      </c>
      <c r="W31" s="34">
        <v>0.20024559249188667</v>
      </c>
      <c r="X31" s="34">
        <v>0.10385053942636611</v>
      </c>
      <c r="Y31" s="35">
        <v>7.964213665467941E-2</v>
      </c>
      <c r="Z31" s="58">
        <v>72.703797468354423</v>
      </c>
      <c r="AA31" s="81">
        <v>51.297290836653389</v>
      </c>
      <c r="AB31" s="81">
        <v>22.353086419753087</v>
      </c>
      <c r="AC31" s="81">
        <v>39.838633377135345</v>
      </c>
      <c r="AD31" s="81">
        <v>91.014611486486487</v>
      </c>
      <c r="AE31" s="59">
        <v>39.397026431718061</v>
      </c>
    </row>
    <row r="32" spans="1:31" x14ac:dyDescent="0.3">
      <c r="A32" t="s">
        <v>16</v>
      </c>
      <c r="B32" s="37">
        <v>8.0976150859678311E-2</v>
      </c>
      <c r="C32" s="34">
        <v>0.13144758735440931</v>
      </c>
      <c r="D32" s="34">
        <v>0.32723239046034386</v>
      </c>
      <c r="E32" s="34">
        <v>8.0421519689406543E-2</v>
      </c>
      <c r="F32" s="34">
        <v>9.706045479755962E-2</v>
      </c>
      <c r="G32" s="34">
        <v>0.17637271214642264</v>
      </c>
      <c r="H32" s="34">
        <v>9.0959511924570163E-2</v>
      </c>
      <c r="I32" s="35">
        <v>1.552967276760954E-2</v>
      </c>
      <c r="J32" s="36">
        <v>54.81369863013699</v>
      </c>
      <c r="K32" s="8">
        <v>57.603797468354429</v>
      </c>
      <c r="L32" s="8">
        <v>66.860508474576278</v>
      </c>
      <c r="M32" s="8">
        <v>82.802068965517236</v>
      </c>
      <c r="N32" s="8">
        <v>76.267428571428567</v>
      </c>
      <c r="O32" s="8">
        <v>77.472012578616358</v>
      </c>
      <c r="P32" s="8">
        <v>87.953048780487805</v>
      </c>
      <c r="Q32" s="49">
        <v>111.48571428571428</v>
      </c>
      <c r="S32" s="5" t="s">
        <v>16</v>
      </c>
      <c r="T32" s="37">
        <v>0.46311702717692732</v>
      </c>
      <c r="U32" s="34">
        <v>7.9866888519134774E-2</v>
      </c>
      <c r="V32" s="34">
        <v>4.7143649473100388E-2</v>
      </c>
      <c r="W32" s="34">
        <v>4.2706600110926231E-2</v>
      </c>
      <c r="X32" s="34">
        <v>0.31114808652246256</v>
      </c>
      <c r="Y32" s="35">
        <v>5.6017748197448695E-2</v>
      </c>
      <c r="Z32" s="58">
        <v>70.030658682634737</v>
      </c>
      <c r="AA32" s="81">
        <v>63.666666666666664</v>
      </c>
      <c r="AB32" s="81">
        <v>16.429411764705883</v>
      </c>
      <c r="AC32" s="81">
        <v>29.261038961038963</v>
      </c>
      <c r="AD32" s="81">
        <v>97.471479500891263</v>
      </c>
      <c r="AE32" s="59">
        <v>26.366336633663366</v>
      </c>
    </row>
    <row r="33" spans="1:31" x14ac:dyDescent="0.3">
      <c r="A33" t="s">
        <v>109</v>
      </c>
      <c r="B33" s="37">
        <v>1.7777777777777778E-2</v>
      </c>
      <c r="C33" s="34">
        <v>0.04</v>
      </c>
      <c r="D33" s="34">
        <v>0.29333333333333333</v>
      </c>
      <c r="E33" s="34">
        <v>0.13333333333333333</v>
      </c>
      <c r="F33" s="34">
        <v>7.5555555555555556E-2</v>
      </c>
      <c r="G33" s="34">
        <v>0.27555555555555555</v>
      </c>
      <c r="H33" s="34">
        <v>0.14666666666666667</v>
      </c>
      <c r="I33" s="35">
        <v>1.7777777777777778E-2</v>
      </c>
      <c r="J33" s="36">
        <v>111.97499999999999</v>
      </c>
      <c r="K33" s="8">
        <v>125.23333333333333</v>
      </c>
      <c r="L33" s="8">
        <v>92.301515151515147</v>
      </c>
      <c r="M33" s="8">
        <v>113.3</v>
      </c>
      <c r="N33" s="8">
        <v>107.08235294117647</v>
      </c>
      <c r="O33" s="8">
        <v>114.90483870967742</v>
      </c>
      <c r="P33" s="8">
        <v>130.62121212121212</v>
      </c>
      <c r="Q33" s="49">
        <v>167.5</v>
      </c>
      <c r="S33" s="5" t="s">
        <v>109</v>
      </c>
      <c r="T33" s="37">
        <v>0.67555555555555558</v>
      </c>
      <c r="U33" s="34">
        <v>2.2222222222222223E-2</v>
      </c>
      <c r="V33" s="34">
        <v>8.8888888888888889E-3</v>
      </c>
      <c r="W33" s="34">
        <v>2.2222222222222223E-2</v>
      </c>
      <c r="X33" s="34">
        <v>0.19111111111111112</v>
      </c>
      <c r="Y33" s="35">
        <v>0.08</v>
      </c>
      <c r="Z33" s="58">
        <v>108.76907894736843</v>
      </c>
      <c r="AA33" s="81">
        <v>134.54</v>
      </c>
      <c r="AB33" s="81">
        <v>93.75</v>
      </c>
      <c r="AC33" s="81">
        <v>46.6</v>
      </c>
      <c r="AD33" s="81">
        <v>131.45581395348836</v>
      </c>
      <c r="AE33" s="59">
        <v>95.12222222222222</v>
      </c>
    </row>
    <row r="34" spans="1:31" x14ac:dyDescent="0.3">
      <c r="A34" t="s">
        <v>110</v>
      </c>
      <c r="B34" s="37">
        <v>1.3230300901533779E-2</v>
      </c>
      <c r="C34" s="34">
        <v>7.5986418452171883E-2</v>
      </c>
      <c r="D34" s="34">
        <v>0.21519728369043437</v>
      </c>
      <c r="E34" s="34">
        <v>4.6950005854115441E-2</v>
      </c>
      <c r="F34" s="34">
        <v>1.6742770167427701E-2</v>
      </c>
      <c r="G34" s="34">
        <v>0.51235218358506029</v>
      </c>
      <c r="H34" s="34">
        <v>8.582133239667486E-2</v>
      </c>
      <c r="I34" s="35">
        <v>3.3719704952581663E-2</v>
      </c>
      <c r="J34" s="36">
        <v>42.134513274336285</v>
      </c>
      <c r="K34" s="8">
        <v>57.1402157164869</v>
      </c>
      <c r="L34" s="8">
        <v>68.749292709466815</v>
      </c>
      <c r="M34" s="8">
        <v>81.188029925187038</v>
      </c>
      <c r="N34" s="8">
        <v>79.655944055944062</v>
      </c>
      <c r="O34" s="8">
        <v>78.073514625228526</v>
      </c>
      <c r="P34" s="8">
        <v>96.812824010914056</v>
      </c>
      <c r="Q34" s="49">
        <v>104.42222222222222</v>
      </c>
      <c r="S34" s="5" t="s">
        <v>110</v>
      </c>
      <c r="T34" s="37">
        <v>0.43261913124926826</v>
      </c>
      <c r="U34" s="34">
        <v>0.20992857979159349</v>
      </c>
      <c r="V34" s="34">
        <v>1.2176560121765601E-2</v>
      </c>
      <c r="W34" s="34">
        <v>9.6124575576630372E-2</v>
      </c>
      <c r="X34" s="34">
        <v>0.1586465285095422</v>
      </c>
      <c r="Y34" s="35">
        <v>9.0504624751200094E-2</v>
      </c>
      <c r="Z34" s="58">
        <v>83.29856562922869</v>
      </c>
      <c r="AA34" s="81">
        <v>68.128778583379813</v>
      </c>
      <c r="AB34" s="81">
        <v>29.4</v>
      </c>
      <c r="AC34" s="81">
        <v>57.085383678440927</v>
      </c>
      <c r="AD34" s="81">
        <v>101.2619926199262</v>
      </c>
      <c r="AE34" s="59">
        <v>48.85239327296248</v>
      </c>
    </row>
    <row r="35" spans="1:31" x14ac:dyDescent="0.3">
      <c r="A35" t="s">
        <v>157</v>
      </c>
      <c r="B35" s="37">
        <v>1.6049382716049384E-2</v>
      </c>
      <c r="C35" s="34">
        <v>1.4197530864197531E-2</v>
      </c>
      <c r="D35" s="34">
        <v>0.15864197530864196</v>
      </c>
      <c r="E35" s="34">
        <v>0.14876543209876544</v>
      </c>
      <c r="F35" s="34">
        <v>7.9629629629629634E-2</v>
      </c>
      <c r="G35" s="34">
        <v>0.4345679012345679</v>
      </c>
      <c r="H35" s="34">
        <v>0.12962962962962962</v>
      </c>
      <c r="I35" s="35">
        <v>1.8518518518518517E-2</v>
      </c>
      <c r="J35" s="36">
        <v>65.611538461538458</v>
      </c>
      <c r="K35" s="8">
        <v>87.2</v>
      </c>
      <c r="L35" s="8">
        <v>71.30817120622568</v>
      </c>
      <c r="M35" s="8">
        <v>88.574688796680505</v>
      </c>
      <c r="N35" s="8">
        <v>59.559689922480622</v>
      </c>
      <c r="O35" s="8">
        <v>86.592045454545456</v>
      </c>
      <c r="P35" s="8">
        <v>105.52904761904762</v>
      </c>
      <c r="Q35" s="49">
        <v>114.55333333333333</v>
      </c>
      <c r="S35" s="5" t="s">
        <v>157</v>
      </c>
      <c r="T35" s="37">
        <v>0.73086419753086418</v>
      </c>
      <c r="U35" s="34">
        <v>3.0246913580246913E-2</v>
      </c>
      <c r="V35" s="34">
        <v>3.7037037037037038E-3</v>
      </c>
      <c r="W35" s="34">
        <v>4.4444444444444446E-2</v>
      </c>
      <c r="X35" s="34">
        <v>5.3086419753086422E-2</v>
      </c>
      <c r="Y35" s="35">
        <v>0.13765432098765432</v>
      </c>
      <c r="Z35" s="58">
        <v>91.578293918918916</v>
      </c>
      <c r="AA35" s="81">
        <v>76.710204081632654</v>
      </c>
      <c r="AB35" s="81">
        <v>89.4</v>
      </c>
      <c r="AC35" s="81">
        <v>76.222222222222229</v>
      </c>
      <c r="AD35" s="81">
        <v>100.41395348837209</v>
      </c>
      <c r="AE35" s="59">
        <v>48.333632286995517</v>
      </c>
    </row>
    <row r="36" spans="1:31" x14ac:dyDescent="0.3">
      <c r="A36" t="s">
        <v>111</v>
      </c>
      <c r="B36" s="37">
        <v>6.7873303167420816E-3</v>
      </c>
      <c r="C36" s="34">
        <v>4.1855203619909499E-2</v>
      </c>
      <c r="D36" s="34">
        <v>0.23416289592760181</v>
      </c>
      <c r="E36" s="34">
        <v>8.2579185520361989E-2</v>
      </c>
      <c r="F36" s="34">
        <v>3.9027149321266968E-2</v>
      </c>
      <c r="G36" s="34">
        <v>0.36368778280542985</v>
      </c>
      <c r="H36" s="34">
        <v>0.17024886877828055</v>
      </c>
      <c r="I36" s="35">
        <v>6.1651583710407243E-2</v>
      </c>
      <c r="J36" s="36">
        <v>80.108333333333334</v>
      </c>
      <c r="K36" s="8">
        <v>88.64594594594594</v>
      </c>
      <c r="L36" s="8">
        <v>100.55</v>
      </c>
      <c r="M36" s="8">
        <v>98.191780821917803</v>
      </c>
      <c r="N36" s="8">
        <v>111.89130434782609</v>
      </c>
      <c r="O36" s="8">
        <v>103.36034214618974</v>
      </c>
      <c r="P36" s="8">
        <v>116.90996677740864</v>
      </c>
      <c r="Q36" s="49">
        <v>127.94128440366973</v>
      </c>
      <c r="S36" s="5" t="s">
        <v>111</v>
      </c>
      <c r="T36" s="37">
        <v>0.54751131221719462</v>
      </c>
      <c r="U36" s="34">
        <v>5.7692307692307696E-2</v>
      </c>
      <c r="V36" s="34">
        <v>5.6561085972850677E-3</v>
      </c>
      <c r="W36" s="34">
        <v>1.9230769230769232E-2</v>
      </c>
      <c r="X36" s="34">
        <v>0.31957013574660631</v>
      </c>
      <c r="Y36" s="35">
        <v>5.0339366515837106E-2</v>
      </c>
      <c r="Z36" s="58">
        <v>103.9590909090909</v>
      </c>
      <c r="AA36" s="81">
        <v>101.26176470588236</v>
      </c>
      <c r="AB36" s="81">
        <v>94.22</v>
      </c>
      <c r="AC36" s="81">
        <v>65.92647058823529</v>
      </c>
      <c r="AD36" s="81">
        <v>118.00053097345133</v>
      </c>
      <c r="AE36" s="59">
        <v>67.262921348314606</v>
      </c>
    </row>
    <row r="37" spans="1:31" x14ac:dyDescent="0.3">
      <c r="A37" t="s">
        <v>6</v>
      </c>
      <c r="B37" s="37">
        <v>1.8894578845135089E-2</v>
      </c>
      <c r="C37" s="34">
        <v>4.3528165283418685E-2</v>
      </c>
      <c r="D37" s="34">
        <v>0.2242627582553417</v>
      </c>
      <c r="E37" s="34">
        <v>0.10996821472717641</v>
      </c>
      <c r="F37" s="34">
        <v>4.1453293307434219E-2</v>
      </c>
      <c r="G37" s="34">
        <v>0.46808228853964329</v>
      </c>
      <c r="H37" s="34">
        <v>7.5048560833480493E-2</v>
      </c>
      <c r="I37" s="35">
        <v>1.8762140208370123E-2</v>
      </c>
      <c r="J37" s="36">
        <v>59.844626168224302</v>
      </c>
      <c r="K37" s="8">
        <v>54.783062880324543</v>
      </c>
      <c r="L37" s="8">
        <v>56.208228346456693</v>
      </c>
      <c r="M37" s="8">
        <v>53.43083099156965</v>
      </c>
      <c r="N37" s="8">
        <v>78.319701810436641</v>
      </c>
      <c r="O37" s="8">
        <v>75.632160709233233</v>
      </c>
      <c r="P37" s="8">
        <v>106.11894117647059</v>
      </c>
      <c r="Q37" s="49">
        <v>85.174117647058821</v>
      </c>
      <c r="S37" s="5" t="s">
        <v>6</v>
      </c>
      <c r="T37" s="37">
        <v>0.47479251280240153</v>
      </c>
      <c r="U37" s="34">
        <v>0.11204308670316086</v>
      </c>
      <c r="V37" s="34">
        <v>1.3376302313261522E-2</v>
      </c>
      <c r="W37" s="34">
        <v>0.19547942786508918</v>
      </c>
      <c r="X37" s="34">
        <v>0.13120254282182589</v>
      </c>
      <c r="Y37" s="35">
        <v>7.3106127494260986E-2</v>
      </c>
      <c r="Z37" s="58">
        <v>81.446276150627611</v>
      </c>
      <c r="AA37" s="81">
        <v>65.281875492513791</v>
      </c>
      <c r="AB37" s="81">
        <v>34.092739273927393</v>
      </c>
      <c r="AC37" s="81">
        <v>22.530668473351401</v>
      </c>
      <c r="AD37" s="81">
        <v>121.71174293405114</v>
      </c>
      <c r="AE37" s="59">
        <v>46.419987922705317</v>
      </c>
    </row>
    <row r="38" spans="1:31" x14ac:dyDescent="0.3">
      <c r="A38" t="s">
        <v>17</v>
      </c>
      <c r="B38" s="37">
        <v>2.9929851909586906E-2</v>
      </c>
      <c r="C38" s="34">
        <v>8.3398285268901015E-2</v>
      </c>
      <c r="D38" s="34">
        <v>0.1558846453624318</v>
      </c>
      <c r="E38" s="34">
        <v>2.3694466095089635E-2</v>
      </c>
      <c r="F38" s="34">
        <v>9.5011691348402177E-2</v>
      </c>
      <c r="G38" s="34">
        <v>0.35276695245518319</v>
      </c>
      <c r="H38" s="34">
        <v>0.19914263445050662</v>
      </c>
      <c r="I38" s="35">
        <v>6.0171473109898677E-2</v>
      </c>
      <c r="J38" s="36">
        <v>49.616406249999997</v>
      </c>
      <c r="K38" s="8">
        <v>50.483831775700935</v>
      </c>
      <c r="L38" s="8">
        <v>58.864600000000003</v>
      </c>
      <c r="M38" s="8">
        <v>70.405592105263153</v>
      </c>
      <c r="N38" s="8">
        <v>71.196390484003288</v>
      </c>
      <c r="O38" s="8">
        <v>70.798276623950514</v>
      </c>
      <c r="P38" s="8">
        <v>80.842230919765171</v>
      </c>
      <c r="Q38" s="49">
        <v>86.233937823834196</v>
      </c>
      <c r="S38" s="5" t="s">
        <v>17</v>
      </c>
      <c r="T38" s="37">
        <v>0.51317225253312548</v>
      </c>
      <c r="U38" s="34">
        <v>0.13795791114575215</v>
      </c>
      <c r="V38" s="34">
        <v>9.8207326578332033E-3</v>
      </c>
      <c r="W38" s="34">
        <v>0.11496492595479345</v>
      </c>
      <c r="X38" s="34">
        <v>0.13234606391270459</v>
      </c>
      <c r="Y38" s="35">
        <v>9.173811379579111E-2</v>
      </c>
      <c r="Z38" s="58">
        <v>76.926564398541913</v>
      </c>
      <c r="AA38" s="81">
        <v>55.902542372881356</v>
      </c>
      <c r="AB38" s="81">
        <v>11.703968253968254</v>
      </c>
      <c r="AC38" s="81">
        <v>55.054983050847461</v>
      </c>
      <c r="AD38" s="81">
        <v>91.03174322732626</v>
      </c>
      <c r="AE38" s="59">
        <v>42.365420560747665</v>
      </c>
    </row>
    <row r="39" spans="1:31" x14ac:dyDescent="0.3">
      <c r="A39" t="s">
        <v>154</v>
      </c>
      <c r="B39" s="37">
        <v>3.7285607755406414E-3</v>
      </c>
      <c r="C39" s="34">
        <v>2.1252796420581657E-2</v>
      </c>
      <c r="D39" s="34">
        <v>4.5861297539149887E-2</v>
      </c>
      <c r="E39" s="34">
        <v>0.16778523489932887</v>
      </c>
      <c r="F39" s="34">
        <v>6.7114093959731542E-3</v>
      </c>
      <c r="G39" s="34">
        <v>0.21886651752423564</v>
      </c>
      <c r="H39" s="34">
        <v>4.8098434004474271E-2</v>
      </c>
      <c r="I39" s="35">
        <v>0.48769574944071586</v>
      </c>
      <c r="J39" s="36">
        <v>62.95</v>
      </c>
      <c r="K39" s="8">
        <v>47.545614035087716</v>
      </c>
      <c r="L39" s="8">
        <v>62.967479674796749</v>
      </c>
      <c r="M39" s="8">
        <v>72.998444444444445</v>
      </c>
      <c r="N39" s="8">
        <v>89.7</v>
      </c>
      <c r="O39" s="8">
        <v>66.086541737649057</v>
      </c>
      <c r="P39" s="8">
        <v>82.678294573643413</v>
      </c>
      <c r="Q39" s="49">
        <v>80.870412844036693</v>
      </c>
      <c r="S39" s="5" t="s">
        <v>154</v>
      </c>
      <c r="T39" s="37">
        <v>0.68754660700969428</v>
      </c>
      <c r="U39" s="34">
        <v>2.7964205816554809E-2</v>
      </c>
      <c r="V39" s="34">
        <v>1.2304250559284116E-2</v>
      </c>
      <c r="W39" s="34">
        <v>0.14578672632363907</v>
      </c>
      <c r="X39" s="34">
        <v>2.2371364653243849E-2</v>
      </c>
      <c r="Y39" s="35">
        <v>0.1040268456375839</v>
      </c>
      <c r="Z39" s="58">
        <v>82.481561822125812</v>
      </c>
      <c r="AA39" s="81">
        <v>50.064</v>
      </c>
      <c r="AB39" s="81">
        <v>57.67878787878788</v>
      </c>
      <c r="AC39" s="81">
        <v>51.015856777493603</v>
      </c>
      <c r="AD39" s="81">
        <v>111.11</v>
      </c>
      <c r="AE39" s="59">
        <v>58.843369175627238</v>
      </c>
    </row>
    <row r="40" spans="1:31" x14ac:dyDescent="0.3">
      <c r="A40" t="s">
        <v>112</v>
      </c>
      <c r="B40" s="37">
        <v>0</v>
      </c>
      <c r="C40" s="34">
        <v>1.2396694214876033E-2</v>
      </c>
      <c r="D40" s="34">
        <v>0.10743801652892562</v>
      </c>
      <c r="E40" s="34">
        <v>1.2396694214876033E-2</v>
      </c>
      <c r="F40" s="34">
        <v>4.1322314049586778E-3</v>
      </c>
      <c r="G40" s="34">
        <v>0.30578512396694213</v>
      </c>
      <c r="H40" s="34">
        <v>0.50826446280991733</v>
      </c>
      <c r="I40" s="35">
        <v>4.9586776859504134E-2</v>
      </c>
      <c r="J40" s="36"/>
      <c r="K40" s="8">
        <v>-14.666666666666666</v>
      </c>
      <c r="L40" s="8">
        <v>36.630769230769232</v>
      </c>
      <c r="M40" s="8">
        <v>87.533333333333331</v>
      </c>
      <c r="N40" s="8">
        <v>-19.100000000000001</v>
      </c>
      <c r="O40" s="8">
        <v>60.559459459459461</v>
      </c>
      <c r="P40" s="8">
        <v>82.40650406504065</v>
      </c>
      <c r="Q40" s="49">
        <v>118.84166666666667</v>
      </c>
      <c r="S40" s="5" t="s">
        <v>112</v>
      </c>
      <c r="T40" s="37">
        <v>0.60330578512396693</v>
      </c>
      <c r="U40" s="34">
        <v>5.7851239669421489E-2</v>
      </c>
      <c r="V40" s="34">
        <v>4.1322314049586778E-3</v>
      </c>
      <c r="W40" s="34">
        <v>0.1115702479338843</v>
      </c>
      <c r="X40" s="34">
        <v>0.14049586776859505</v>
      </c>
      <c r="Y40" s="35">
        <v>8.2644628099173556E-2</v>
      </c>
      <c r="Z40" s="58">
        <v>77.111643835616434</v>
      </c>
      <c r="AA40" s="81">
        <v>52.971428571428568</v>
      </c>
      <c r="AB40" s="81">
        <v>-10</v>
      </c>
      <c r="AC40" s="81">
        <v>48.822222222222223</v>
      </c>
      <c r="AD40" s="81">
        <v>107.76470588235294</v>
      </c>
      <c r="AE40" s="59">
        <v>11.164999999999999</v>
      </c>
    </row>
    <row r="41" spans="1:31" x14ac:dyDescent="0.3">
      <c r="A41" t="s">
        <v>14</v>
      </c>
      <c r="B41" s="37">
        <v>1.7142857142857144E-2</v>
      </c>
      <c r="C41" s="34">
        <v>0.14685714285714285</v>
      </c>
      <c r="D41" s="34">
        <v>0.42857142857142855</v>
      </c>
      <c r="E41" s="34">
        <v>5.3142857142857144E-2</v>
      </c>
      <c r="F41" s="34">
        <v>9.7142857142857142E-2</v>
      </c>
      <c r="G41" s="34">
        <v>0.18171428571428572</v>
      </c>
      <c r="H41" s="34">
        <v>6.0571428571428575E-2</v>
      </c>
      <c r="I41" s="35">
        <v>1.4857142857142857E-2</v>
      </c>
      <c r="J41" s="36">
        <v>31.54</v>
      </c>
      <c r="K41" s="8">
        <v>56.62529182879377</v>
      </c>
      <c r="L41" s="8">
        <v>76.523333333333341</v>
      </c>
      <c r="M41" s="8">
        <v>100.17096774193548</v>
      </c>
      <c r="N41" s="8">
        <v>79.461764705882359</v>
      </c>
      <c r="O41" s="8">
        <v>89.912578616352206</v>
      </c>
      <c r="P41" s="8">
        <v>88.20471698113208</v>
      </c>
      <c r="Q41" s="49">
        <v>91.961538461538467</v>
      </c>
      <c r="S41" s="5" t="s">
        <v>14</v>
      </c>
      <c r="T41" s="37">
        <v>0.48342857142857143</v>
      </c>
      <c r="U41" s="34">
        <v>2.7428571428571427E-2</v>
      </c>
      <c r="V41" s="34">
        <v>5.1428571428571428E-2</v>
      </c>
      <c r="W41" s="34">
        <v>4.2285714285714288E-2</v>
      </c>
      <c r="X41" s="34">
        <v>0.33142857142857141</v>
      </c>
      <c r="Y41" s="35">
        <v>6.4000000000000001E-2</v>
      </c>
      <c r="Z41" s="58">
        <v>79.18534278959811</v>
      </c>
      <c r="AA41" s="81">
        <v>60.885416666666664</v>
      </c>
      <c r="AB41" s="81">
        <v>15.92</v>
      </c>
      <c r="AC41" s="81">
        <v>42.798648648648651</v>
      </c>
      <c r="AD41" s="81">
        <v>99.853793103448282</v>
      </c>
      <c r="AE41" s="59">
        <v>32.324107142857144</v>
      </c>
    </row>
    <row r="42" spans="1:31" x14ac:dyDescent="0.3">
      <c r="A42" t="s">
        <v>113</v>
      </c>
      <c r="B42" s="37">
        <v>1.2090274046211715E-2</v>
      </c>
      <c r="C42" s="34">
        <v>5.0241805480924231E-2</v>
      </c>
      <c r="D42" s="34">
        <v>0.20902740462117142</v>
      </c>
      <c r="E42" s="34">
        <v>4.8898441698011823E-2</v>
      </c>
      <c r="F42" s="34">
        <v>0.10478237506716818</v>
      </c>
      <c r="G42" s="34">
        <v>0.39548629768941429</v>
      </c>
      <c r="H42" s="34">
        <v>0.13756045137023107</v>
      </c>
      <c r="I42" s="35">
        <v>4.1912950026867277E-2</v>
      </c>
      <c r="J42" s="36">
        <v>60.831111111111113</v>
      </c>
      <c r="K42" s="8">
        <v>80.147058823529406</v>
      </c>
      <c r="L42" s="8">
        <v>61.878920308483288</v>
      </c>
      <c r="M42" s="8">
        <v>79.322527472527469</v>
      </c>
      <c r="N42" s="8">
        <v>86.362564102564107</v>
      </c>
      <c r="O42" s="8">
        <v>86.21875</v>
      </c>
      <c r="P42" s="8">
        <v>110.4326171875</v>
      </c>
      <c r="Q42" s="49">
        <v>111.32884615384616</v>
      </c>
      <c r="S42" s="5" t="s">
        <v>113</v>
      </c>
      <c r="T42" s="37">
        <v>0.55588393336915631</v>
      </c>
      <c r="U42" s="34">
        <v>0.11364857603439012</v>
      </c>
      <c r="V42" s="34">
        <v>7.5228371843095113E-3</v>
      </c>
      <c r="W42" s="34">
        <v>9.3229446534121435E-2</v>
      </c>
      <c r="X42" s="34">
        <v>0.12224610424502956</v>
      </c>
      <c r="Y42" s="35">
        <v>0.10746910263299302</v>
      </c>
      <c r="Z42" s="58">
        <v>94.074770420492996</v>
      </c>
      <c r="AA42" s="81">
        <v>76.630732860520098</v>
      </c>
      <c r="AB42" s="81">
        <v>48.746428571428574</v>
      </c>
      <c r="AC42" s="81">
        <v>32.539769452449569</v>
      </c>
      <c r="AD42" s="81">
        <v>107.32109890109891</v>
      </c>
      <c r="AE42" s="59">
        <v>65.662000000000006</v>
      </c>
    </row>
    <row r="43" spans="1:31" x14ac:dyDescent="0.3">
      <c r="A43" t="s">
        <v>13</v>
      </c>
      <c r="B43" s="37">
        <v>2.2046665441851918E-3</v>
      </c>
      <c r="C43" s="34">
        <v>1.1207054932941392E-2</v>
      </c>
      <c r="D43" s="34">
        <v>0.10214954988058056</v>
      </c>
      <c r="E43" s="34">
        <v>5.805621899687672E-2</v>
      </c>
      <c r="F43" s="34">
        <v>7.9000551166636054E-3</v>
      </c>
      <c r="G43" s="34">
        <v>0.50982913834282562</v>
      </c>
      <c r="H43" s="34">
        <v>0.24820870843284953</v>
      </c>
      <c r="I43" s="35">
        <v>6.0444607753077348E-2</v>
      </c>
      <c r="J43" s="36">
        <v>29.5</v>
      </c>
      <c r="K43" s="8">
        <v>67.124590163934428</v>
      </c>
      <c r="L43" s="8">
        <v>62.115467625899278</v>
      </c>
      <c r="M43" s="8">
        <v>89.03354430379747</v>
      </c>
      <c r="N43" s="8">
        <v>86.3</v>
      </c>
      <c r="O43" s="8">
        <v>90.191387387387394</v>
      </c>
      <c r="P43" s="8">
        <v>107.57816432272391</v>
      </c>
      <c r="Q43" s="49">
        <v>116.97841945288754</v>
      </c>
      <c r="S43" s="5" t="s">
        <v>13</v>
      </c>
      <c r="T43" s="37">
        <v>0.75234245820319678</v>
      </c>
      <c r="U43" s="34">
        <v>2.6455998530222305E-2</v>
      </c>
      <c r="V43" s="34">
        <v>2.3883887562006247E-3</v>
      </c>
      <c r="W43" s="34">
        <v>5.805621899687672E-2</v>
      </c>
      <c r="X43" s="34">
        <v>7.5509829138342824E-2</v>
      </c>
      <c r="Y43" s="35">
        <v>8.5247106375160753E-2</v>
      </c>
      <c r="Z43" s="58">
        <v>97.842051282051287</v>
      </c>
      <c r="AA43" s="81">
        <v>81.50833333333334</v>
      </c>
      <c r="AB43" s="81">
        <v>29.738461538461539</v>
      </c>
      <c r="AC43" s="81">
        <v>61.628797468354428</v>
      </c>
      <c r="AD43" s="81">
        <v>110.48540145985402</v>
      </c>
      <c r="AE43" s="59">
        <v>58.759051724137933</v>
      </c>
    </row>
    <row r="44" spans="1:31" x14ac:dyDescent="0.3">
      <c r="A44" t="s">
        <v>114</v>
      </c>
      <c r="B44" s="37">
        <v>2.1408182683158895E-3</v>
      </c>
      <c r="C44" s="34">
        <v>5.8674278464954013E-3</v>
      </c>
      <c r="D44" s="34">
        <v>6.6682524579765298E-2</v>
      </c>
      <c r="E44" s="34">
        <v>2.7434189660640661E-2</v>
      </c>
      <c r="F44" s="34">
        <v>1.7443704408499842E-3</v>
      </c>
      <c r="G44" s="34">
        <v>0.33991436726926738</v>
      </c>
      <c r="H44" s="34">
        <v>0.48628290516967965</v>
      </c>
      <c r="I44" s="35">
        <v>6.9933396764985722E-2</v>
      </c>
      <c r="J44" s="36">
        <v>18.229629629629628</v>
      </c>
      <c r="K44" s="8">
        <v>41.064864864864866</v>
      </c>
      <c r="L44" s="8">
        <v>39.48501783590963</v>
      </c>
      <c r="M44" s="8">
        <v>69.308092485549139</v>
      </c>
      <c r="N44" s="8">
        <v>77.531818181818181</v>
      </c>
      <c r="O44" s="8">
        <v>68.241497550734778</v>
      </c>
      <c r="P44" s="8">
        <v>79.159693461601179</v>
      </c>
      <c r="Q44" s="49">
        <v>87.738548752834461</v>
      </c>
      <c r="S44" s="5" t="s">
        <v>114</v>
      </c>
      <c r="T44" s="37">
        <v>0.55066603235014278</v>
      </c>
      <c r="U44" s="34">
        <v>0.13732952743418966</v>
      </c>
      <c r="V44" s="34">
        <v>7.3739295908658419E-3</v>
      </c>
      <c r="W44" s="34">
        <v>9.221376466856962E-2</v>
      </c>
      <c r="X44" s="34">
        <v>0.14145258483983508</v>
      </c>
      <c r="Y44" s="35">
        <v>7.0964161116397084E-2</v>
      </c>
      <c r="Z44" s="58">
        <v>79.902836573074154</v>
      </c>
      <c r="AA44" s="81">
        <v>65.416628175519634</v>
      </c>
      <c r="AB44" s="81">
        <v>24.327956989247312</v>
      </c>
      <c r="AC44" s="81">
        <v>33.328460877042133</v>
      </c>
      <c r="AD44" s="81">
        <v>98.015975336322867</v>
      </c>
      <c r="AE44" s="59">
        <v>37.69441340782123</v>
      </c>
    </row>
    <row r="45" spans="1:31" x14ac:dyDescent="0.3">
      <c r="A45" t="s">
        <v>115</v>
      </c>
      <c r="B45" s="37">
        <v>1.3201320132013201E-2</v>
      </c>
      <c r="C45" s="34">
        <v>6.4120697784064123E-2</v>
      </c>
      <c r="D45" s="34">
        <v>0.27157001414427157</v>
      </c>
      <c r="E45" s="34">
        <v>6.6478076379066484E-2</v>
      </c>
      <c r="F45" s="34">
        <v>3.771805752003772E-2</v>
      </c>
      <c r="G45" s="34">
        <v>0.38425271098538427</v>
      </c>
      <c r="H45" s="34">
        <v>0.14427157001414428</v>
      </c>
      <c r="I45" s="35">
        <v>1.8387553041018388E-2</v>
      </c>
      <c r="J45" s="36">
        <v>71.975000000000009</v>
      </c>
      <c r="K45" s="8">
        <v>78.402941176470591</v>
      </c>
      <c r="L45" s="8">
        <v>83.034895833333337</v>
      </c>
      <c r="M45" s="8">
        <v>95.910638297872339</v>
      </c>
      <c r="N45" s="8">
        <v>102.18125000000001</v>
      </c>
      <c r="O45" s="8">
        <v>98.733496932515337</v>
      </c>
      <c r="P45" s="8">
        <v>117.19509803921568</v>
      </c>
      <c r="Q45" s="49">
        <v>117.85897435897436</v>
      </c>
      <c r="S45" s="5" t="s">
        <v>115</v>
      </c>
      <c r="T45" s="37">
        <v>0.49080622347949082</v>
      </c>
      <c r="U45" s="34">
        <v>0.10325318246110325</v>
      </c>
      <c r="V45" s="34">
        <v>4.7147571900047151E-3</v>
      </c>
      <c r="W45" s="34">
        <v>8.9108910891089105E-2</v>
      </c>
      <c r="X45" s="34">
        <v>0.15605846298915607</v>
      </c>
      <c r="Y45" s="35">
        <v>0.15605846298915607</v>
      </c>
      <c r="Z45" s="58">
        <v>103.58703170028818</v>
      </c>
      <c r="AA45" s="81">
        <v>85.616894977168954</v>
      </c>
      <c r="AB45" s="81">
        <v>71.05</v>
      </c>
      <c r="AC45" s="81">
        <v>41.920105820105817</v>
      </c>
      <c r="AD45" s="81">
        <v>130.83202416918428</v>
      </c>
      <c r="AE45" s="59">
        <v>74.341691842900303</v>
      </c>
    </row>
    <row r="46" spans="1:31" x14ac:dyDescent="0.3">
      <c r="A46" t="s">
        <v>116</v>
      </c>
      <c r="B46" s="37">
        <v>2.7876210725253956E-2</v>
      </c>
      <c r="C46" s="34">
        <v>7.3470351996220179E-2</v>
      </c>
      <c r="D46" s="34">
        <v>0.31325301204819278</v>
      </c>
      <c r="E46" s="34">
        <v>6.1185920151193007E-2</v>
      </c>
      <c r="F46" s="34">
        <v>0.10961493030947318</v>
      </c>
      <c r="G46" s="34">
        <v>0.29340892983699501</v>
      </c>
      <c r="H46" s="34">
        <v>7.8903850696905267E-2</v>
      </c>
      <c r="I46" s="35">
        <v>4.2286794235766596E-2</v>
      </c>
      <c r="J46" s="36">
        <v>70.44152542372882</v>
      </c>
      <c r="K46" s="8">
        <v>65.902572347266883</v>
      </c>
      <c r="L46" s="8">
        <v>64.2156108597285</v>
      </c>
      <c r="M46" s="8">
        <v>85.411969111969114</v>
      </c>
      <c r="N46" s="8">
        <v>84.640301724137927</v>
      </c>
      <c r="O46" s="8">
        <v>89.039774557165856</v>
      </c>
      <c r="P46" s="8">
        <v>110.40089820359282</v>
      </c>
      <c r="Q46" s="49">
        <v>92.901675977653625</v>
      </c>
      <c r="S46" s="5" t="s">
        <v>116</v>
      </c>
      <c r="T46" s="37">
        <v>0.62768721946609973</v>
      </c>
      <c r="U46" s="34">
        <v>0.11174108197495866</v>
      </c>
      <c r="V46" s="34">
        <v>1.1339475549255847E-2</v>
      </c>
      <c r="W46" s="34">
        <v>9.6385542168674704E-2</v>
      </c>
      <c r="X46" s="34">
        <v>6.6619418851878096E-2</v>
      </c>
      <c r="Y46" s="35">
        <v>8.6227261989132997E-2</v>
      </c>
      <c r="Z46" s="58">
        <v>88.357094467444483</v>
      </c>
      <c r="AA46" s="81">
        <v>67.559196617336156</v>
      </c>
      <c r="AB46" s="81">
        <v>58.372916666666669</v>
      </c>
      <c r="AC46" s="81">
        <v>43.670343137254903</v>
      </c>
      <c r="AD46" s="81">
        <v>112.58758865248227</v>
      </c>
      <c r="AE46" s="59">
        <v>55.763835616438357</v>
      </c>
    </row>
    <row r="47" spans="1:31" x14ac:dyDescent="0.3">
      <c r="A47" t="s">
        <v>19</v>
      </c>
      <c r="B47" s="37">
        <v>1.4012738853503185E-2</v>
      </c>
      <c r="C47" s="34">
        <v>6.6496815286624197E-2</v>
      </c>
      <c r="D47" s="34">
        <v>0.31796178343949044</v>
      </c>
      <c r="E47" s="34">
        <v>7.6178343949044589E-2</v>
      </c>
      <c r="F47" s="34">
        <v>0.19949044585987261</v>
      </c>
      <c r="G47" s="34">
        <v>0.21401273885350319</v>
      </c>
      <c r="H47" s="34">
        <v>8.9681528662420379E-2</v>
      </c>
      <c r="I47" s="35">
        <v>2.2165605095541403E-2</v>
      </c>
      <c r="J47" s="36">
        <v>29.34</v>
      </c>
      <c r="K47" s="8">
        <v>60.704597701149424</v>
      </c>
      <c r="L47" s="8">
        <v>60.188621794871793</v>
      </c>
      <c r="M47" s="8">
        <v>94.455852842809364</v>
      </c>
      <c r="N47" s="8">
        <v>85.121455938697324</v>
      </c>
      <c r="O47" s="8">
        <v>106.18345238095237</v>
      </c>
      <c r="P47" s="8">
        <v>117.74289772727273</v>
      </c>
      <c r="Q47" s="49">
        <v>122.08505747126436</v>
      </c>
      <c r="S47" s="5" t="s">
        <v>19</v>
      </c>
      <c r="T47" s="37">
        <v>0.45324840764331209</v>
      </c>
      <c r="U47" s="34">
        <v>0.13095541401273886</v>
      </c>
      <c r="V47" s="34">
        <v>1.6560509554140127E-2</v>
      </c>
      <c r="W47" s="34">
        <v>0.15923566878980891</v>
      </c>
      <c r="X47" s="34">
        <v>0.15515923566878981</v>
      </c>
      <c r="Y47" s="35">
        <v>8.4840764331210197E-2</v>
      </c>
      <c r="Z47" s="58">
        <v>100.52720629567173</v>
      </c>
      <c r="AA47" s="81">
        <v>88.772178988326843</v>
      </c>
      <c r="AB47" s="81">
        <v>35.26</v>
      </c>
      <c r="AC47" s="81">
        <v>11.88288</v>
      </c>
      <c r="AD47" s="81">
        <v>119.41264367816092</v>
      </c>
      <c r="AE47" s="59">
        <v>65.521321321321324</v>
      </c>
    </row>
    <row r="48" spans="1:31" x14ac:dyDescent="0.3">
      <c r="A48" t="s">
        <v>117</v>
      </c>
      <c r="B48" s="37">
        <v>4.3904958677685952E-3</v>
      </c>
      <c r="C48" s="34">
        <v>7.6188016528925618E-3</v>
      </c>
      <c r="D48" s="34">
        <v>0.1034349173553719</v>
      </c>
      <c r="E48" s="34">
        <v>5.1394628099173556E-2</v>
      </c>
      <c r="F48" s="34">
        <v>3.8094008264462811E-2</v>
      </c>
      <c r="G48" s="34">
        <v>0.56559917355371903</v>
      </c>
      <c r="H48" s="34">
        <v>0.17510330578512398</v>
      </c>
      <c r="I48" s="35">
        <v>5.4364669421487606E-2</v>
      </c>
      <c r="J48" s="36">
        <v>75.591176470588238</v>
      </c>
      <c r="K48" s="8">
        <v>60.357627118644068</v>
      </c>
      <c r="L48" s="8">
        <v>63.716978776529338</v>
      </c>
      <c r="M48" s="8">
        <v>88.871105527638193</v>
      </c>
      <c r="N48" s="8">
        <v>87.08</v>
      </c>
      <c r="O48" s="8">
        <v>95.721073059360734</v>
      </c>
      <c r="P48" s="8">
        <v>112.56312684365781</v>
      </c>
      <c r="Q48" s="49">
        <v>121.09762470308789</v>
      </c>
      <c r="S48" s="5" t="s">
        <v>117</v>
      </c>
      <c r="T48" s="37">
        <v>0.63894628099173556</v>
      </c>
      <c r="U48" s="34">
        <v>4.4938016528925623E-2</v>
      </c>
      <c r="V48" s="34">
        <v>1.0717975206611571E-2</v>
      </c>
      <c r="W48" s="34">
        <v>6.1596074380165289E-2</v>
      </c>
      <c r="X48" s="34">
        <v>0.15805785123966942</v>
      </c>
      <c r="Y48" s="35">
        <v>8.5743801652892568E-2</v>
      </c>
      <c r="Z48" s="58">
        <v>99.807093775262729</v>
      </c>
      <c r="AA48" s="81">
        <v>89.035919540229884</v>
      </c>
      <c r="AB48" s="81">
        <v>62.245783132530121</v>
      </c>
      <c r="AC48" s="81">
        <v>39.702306079664574</v>
      </c>
      <c r="AD48" s="81">
        <v>118.88112745098039</v>
      </c>
      <c r="AE48" s="59">
        <v>70.269427710843374</v>
      </c>
    </row>
    <row r="49" spans="1:31" x14ac:dyDescent="0.3">
      <c r="A49" t="s">
        <v>118</v>
      </c>
      <c r="B49" s="37">
        <v>2.2562792677735206E-2</v>
      </c>
      <c r="C49" s="34">
        <v>6.4708386547467009E-2</v>
      </c>
      <c r="D49" s="34">
        <v>0.11919965942954448</v>
      </c>
      <c r="E49" s="34">
        <v>0.36483610046828435</v>
      </c>
      <c r="F49" s="34">
        <v>1.319710515112814E-2</v>
      </c>
      <c r="G49" s="34">
        <v>7.5351213282247767E-2</v>
      </c>
      <c r="H49" s="34">
        <v>4.8105576841209023E-2</v>
      </c>
      <c r="I49" s="35">
        <v>0.29203916560238397</v>
      </c>
      <c r="J49" s="36">
        <v>73.315094339622647</v>
      </c>
      <c r="K49" s="8">
        <v>64.522368421052633</v>
      </c>
      <c r="L49" s="8">
        <v>73.801785714285714</v>
      </c>
      <c r="M49" s="8">
        <v>73.807001166861141</v>
      </c>
      <c r="N49" s="8">
        <v>101.14193548387097</v>
      </c>
      <c r="O49" s="8">
        <v>81.335028248587577</v>
      </c>
      <c r="P49" s="8">
        <v>95</v>
      </c>
      <c r="Q49" s="49">
        <v>82.305976676384844</v>
      </c>
      <c r="S49" s="5" t="s">
        <v>118</v>
      </c>
      <c r="T49" s="37">
        <v>0.57428693060876967</v>
      </c>
      <c r="U49" s="34">
        <v>3.7462750106428265E-2</v>
      </c>
      <c r="V49" s="34">
        <v>2.8097062579821201E-2</v>
      </c>
      <c r="W49" s="34">
        <v>4.1294167730949342E-2</v>
      </c>
      <c r="X49" s="34">
        <v>0.22094508301404853</v>
      </c>
      <c r="Y49" s="35">
        <v>9.7914005959982967E-2</v>
      </c>
      <c r="Z49" s="58">
        <v>79.059525574499631</v>
      </c>
      <c r="AA49" s="81">
        <v>65.569318181818176</v>
      </c>
      <c r="AB49" s="81">
        <v>43.95</v>
      </c>
      <c r="AC49" s="81">
        <v>28.507216494845363</v>
      </c>
      <c r="AD49" s="81">
        <v>102.35317919075145</v>
      </c>
      <c r="AE49" s="59">
        <v>48.392173913043479</v>
      </c>
    </row>
    <row r="50" spans="1:31" x14ac:dyDescent="0.3">
      <c r="A50" t="s">
        <v>32</v>
      </c>
      <c r="B50" s="37">
        <v>1.1813349084465446E-2</v>
      </c>
      <c r="C50" s="34">
        <v>5.493207324276432E-2</v>
      </c>
      <c r="D50" s="34">
        <v>0.21559362079149438</v>
      </c>
      <c r="E50" s="34">
        <v>0.23803898405197874</v>
      </c>
      <c r="F50" s="34">
        <v>8.328411104548139E-2</v>
      </c>
      <c r="G50" s="34">
        <v>0.14235085646780862</v>
      </c>
      <c r="H50" s="34">
        <v>0.21441228588304784</v>
      </c>
      <c r="I50" s="35">
        <v>3.9574719432959246E-2</v>
      </c>
      <c r="J50" s="36">
        <v>51.08</v>
      </c>
      <c r="K50" s="8">
        <v>82.572043010752694</v>
      </c>
      <c r="L50" s="8">
        <v>83.126027397260273</v>
      </c>
      <c r="M50" s="8">
        <v>96.944665012406944</v>
      </c>
      <c r="N50" s="8">
        <v>108.87588652482269</v>
      </c>
      <c r="O50" s="8">
        <v>106.90248962655602</v>
      </c>
      <c r="P50" s="8">
        <v>114.01983471074381</v>
      </c>
      <c r="Q50" s="49">
        <v>107.6910447761194</v>
      </c>
      <c r="S50" s="5" t="s">
        <v>32</v>
      </c>
      <c r="T50" s="37">
        <v>0.3797991730655641</v>
      </c>
      <c r="U50" s="34">
        <v>0.10513880685174247</v>
      </c>
      <c r="V50" s="34">
        <v>4.4300059066745424E-2</v>
      </c>
      <c r="W50" s="34">
        <v>1.3585351447135264E-2</v>
      </c>
      <c r="X50" s="34">
        <v>0.39102185469580625</v>
      </c>
      <c r="Y50" s="35">
        <v>6.6154754873006497E-2</v>
      </c>
      <c r="Z50" s="58">
        <v>98.240279937791598</v>
      </c>
      <c r="AA50" s="81">
        <v>98.856179775280893</v>
      </c>
      <c r="AB50" s="81">
        <v>51.601333333333336</v>
      </c>
      <c r="AC50" s="81">
        <v>53.169565217391302</v>
      </c>
      <c r="AD50" s="81">
        <v>111.54184290030211</v>
      </c>
      <c r="AE50" s="59">
        <v>72.601785714285711</v>
      </c>
    </row>
    <row r="51" spans="1:31" x14ac:dyDescent="0.3">
      <c r="A51" t="s">
        <v>30</v>
      </c>
      <c r="B51" s="37">
        <v>2.5149976926626672E-2</v>
      </c>
      <c r="C51" s="34">
        <v>7.1758191047531145E-2</v>
      </c>
      <c r="D51" s="34">
        <v>0.24665436086755885</v>
      </c>
      <c r="E51" s="34">
        <v>2.4688509460083063E-2</v>
      </c>
      <c r="F51" s="34">
        <v>2.076603599446239E-2</v>
      </c>
      <c r="G51" s="34">
        <v>0.48384863867097372</v>
      </c>
      <c r="H51" s="34">
        <v>8.5832948777111215E-2</v>
      </c>
      <c r="I51" s="35">
        <v>4.1301338255652978E-2</v>
      </c>
      <c r="J51" s="36">
        <v>43.592660550458717</v>
      </c>
      <c r="K51" s="8">
        <v>59.105787781350486</v>
      </c>
      <c r="L51" s="8">
        <v>61.599158091674461</v>
      </c>
      <c r="M51" s="8">
        <v>71.564485981308408</v>
      </c>
      <c r="N51" s="8">
        <v>70.852222222222224</v>
      </c>
      <c r="O51" s="8">
        <v>78.824320457796858</v>
      </c>
      <c r="P51" s="8">
        <v>95.787096774193543</v>
      </c>
      <c r="Q51" s="49">
        <v>103.4949720670391</v>
      </c>
      <c r="S51" s="5" t="s">
        <v>30</v>
      </c>
      <c r="T51" s="37">
        <v>0.51638209506229815</v>
      </c>
      <c r="U51" s="34">
        <v>0.20466082141209044</v>
      </c>
      <c r="V51" s="34">
        <v>1.6843562528841716E-2</v>
      </c>
      <c r="W51" s="34">
        <v>8.5602215043839414E-2</v>
      </c>
      <c r="X51" s="34">
        <v>7.8218735579141677E-2</v>
      </c>
      <c r="Y51" s="35">
        <v>9.8292570373788649E-2</v>
      </c>
      <c r="Z51" s="58">
        <v>85.718007149240393</v>
      </c>
      <c r="AA51" s="81">
        <v>64.623675310033818</v>
      </c>
      <c r="AB51" s="81">
        <v>24.80958904109589</v>
      </c>
      <c r="AC51" s="81">
        <v>40.004851752021565</v>
      </c>
      <c r="AD51" s="81">
        <v>103.07905604719764</v>
      </c>
      <c r="AE51" s="59">
        <v>50.974882629107981</v>
      </c>
    </row>
    <row r="52" spans="1:31" x14ac:dyDescent="0.3">
      <c r="A52" t="s">
        <v>22</v>
      </c>
      <c r="B52" s="37">
        <v>1.9014084507042252E-2</v>
      </c>
      <c r="C52" s="34">
        <v>8.6619718309859151E-2</v>
      </c>
      <c r="D52" s="34">
        <v>0.32464788732394367</v>
      </c>
      <c r="E52" s="34">
        <v>4.507042253521127E-2</v>
      </c>
      <c r="F52" s="34">
        <v>7.605633802816901E-2</v>
      </c>
      <c r="G52" s="34">
        <v>0.30845070422535209</v>
      </c>
      <c r="H52" s="34">
        <v>0.11901408450704225</v>
      </c>
      <c r="I52" s="35">
        <v>2.1126760563380281E-2</v>
      </c>
      <c r="J52" s="36">
        <v>56.722222222222221</v>
      </c>
      <c r="K52" s="8">
        <v>71.075609756097563</v>
      </c>
      <c r="L52" s="8">
        <v>88.248806941431667</v>
      </c>
      <c r="M52" s="8">
        <v>83.371875000000003</v>
      </c>
      <c r="N52" s="8">
        <v>75.078703703703709</v>
      </c>
      <c r="O52" s="8">
        <v>84.903424657534245</v>
      </c>
      <c r="P52" s="8">
        <v>98.79940828402367</v>
      </c>
      <c r="Q52" s="49">
        <v>94.983333333333334</v>
      </c>
      <c r="S52" s="5" t="s">
        <v>22</v>
      </c>
      <c r="T52" s="37">
        <v>0.573943661971831</v>
      </c>
      <c r="U52" s="34">
        <v>7.0422535211267609E-2</v>
      </c>
      <c r="V52" s="34">
        <v>7.7464788732394367E-3</v>
      </c>
      <c r="W52" s="34">
        <v>9.2253521126760565E-2</v>
      </c>
      <c r="X52" s="34">
        <v>0.18873239436619718</v>
      </c>
      <c r="Y52" s="35">
        <v>6.6901408450704219E-2</v>
      </c>
      <c r="Z52" s="58">
        <v>83.786748466257663</v>
      </c>
      <c r="AA52" s="81">
        <v>96.878</v>
      </c>
      <c r="AB52" s="81">
        <v>17.845454545454547</v>
      </c>
      <c r="AC52" s="81">
        <v>29.389312977099237</v>
      </c>
      <c r="AD52" s="81">
        <v>120.65111940298507</v>
      </c>
      <c r="AE52" s="59">
        <v>71.37157894736842</v>
      </c>
    </row>
    <row r="53" spans="1:31" x14ac:dyDescent="0.3">
      <c r="A53" t="s">
        <v>7</v>
      </c>
      <c r="B53" s="37">
        <v>9.2434930673801988E-3</v>
      </c>
      <c r="C53" s="34">
        <v>5.1933836049622963E-2</v>
      </c>
      <c r="D53" s="34">
        <v>0.47385064461201654</v>
      </c>
      <c r="E53" s="34">
        <v>7.3583069812697646E-2</v>
      </c>
      <c r="F53" s="34">
        <v>6.1785453660909755E-2</v>
      </c>
      <c r="G53" s="34">
        <v>0.25492580880564342</v>
      </c>
      <c r="H53" s="34">
        <v>5.5096083677937238E-2</v>
      </c>
      <c r="I53" s="35">
        <v>1.9581610313792266E-2</v>
      </c>
      <c r="J53" s="36">
        <v>31.664473684210527</v>
      </c>
      <c r="K53" s="8">
        <v>31.806557377049181</v>
      </c>
      <c r="L53" s="8">
        <v>45.462602669404518</v>
      </c>
      <c r="M53" s="8">
        <v>69.869421487603304</v>
      </c>
      <c r="N53" s="8">
        <v>64.842519685039363</v>
      </c>
      <c r="O53" s="8">
        <v>64.950954198473283</v>
      </c>
      <c r="P53" s="8">
        <v>90.19536423841059</v>
      </c>
      <c r="Q53" s="49">
        <v>89.899378881987573</v>
      </c>
      <c r="S53" s="5" t="s">
        <v>7</v>
      </c>
      <c r="T53" s="37">
        <v>0.56835319873510093</v>
      </c>
      <c r="U53" s="34">
        <v>3.3325225006081247E-2</v>
      </c>
      <c r="V53" s="34">
        <v>9.851617611286792E-3</v>
      </c>
      <c r="W53" s="34">
        <v>0.10861104354171734</v>
      </c>
      <c r="X53" s="34">
        <v>0.16540987594259304</v>
      </c>
      <c r="Y53" s="35">
        <v>0.11444903916322063</v>
      </c>
      <c r="Z53" s="58">
        <v>59.924095869890863</v>
      </c>
      <c r="AA53" s="81">
        <v>41.36788321167883</v>
      </c>
      <c r="AB53" s="81">
        <v>13.082716049382716</v>
      </c>
      <c r="AC53" s="81">
        <v>14.439081746920493</v>
      </c>
      <c r="AD53" s="81">
        <v>95.632426470588229</v>
      </c>
      <c r="AE53" s="59">
        <v>25.947608926673752</v>
      </c>
    </row>
    <row r="54" spans="1:31" x14ac:dyDescent="0.3">
      <c r="A54" t="s">
        <v>10</v>
      </c>
      <c r="B54" s="37">
        <v>0.10336391437308869</v>
      </c>
      <c r="C54" s="34">
        <v>0.10091743119266056</v>
      </c>
      <c r="D54" s="34">
        <v>0.29250764525993883</v>
      </c>
      <c r="E54" s="34">
        <v>0.14113149847094802</v>
      </c>
      <c r="F54" s="34">
        <v>0.13761467889908258</v>
      </c>
      <c r="G54" s="34">
        <v>0.14296636085626913</v>
      </c>
      <c r="H54" s="34">
        <v>5.7798165137614682E-2</v>
      </c>
      <c r="I54" s="35">
        <v>2.3700305810397553E-2</v>
      </c>
      <c r="J54" s="36">
        <v>65.711686390532549</v>
      </c>
      <c r="K54" s="8">
        <v>57.628484848484845</v>
      </c>
      <c r="L54" s="8">
        <v>64.403815995818093</v>
      </c>
      <c r="M54" s="8">
        <v>82.791765980498369</v>
      </c>
      <c r="N54" s="8">
        <v>62.873888888888892</v>
      </c>
      <c r="O54" s="8">
        <v>87.804385026737975</v>
      </c>
      <c r="P54" s="8">
        <v>80.638359788359793</v>
      </c>
      <c r="Q54" s="49">
        <v>93.027096774193552</v>
      </c>
      <c r="S54" s="5" t="s">
        <v>10</v>
      </c>
      <c r="T54" s="37">
        <v>0.42201834862385323</v>
      </c>
      <c r="U54" s="34">
        <v>7.5993883792048925E-2</v>
      </c>
      <c r="V54" s="34">
        <v>2.2018348623853212E-2</v>
      </c>
      <c r="W54" s="34">
        <v>0.13470948012232417</v>
      </c>
      <c r="X54" s="34">
        <v>0.24724770642201835</v>
      </c>
      <c r="Y54" s="35">
        <v>9.8012232415902137E-2</v>
      </c>
      <c r="Z54" s="58">
        <v>76.159347826086957</v>
      </c>
      <c r="AA54" s="81">
        <v>69.516297786720315</v>
      </c>
      <c r="AB54" s="81">
        <v>23.394444444444446</v>
      </c>
      <c r="AC54" s="81">
        <v>15.46072644721907</v>
      </c>
      <c r="AD54" s="81">
        <v>103.54786641929499</v>
      </c>
      <c r="AE54" s="59">
        <v>56.919344773790954</v>
      </c>
    </row>
    <row r="55" spans="1:31" x14ac:dyDescent="0.3">
      <c r="A55" t="s">
        <v>119</v>
      </c>
      <c r="B55" s="37">
        <v>1.8579686209744012E-2</v>
      </c>
      <c r="C55" s="34">
        <v>5.1610239471511145E-2</v>
      </c>
      <c r="D55" s="34">
        <v>0.23121387283236994</v>
      </c>
      <c r="E55" s="34">
        <v>8.5053674649050365E-2</v>
      </c>
      <c r="F55" s="34">
        <v>4.7481420313790254E-2</v>
      </c>
      <c r="G55" s="34">
        <v>0.29273327828241125</v>
      </c>
      <c r="H55" s="34">
        <v>0.22213047068538397</v>
      </c>
      <c r="I55" s="35">
        <v>5.1197357555739058E-2</v>
      </c>
      <c r="J55" s="36">
        <v>52.355555555555554</v>
      </c>
      <c r="K55" s="8">
        <v>85.878399999999999</v>
      </c>
      <c r="L55" s="8">
        <v>86.036071428571432</v>
      </c>
      <c r="M55" s="8">
        <v>91.43300970873787</v>
      </c>
      <c r="N55" s="8">
        <v>89.712173913043472</v>
      </c>
      <c r="O55" s="8">
        <v>92.934132581100144</v>
      </c>
      <c r="P55" s="8">
        <v>107.94907063197026</v>
      </c>
      <c r="Q55" s="49">
        <v>112.81774193548387</v>
      </c>
      <c r="S55" s="5" t="s">
        <v>119</v>
      </c>
      <c r="T55" s="37">
        <v>0.59785301403798519</v>
      </c>
      <c r="U55" s="34">
        <v>4.8307184145334435E-2</v>
      </c>
      <c r="V55" s="34">
        <v>4.5417010734929812E-3</v>
      </c>
      <c r="W55" s="34">
        <v>5.9454995871180839E-2</v>
      </c>
      <c r="X55" s="34">
        <v>0.25268373245251857</v>
      </c>
      <c r="Y55" s="35">
        <v>3.7159372419488024E-2</v>
      </c>
      <c r="Z55" s="58">
        <v>96.759737569060775</v>
      </c>
      <c r="AA55" s="81">
        <v>88.263247863247869</v>
      </c>
      <c r="AB55" s="81">
        <v>78.045454545454547</v>
      </c>
      <c r="AC55" s="81">
        <v>50.402083333333337</v>
      </c>
      <c r="AD55" s="81">
        <v>105.42532679738562</v>
      </c>
      <c r="AE55" s="59">
        <v>58.975555555555559</v>
      </c>
    </row>
    <row r="56" spans="1:31" x14ac:dyDescent="0.3">
      <c r="A56" t="s">
        <v>152</v>
      </c>
      <c r="B56" s="37">
        <v>6.9832402234636867E-3</v>
      </c>
      <c r="C56" s="34">
        <v>1.11731843575419E-2</v>
      </c>
      <c r="D56" s="34">
        <v>0.18854748603351956</v>
      </c>
      <c r="E56" s="34">
        <v>1.8156424581005588E-2</v>
      </c>
      <c r="F56" s="34">
        <v>1.5363128491620111E-2</v>
      </c>
      <c r="G56" s="34">
        <v>0.53212290502793291</v>
      </c>
      <c r="H56" s="34">
        <v>0.14525139664804471</v>
      </c>
      <c r="I56" s="35">
        <v>8.2402234636871505E-2</v>
      </c>
      <c r="J56" s="36">
        <v>124.88</v>
      </c>
      <c r="K56" s="8">
        <v>46.424999999999997</v>
      </c>
      <c r="L56" s="8">
        <v>53.612592592592591</v>
      </c>
      <c r="M56" s="8">
        <v>55.3</v>
      </c>
      <c r="N56" s="8">
        <v>9.836363636363636</v>
      </c>
      <c r="O56" s="8">
        <v>54.189501312335956</v>
      </c>
      <c r="P56" s="8">
        <v>73.240384615384613</v>
      </c>
      <c r="Q56" s="49">
        <v>76.923728813559322</v>
      </c>
      <c r="S56" s="5" t="s">
        <v>152</v>
      </c>
      <c r="T56" s="37">
        <v>0.46368715083798884</v>
      </c>
      <c r="U56" s="34">
        <v>0.1005586592178771</v>
      </c>
      <c r="V56" s="34">
        <v>2.23463687150838E-2</v>
      </c>
      <c r="W56" s="34">
        <v>0.2988826815642458</v>
      </c>
      <c r="X56" s="34">
        <v>1.2569832402234637E-2</v>
      </c>
      <c r="Y56" s="35">
        <v>0.10195530726256984</v>
      </c>
      <c r="Z56" s="58">
        <v>72.356325301204819</v>
      </c>
      <c r="AA56" s="81">
        <v>57.477777777777774</v>
      </c>
      <c r="AB56" s="81">
        <v>-15.05</v>
      </c>
      <c r="AC56" s="81">
        <v>48.533644859813087</v>
      </c>
      <c r="AD56" s="81">
        <v>106.07777777777778</v>
      </c>
      <c r="AE56" s="59">
        <v>35.636986301369866</v>
      </c>
    </row>
    <row r="57" spans="1:31" x14ac:dyDescent="0.3">
      <c r="A57" t="s">
        <v>34</v>
      </c>
      <c r="B57" s="37">
        <v>8.8718510405257398E-2</v>
      </c>
      <c r="C57" s="34">
        <v>6.1336254107338443E-2</v>
      </c>
      <c r="D57" s="34">
        <v>0.18072289156626506</v>
      </c>
      <c r="E57" s="34">
        <v>2.628696604600219E-2</v>
      </c>
      <c r="F57" s="34">
        <v>0.39320920043811608</v>
      </c>
      <c r="G57" s="34">
        <v>0.11062431544359255</v>
      </c>
      <c r="H57" s="34">
        <v>0.11391018619934283</v>
      </c>
      <c r="I57" s="35">
        <v>2.5191675794085433E-2</v>
      </c>
      <c r="J57" s="36">
        <v>72.640740740740739</v>
      </c>
      <c r="K57" s="8">
        <v>71.141071428571422</v>
      </c>
      <c r="L57" s="8">
        <v>91.382424242424236</v>
      </c>
      <c r="M57" s="8">
        <v>97.845833333333331</v>
      </c>
      <c r="N57" s="8">
        <v>84.118384401114213</v>
      </c>
      <c r="O57" s="8">
        <v>97.535643564356434</v>
      </c>
      <c r="P57" s="8">
        <v>108.24807692307692</v>
      </c>
      <c r="Q57" s="49">
        <v>124.32608695652173</v>
      </c>
      <c r="S57" s="5" t="s">
        <v>34</v>
      </c>
      <c r="T57" s="37">
        <v>0.5191675794085433</v>
      </c>
      <c r="U57" s="34">
        <v>5.3669222343921137E-2</v>
      </c>
      <c r="V57" s="34">
        <v>3.7239868565169768E-2</v>
      </c>
      <c r="W57" s="34">
        <v>1.9715224534501644E-2</v>
      </c>
      <c r="X57" s="34">
        <v>0.34063526834611174</v>
      </c>
      <c r="Y57" s="35">
        <v>2.9572836801752465E-2</v>
      </c>
      <c r="Z57" s="58">
        <v>87.095991561181435</v>
      </c>
      <c r="AA57" s="81">
        <v>84.648979591836735</v>
      </c>
      <c r="AB57" s="81">
        <v>13.114705882352942</v>
      </c>
      <c r="AC57" s="81">
        <v>61.327777777777776</v>
      </c>
      <c r="AD57" s="81">
        <v>107.2572347266881</v>
      </c>
      <c r="AE57" s="59">
        <v>41.592592592592595</v>
      </c>
    </row>
    <row r="58" spans="1:31" x14ac:dyDescent="0.3">
      <c r="A58" t="s">
        <v>153</v>
      </c>
      <c r="B58" s="37">
        <v>6.8421052631578952E-2</v>
      </c>
      <c r="C58" s="34">
        <v>0.1</v>
      </c>
      <c r="D58" s="34">
        <v>0.21052631578947367</v>
      </c>
      <c r="E58" s="34">
        <v>5.2631578947368418E-2</v>
      </c>
      <c r="F58" s="34">
        <v>1.8421052631578946E-2</v>
      </c>
      <c r="G58" s="34">
        <v>0.46842105263157896</v>
      </c>
      <c r="H58" s="34">
        <v>6.5789473684210523E-2</v>
      </c>
      <c r="I58" s="35">
        <v>1.5789473684210527E-2</v>
      </c>
      <c r="J58" s="36">
        <v>62.269230769230774</v>
      </c>
      <c r="K58" s="8">
        <v>62.236842105263158</v>
      </c>
      <c r="L58" s="8">
        <v>61.706249999999997</v>
      </c>
      <c r="M58" s="8">
        <v>62.305</v>
      </c>
      <c r="N58" s="8">
        <v>57.614285714285714</v>
      </c>
      <c r="O58" s="8">
        <v>70.205617977528092</v>
      </c>
      <c r="P58" s="8">
        <v>86.963999999999999</v>
      </c>
      <c r="Q58" s="49">
        <v>81.95</v>
      </c>
      <c r="S58" s="5" t="s">
        <v>153</v>
      </c>
      <c r="T58" s="37">
        <v>0.50263157894736843</v>
      </c>
      <c r="U58" s="34">
        <v>0.22105263157894736</v>
      </c>
      <c r="V58" s="34">
        <v>2.1052631578947368E-2</v>
      </c>
      <c r="W58" s="34">
        <v>9.2105263157894732E-2</v>
      </c>
      <c r="X58" s="34">
        <v>5.7894736842105263E-2</v>
      </c>
      <c r="Y58" s="35">
        <v>0.10526315789473684</v>
      </c>
      <c r="Z58" s="58">
        <v>71.132460732984299</v>
      </c>
      <c r="AA58" s="81">
        <v>79.773809523809518</v>
      </c>
      <c r="AB58" s="81">
        <v>1.9750000000000005</v>
      </c>
      <c r="AC58" s="81">
        <v>38.525714285714287</v>
      </c>
      <c r="AD58" s="81">
        <v>100.24090909090908</v>
      </c>
      <c r="AE58" s="59">
        <v>46.887500000000003</v>
      </c>
    </row>
    <row r="59" spans="1:31" x14ac:dyDescent="0.3">
      <c r="A59" t="s">
        <v>155</v>
      </c>
      <c r="B59" s="37">
        <v>5.5231014338821029E-2</v>
      </c>
      <c r="C59" s="34">
        <v>1.6994158258098777E-2</v>
      </c>
      <c r="D59" s="34">
        <v>0.20605416887944769</v>
      </c>
      <c r="E59" s="34">
        <v>0.22464152947424323</v>
      </c>
      <c r="F59" s="34">
        <v>2.496016994158258E-2</v>
      </c>
      <c r="G59" s="34">
        <v>0.40626659585767394</v>
      </c>
      <c r="H59" s="34">
        <v>5.6293149229952204E-2</v>
      </c>
      <c r="I59" s="35">
        <v>9.5592140201805637E-3</v>
      </c>
      <c r="J59" s="36">
        <v>87.634615384615387</v>
      </c>
      <c r="K59" s="8">
        <v>63.631250000000001</v>
      </c>
      <c r="L59" s="8">
        <v>90.12757731958763</v>
      </c>
      <c r="M59" s="8">
        <v>88.213711583924351</v>
      </c>
      <c r="N59" s="8">
        <v>90.495744680851061</v>
      </c>
      <c r="O59" s="8">
        <v>100.14967320261438</v>
      </c>
      <c r="P59" s="8">
        <v>104.41981132075472</v>
      </c>
      <c r="Q59" s="49">
        <v>148.80555555555554</v>
      </c>
      <c r="S59" s="5" t="s">
        <v>155</v>
      </c>
      <c r="T59" s="37">
        <v>0.73552841210833775</v>
      </c>
      <c r="U59" s="34">
        <v>3.4519383961763142E-2</v>
      </c>
      <c r="V59" s="34">
        <v>5.3106744556558679E-4</v>
      </c>
      <c r="W59" s="34">
        <v>7.2225172596919809E-2</v>
      </c>
      <c r="X59" s="34">
        <v>1.4338821030270845E-2</v>
      </c>
      <c r="Y59" s="35">
        <v>0.14285714285714285</v>
      </c>
      <c r="Z59" s="58">
        <v>100.2670036101083</v>
      </c>
      <c r="AA59" s="81">
        <v>74.883076923076928</v>
      </c>
      <c r="AB59" s="81">
        <v>71.900000000000006</v>
      </c>
      <c r="AC59" s="81">
        <v>86.920588235294119</v>
      </c>
      <c r="AD59" s="81">
        <v>117.82962962962964</v>
      </c>
      <c r="AE59" s="59">
        <v>71.513754646840155</v>
      </c>
    </row>
    <row r="60" spans="1:31" x14ac:dyDescent="0.3">
      <c r="A60" t="s">
        <v>120</v>
      </c>
      <c r="B60" s="37">
        <v>2.2371364653243849E-2</v>
      </c>
      <c r="C60" s="34">
        <v>4.9217002237136466E-2</v>
      </c>
      <c r="D60" s="34">
        <v>0.36957494407158836</v>
      </c>
      <c r="E60" s="34">
        <v>0.15659955257270694</v>
      </c>
      <c r="F60" s="34">
        <v>7.0246085011185677E-2</v>
      </c>
      <c r="G60" s="34">
        <v>0.21073825503355706</v>
      </c>
      <c r="H60" s="34">
        <v>0.11096196868008948</v>
      </c>
      <c r="I60" s="35">
        <v>1.029082774049217E-2</v>
      </c>
      <c r="J60" s="36">
        <v>92.128</v>
      </c>
      <c r="K60" s="8">
        <v>87.650909090909096</v>
      </c>
      <c r="L60" s="8">
        <v>88.009443099273611</v>
      </c>
      <c r="M60" s="8">
        <v>99.223142857142861</v>
      </c>
      <c r="N60" s="8">
        <v>83.157324840764332</v>
      </c>
      <c r="O60" s="8">
        <v>92.212951167728235</v>
      </c>
      <c r="P60" s="8">
        <v>111.23669354838709</v>
      </c>
      <c r="Q60" s="49">
        <v>105.67391304347827</v>
      </c>
      <c r="S60" s="5" t="s">
        <v>120</v>
      </c>
      <c r="T60" s="37">
        <v>0.63758389261744963</v>
      </c>
      <c r="U60" s="34">
        <v>5.7270693512304252E-2</v>
      </c>
      <c r="V60" s="34">
        <v>8.5011185682326625E-3</v>
      </c>
      <c r="W60" s="34">
        <v>1.9239373601789709E-2</v>
      </c>
      <c r="X60" s="34">
        <v>0.20671140939597316</v>
      </c>
      <c r="Y60" s="35">
        <v>7.0693512304250555E-2</v>
      </c>
      <c r="Z60" s="58">
        <v>90.30736842105263</v>
      </c>
      <c r="AA60" s="81">
        <v>88.006249999999994</v>
      </c>
      <c r="AB60" s="81">
        <v>21.91578947368421</v>
      </c>
      <c r="AC60" s="81">
        <v>49.037209302325579</v>
      </c>
      <c r="AD60" s="81">
        <v>118.85238095238095</v>
      </c>
      <c r="AE60" s="59">
        <v>68.287974683544306</v>
      </c>
    </row>
    <row r="61" spans="1:31" x14ac:dyDescent="0.3">
      <c r="A61" t="s">
        <v>18</v>
      </c>
      <c r="B61" s="37">
        <v>1.8191405220142367E-2</v>
      </c>
      <c r="C61" s="34">
        <v>4.8378592143422092E-2</v>
      </c>
      <c r="D61" s="34">
        <v>0.12918534141840232</v>
      </c>
      <c r="E61" s="34">
        <v>1.6214078565779066E-2</v>
      </c>
      <c r="F61" s="34">
        <v>5.1805958344318483E-2</v>
      </c>
      <c r="G61" s="34">
        <v>0.26931189032428154</v>
      </c>
      <c r="H61" s="34">
        <v>0.36330081729501712</v>
      </c>
      <c r="I61" s="35">
        <v>0.10361191668863697</v>
      </c>
      <c r="J61" s="36">
        <v>58.176811594202896</v>
      </c>
      <c r="K61" s="8">
        <v>47.225613079019077</v>
      </c>
      <c r="L61" s="8">
        <v>57.481938775510201</v>
      </c>
      <c r="M61" s="8">
        <v>69.577235772357724</v>
      </c>
      <c r="N61" s="8">
        <v>68.552417302798986</v>
      </c>
      <c r="O61" s="8">
        <v>66.537200195790504</v>
      </c>
      <c r="P61" s="8">
        <v>76.909978229317858</v>
      </c>
      <c r="Q61" s="49">
        <v>92.840585241730281</v>
      </c>
      <c r="S61" s="5" t="s">
        <v>18</v>
      </c>
      <c r="T61" s="37">
        <v>0.5544423938834695</v>
      </c>
      <c r="U61" s="34">
        <v>7.8038491958871609E-2</v>
      </c>
      <c r="V61" s="34">
        <v>6.5910888478776693E-3</v>
      </c>
      <c r="W61" s="34">
        <v>9.2934352755075139E-2</v>
      </c>
      <c r="X61" s="34">
        <v>0.20656472449248617</v>
      </c>
      <c r="Y61" s="35">
        <v>6.1428948062219879E-2</v>
      </c>
      <c r="Z61" s="58">
        <v>72.71695197337138</v>
      </c>
      <c r="AA61" s="81">
        <v>58.03125</v>
      </c>
      <c r="AB61" s="81">
        <v>25.175999999999998</v>
      </c>
      <c r="AC61" s="81">
        <v>53.823404255319147</v>
      </c>
      <c r="AD61" s="81">
        <v>89.953222718570515</v>
      </c>
      <c r="AE61" s="59">
        <v>37.984334763948496</v>
      </c>
    </row>
    <row r="62" spans="1:31" x14ac:dyDescent="0.3">
      <c r="A62" t="s">
        <v>33</v>
      </c>
      <c r="B62" s="37">
        <v>1.8860662047729022E-2</v>
      </c>
      <c r="C62" s="34">
        <v>5.8121632024634336E-2</v>
      </c>
      <c r="D62" s="34">
        <v>0.20592763664357197</v>
      </c>
      <c r="E62" s="34">
        <v>3.2332563510392612E-2</v>
      </c>
      <c r="F62" s="34">
        <v>2.5789068514241724E-2</v>
      </c>
      <c r="G62" s="34">
        <v>0.5400307929176289</v>
      </c>
      <c r="H62" s="34">
        <v>9.0839107005388761E-2</v>
      </c>
      <c r="I62" s="35">
        <v>2.8098537336412627E-2</v>
      </c>
      <c r="J62" s="36">
        <v>46.138775510204084</v>
      </c>
      <c r="K62" s="8">
        <v>55.001986754966886</v>
      </c>
      <c r="L62" s="8">
        <v>64.747663551401871</v>
      </c>
      <c r="M62" s="8">
        <v>88.282142857142858</v>
      </c>
      <c r="N62" s="8">
        <v>81.801492537313436</v>
      </c>
      <c r="O62" s="8">
        <v>84.036279401282968</v>
      </c>
      <c r="P62" s="8">
        <v>87.10508474576271</v>
      </c>
      <c r="Q62" s="49">
        <v>104.43698630136986</v>
      </c>
      <c r="S62" s="5" t="s">
        <v>33</v>
      </c>
      <c r="T62" s="37">
        <v>0.5161662817551963</v>
      </c>
      <c r="U62" s="34">
        <v>0.22286374133949191</v>
      </c>
      <c r="V62" s="34">
        <v>1.2702078521939953E-2</v>
      </c>
      <c r="W62" s="34">
        <v>6.6974595842956119E-2</v>
      </c>
      <c r="X62" s="34">
        <v>7.6597382602001537E-2</v>
      </c>
      <c r="Y62" s="35">
        <v>0.10469591993841416</v>
      </c>
      <c r="Z62" s="58">
        <v>87.587024608501125</v>
      </c>
      <c r="AA62" s="81">
        <v>69.102417962003457</v>
      </c>
      <c r="AB62" s="81">
        <v>7.333333333333333</v>
      </c>
      <c r="AC62" s="81">
        <v>48.684482758620689</v>
      </c>
      <c r="AD62" s="81">
        <v>110.63467336683416</v>
      </c>
      <c r="AE62" s="59">
        <v>58.794852941176472</v>
      </c>
    </row>
    <row r="63" spans="1:31" x14ac:dyDescent="0.3">
      <c r="A63" t="s">
        <v>3</v>
      </c>
      <c r="B63" s="37">
        <v>4.9061704834605598E-2</v>
      </c>
      <c r="C63" s="34">
        <v>8.8581424936386766E-2</v>
      </c>
      <c r="D63" s="34">
        <v>0.40489821882951654</v>
      </c>
      <c r="E63" s="34">
        <v>5.1526717557251911E-2</v>
      </c>
      <c r="F63" s="34">
        <v>0.1495706106870229</v>
      </c>
      <c r="G63" s="34">
        <v>0.17636768447837151</v>
      </c>
      <c r="H63" s="34">
        <v>6.5601145038167941E-2</v>
      </c>
      <c r="I63" s="35">
        <v>1.4392493638676845E-2</v>
      </c>
      <c r="J63" s="36">
        <v>45.979578606158832</v>
      </c>
      <c r="K63" s="8">
        <v>30.973159784560142</v>
      </c>
      <c r="L63" s="8">
        <v>39.432148468185389</v>
      </c>
      <c r="M63" s="8">
        <v>60.511111111111113</v>
      </c>
      <c r="N63" s="8">
        <v>56.880914407230193</v>
      </c>
      <c r="O63" s="8">
        <v>56.612714156898107</v>
      </c>
      <c r="P63" s="8">
        <v>70.166181818181812</v>
      </c>
      <c r="Q63" s="49">
        <v>69.688397790055248</v>
      </c>
      <c r="S63" s="5" t="s">
        <v>3</v>
      </c>
      <c r="T63" s="37">
        <v>0.4580152671755725</v>
      </c>
      <c r="U63" s="34">
        <v>3.1488549618320608E-2</v>
      </c>
      <c r="V63" s="34">
        <v>5.2798982188295165E-2</v>
      </c>
      <c r="W63" s="34">
        <v>0.11347010178117048</v>
      </c>
      <c r="X63" s="34">
        <v>0.27409351145038169</v>
      </c>
      <c r="Y63" s="35">
        <v>7.0133587786259541E-2</v>
      </c>
      <c r="Z63" s="58">
        <v>47.88753472222222</v>
      </c>
      <c r="AA63" s="81">
        <v>33.455050505050508</v>
      </c>
      <c r="AB63" s="81">
        <v>-14.60828313253012</v>
      </c>
      <c r="AC63" s="81">
        <v>17.33938332165382</v>
      </c>
      <c r="AD63" s="81">
        <v>87.257209167391935</v>
      </c>
      <c r="AE63" s="59">
        <v>1.172902494331066</v>
      </c>
    </row>
    <row r="64" spans="1:31" x14ac:dyDescent="0.3">
      <c r="A64" t="s">
        <v>1</v>
      </c>
      <c r="B64" s="37">
        <v>1.1365132300671377E-2</v>
      </c>
      <c r="C64" s="34">
        <v>4.8400544122164199E-2</v>
      </c>
      <c r="D64" s="34">
        <v>0.37649743297204791</v>
      </c>
      <c r="E64" s="34">
        <v>0.16600114090131204</v>
      </c>
      <c r="F64" s="34">
        <v>5.0638465926543509E-2</v>
      </c>
      <c r="G64" s="34">
        <v>0.19702488042476635</v>
      </c>
      <c r="H64" s="34">
        <v>0.11716178858221071</v>
      </c>
      <c r="I64" s="35">
        <v>3.2910614770283911E-2</v>
      </c>
      <c r="J64" s="36">
        <v>47.367567567567569</v>
      </c>
      <c r="K64" s="8">
        <v>44.090389845874888</v>
      </c>
      <c r="L64" s="8">
        <v>64.257074592074588</v>
      </c>
      <c r="M64" s="8">
        <v>86.144541369283644</v>
      </c>
      <c r="N64" s="8">
        <v>76.870623916811098</v>
      </c>
      <c r="O64" s="8">
        <v>92.071224944320718</v>
      </c>
      <c r="P64" s="8">
        <v>105.09951310861423</v>
      </c>
      <c r="Q64" s="49">
        <v>110.974</v>
      </c>
      <c r="S64" s="5" t="s">
        <v>1</v>
      </c>
      <c r="T64" s="37">
        <v>0.38268462854886132</v>
      </c>
      <c r="U64" s="34">
        <v>3.5104655754969502E-2</v>
      </c>
      <c r="V64" s="34">
        <v>4.576769494054149E-2</v>
      </c>
      <c r="W64" s="34">
        <v>7.7098600201851775E-2</v>
      </c>
      <c r="X64" s="34">
        <v>0.39593663609636226</v>
      </c>
      <c r="Y64" s="35">
        <v>6.3407784457413671E-2</v>
      </c>
      <c r="Z64" s="58">
        <v>73.011695906432749</v>
      </c>
      <c r="AA64" s="81">
        <v>67.877375000000001</v>
      </c>
      <c r="AB64" s="81">
        <v>18.081591562799616</v>
      </c>
      <c r="AC64" s="81">
        <v>42.9911781445646</v>
      </c>
      <c r="AD64" s="81">
        <v>108.66098858472792</v>
      </c>
      <c r="AE64" s="59">
        <v>26.425951557093427</v>
      </c>
    </row>
    <row r="65" spans="1:31" x14ac:dyDescent="0.3">
      <c r="A65" t="s">
        <v>121</v>
      </c>
      <c r="B65" s="37">
        <v>6.710646041856233E-2</v>
      </c>
      <c r="C65" s="34">
        <v>0.35418562329390357</v>
      </c>
      <c r="D65" s="34">
        <v>0.27297543221110099</v>
      </c>
      <c r="E65" s="34">
        <v>6.2784349408553236E-2</v>
      </c>
      <c r="F65" s="34">
        <v>0.11737943585077343</v>
      </c>
      <c r="G65" s="34">
        <v>7.3020928116469513E-2</v>
      </c>
      <c r="H65" s="34">
        <v>2.6387625113739762E-2</v>
      </c>
      <c r="I65" s="35">
        <v>2.6160145586897179E-2</v>
      </c>
      <c r="J65" s="36">
        <v>81.429152542372876</v>
      </c>
      <c r="K65" s="8">
        <v>87.363776493256267</v>
      </c>
      <c r="L65" s="8">
        <v>98.433999999999997</v>
      </c>
      <c r="M65" s="8">
        <v>104.94021739130434</v>
      </c>
      <c r="N65" s="8">
        <v>102.70387596899225</v>
      </c>
      <c r="O65" s="8">
        <v>100.4404984423676</v>
      </c>
      <c r="P65" s="8">
        <v>113.58534482758621</v>
      </c>
      <c r="Q65" s="49">
        <v>97.115652173913048</v>
      </c>
      <c r="S65" s="5" t="s">
        <v>121</v>
      </c>
      <c r="T65" s="37">
        <v>0.48362147406733397</v>
      </c>
      <c r="U65" s="34">
        <v>9.3494085532302096E-2</v>
      </c>
      <c r="V65" s="34">
        <v>1.364877161055505E-2</v>
      </c>
      <c r="W65" s="34">
        <v>2.1155595996360327E-2</v>
      </c>
      <c r="X65" s="34">
        <v>0.31687898089171973</v>
      </c>
      <c r="Y65" s="35">
        <v>7.1201091901728839E-2</v>
      </c>
      <c r="Z65" s="58">
        <v>95.830856067732839</v>
      </c>
      <c r="AA65" s="81">
        <v>85.58686131386861</v>
      </c>
      <c r="AB65" s="81">
        <v>49.42</v>
      </c>
      <c r="AC65" s="81">
        <v>45.868817204301074</v>
      </c>
      <c r="AD65" s="81">
        <v>106.88104809763101</v>
      </c>
      <c r="AE65" s="59">
        <v>69.275399361022366</v>
      </c>
    </row>
    <row r="66" spans="1:31" x14ac:dyDescent="0.3">
      <c r="A66" t="s">
        <v>4</v>
      </c>
      <c r="B66" s="37">
        <v>1.5169424743892828E-2</v>
      </c>
      <c r="C66" s="34">
        <v>8.8750985027580775E-2</v>
      </c>
      <c r="D66" s="34">
        <v>0.31304176516942472</v>
      </c>
      <c r="E66" s="34">
        <v>4.8660362490149725E-2</v>
      </c>
      <c r="F66" s="34">
        <v>9.8798266351457845E-2</v>
      </c>
      <c r="G66" s="34">
        <v>0.28033884948778565</v>
      </c>
      <c r="H66" s="34">
        <v>0.12293144208037825</v>
      </c>
      <c r="I66" s="35">
        <v>3.2308904649330179E-2</v>
      </c>
      <c r="J66" s="36">
        <v>63.824025974025972</v>
      </c>
      <c r="K66" s="8">
        <v>87.053496115427308</v>
      </c>
      <c r="L66" s="8">
        <v>79.759691629955952</v>
      </c>
      <c r="M66" s="8">
        <v>90.691093117408911</v>
      </c>
      <c r="N66" s="8">
        <v>104.23918245264207</v>
      </c>
      <c r="O66" s="8">
        <v>103.75105411103303</v>
      </c>
      <c r="P66" s="8">
        <v>116.50897435897436</v>
      </c>
      <c r="Q66" s="49">
        <v>115.1920731707317</v>
      </c>
      <c r="S66" s="5" t="s">
        <v>4</v>
      </c>
      <c r="T66" s="37">
        <v>0.55959416863672184</v>
      </c>
      <c r="U66" s="34">
        <v>0.10549645390070922</v>
      </c>
      <c r="V66" s="34">
        <v>1.0047281323877069E-2</v>
      </c>
      <c r="W66" s="34">
        <v>6.7277383766745469E-2</v>
      </c>
      <c r="X66" s="34">
        <v>0.16115051221434201</v>
      </c>
      <c r="Y66" s="35">
        <v>9.6434200157604413E-2</v>
      </c>
      <c r="Z66" s="58">
        <v>102.17762717831367</v>
      </c>
      <c r="AA66" s="81">
        <v>83.7999066293184</v>
      </c>
      <c r="AB66" s="81">
        <v>58.311764705882354</v>
      </c>
      <c r="AC66" s="81">
        <v>43.983016105417278</v>
      </c>
      <c r="AD66" s="81">
        <v>117.57377750611246</v>
      </c>
      <c r="AE66" s="59">
        <v>72.518590398365674</v>
      </c>
    </row>
    <row r="67" spans="1:31" x14ac:dyDescent="0.3">
      <c r="A67" t="s">
        <v>23</v>
      </c>
      <c r="B67" s="37">
        <v>1.8267419962335215E-2</v>
      </c>
      <c r="C67" s="34">
        <v>4.3032015065913372E-2</v>
      </c>
      <c r="D67" s="34">
        <v>0.20856873822975519</v>
      </c>
      <c r="E67" s="34">
        <v>2.2598870056497175E-2</v>
      </c>
      <c r="F67" s="34">
        <v>1.6760828625235404E-2</v>
      </c>
      <c r="G67" s="34">
        <v>0.60197740112994347</v>
      </c>
      <c r="H67" s="34">
        <v>6.4312617702448213E-2</v>
      </c>
      <c r="I67" s="35">
        <v>2.4482109227871938E-2</v>
      </c>
      <c r="J67" s="36">
        <v>38.630927835051544</v>
      </c>
      <c r="K67" s="8">
        <v>43.670021881838075</v>
      </c>
      <c r="L67" s="8">
        <v>46.211331828442439</v>
      </c>
      <c r="M67" s="8">
        <v>54.501666666666665</v>
      </c>
      <c r="N67" s="8">
        <v>55.05393258426966</v>
      </c>
      <c r="O67" s="8">
        <v>63.99837322071015</v>
      </c>
      <c r="P67" s="8">
        <v>84.670863836017574</v>
      </c>
      <c r="Q67" s="49">
        <v>90.2</v>
      </c>
      <c r="S67" s="5" t="s">
        <v>23</v>
      </c>
      <c r="T67" s="37">
        <v>0.52043314500941618</v>
      </c>
      <c r="U67" s="34">
        <v>0.13418079096045199</v>
      </c>
      <c r="V67" s="34">
        <v>2.1468926553672316E-2</v>
      </c>
      <c r="W67" s="34">
        <v>0.18879472693032015</v>
      </c>
      <c r="X67" s="34">
        <v>1.911487758945386E-2</v>
      </c>
      <c r="Y67" s="35">
        <v>0.11600753295668551</v>
      </c>
      <c r="Z67" s="58">
        <v>72.510186357879505</v>
      </c>
      <c r="AA67" s="81">
        <v>46.937403508771929</v>
      </c>
      <c r="AB67" s="81">
        <v>22.186403508771928</v>
      </c>
      <c r="AC67" s="81">
        <v>50.454364089775559</v>
      </c>
      <c r="AD67" s="81">
        <v>80.318226600985227</v>
      </c>
      <c r="AE67" s="59">
        <v>42.970616883116882</v>
      </c>
    </row>
    <row r="68" spans="1:31" x14ac:dyDescent="0.3">
      <c r="A68" s="65" t="s">
        <v>122</v>
      </c>
      <c r="B68" s="40">
        <v>3.2310177705977385E-3</v>
      </c>
      <c r="C68" s="60">
        <v>1.8847603661820141E-2</v>
      </c>
      <c r="D68" s="60">
        <v>0.20140010770059236</v>
      </c>
      <c r="E68" s="60">
        <v>8.5621970920840063E-2</v>
      </c>
      <c r="F68" s="60">
        <v>9.6392030156165862E-2</v>
      </c>
      <c r="G68" s="60">
        <v>0.39149165320409263</v>
      </c>
      <c r="H68" s="60">
        <v>0.18632202477113624</v>
      </c>
      <c r="I68" s="61">
        <v>1.6693591814754979E-2</v>
      </c>
      <c r="J68" s="19">
        <v>39.549999999999997</v>
      </c>
      <c r="K68" s="20">
        <v>55.168571428571433</v>
      </c>
      <c r="L68" s="20">
        <v>65.810695187165777</v>
      </c>
      <c r="M68" s="20">
        <v>91.876100628930814</v>
      </c>
      <c r="N68" s="20">
        <v>81.694972067039103</v>
      </c>
      <c r="O68" s="20">
        <v>81.991334250343883</v>
      </c>
      <c r="P68" s="20">
        <v>97.656936416184976</v>
      </c>
      <c r="Q68" s="21">
        <v>94.177419354838705</v>
      </c>
      <c r="S68" s="9" t="s">
        <v>122</v>
      </c>
      <c r="T68" s="40">
        <v>0.75228863758750675</v>
      </c>
      <c r="U68" s="60">
        <v>2.6386645126548196E-2</v>
      </c>
      <c r="V68" s="60">
        <v>2.6925148088314485E-3</v>
      </c>
      <c r="W68" s="60">
        <v>7.0543887991383947E-2</v>
      </c>
      <c r="X68" s="60">
        <v>4.3080236941303175E-2</v>
      </c>
      <c r="Y68" s="61">
        <v>0.1050080775444265</v>
      </c>
      <c r="Z68" s="62">
        <v>86.427344309234073</v>
      </c>
      <c r="AA68" s="63">
        <v>82.261224489795921</v>
      </c>
      <c r="AB68" s="63">
        <v>37.879999999999995</v>
      </c>
      <c r="AC68" s="63">
        <v>53.332061068702288</v>
      </c>
      <c r="AD68" s="63">
        <v>107.30624999999999</v>
      </c>
      <c r="AE68" s="64">
        <v>60.509743589743593</v>
      </c>
    </row>
    <row r="71" spans="1:31" ht="21" x14ac:dyDescent="0.4">
      <c r="Y71" s="17"/>
      <c r="Z71" s="15" t="s">
        <v>134</v>
      </c>
      <c r="AA71" s="11"/>
      <c r="AB71" s="11"/>
      <c r="AC71" s="11"/>
      <c r="AD71" s="11"/>
      <c r="AE71" s="12"/>
    </row>
    <row r="72" spans="1:31" ht="21" x14ac:dyDescent="0.4">
      <c r="I72" s="17"/>
      <c r="J72" s="15" t="s">
        <v>69</v>
      </c>
      <c r="K72" s="11"/>
      <c r="L72" s="11"/>
      <c r="M72" s="11"/>
      <c r="N72" s="11"/>
      <c r="O72" s="11"/>
      <c r="P72" s="11"/>
      <c r="Q72" s="12"/>
      <c r="Y72" s="6" t="s">
        <v>49</v>
      </c>
      <c r="Z72" s="13" t="s">
        <v>71</v>
      </c>
      <c r="AA72" s="11" t="s">
        <v>72</v>
      </c>
      <c r="AB72" s="11" t="s">
        <v>73</v>
      </c>
      <c r="AC72" s="11" t="s">
        <v>74</v>
      </c>
      <c r="AD72" s="11" t="s">
        <v>75</v>
      </c>
      <c r="AE72" s="12" t="s">
        <v>76</v>
      </c>
    </row>
    <row r="73" spans="1:31" x14ac:dyDescent="0.3">
      <c r="I73" s="6" t="s">
        <v>49</v>
      </c>
      <c r="J73" s="2" t="s">
        <v>63</v>
      </c>
      <c r="K73" s="10" t="s">
        <v>64</v>
      </c>
      <c r="L73" s="10" t="s">
        <v>65</v>
      </c>
      <c r="M73" s="10" t="s">
        <v>124</v>
      </c>
      <c r="N73" s="10" t="s">
        <v>68</v>
      </c>
      <c r="O73" s="10" t="s">
        <v>66</v>
      </c>
      <c r="P73" s="10" t="s">
        <v>67</v>
      </c>
      <c r="Q73" s="10" t="s">
        <v>160</v>
      </c>
      <c r="Y73" s="51" t="s">
        <v>162</v>
      </c>
      <c r="Z73" s="55">
        <v>75.76818484694077</v>
      </c>
      <c r="AA73" s="56">
        <v>71.601755110468716</v>
      </c>
      <c r="AB73" s="56">
        <v>18.731600831600833</v>
      </c>
      <c r="AC73" s="56">
        <v>20.181298317417006</v>
      </c>
      <c r="AD73" s="56">
        <v>103.1123502994012</v>
      </c>
      <c r="AE73" s="57">
        <v>23.561380541505503</v>
      </c>
    </row>
    <row r="74" spans="1:31" x14ac:dyDescent="0.3">
      <c r="I74" s="51" t="s">
        <v>162</v>
      </c>
      <c r="J74" s="29">
        <v>23.553305785123968</v>
      </c>
      <c r="K74" s="23">
        <v>41.516732026143792</v>
      </c>
      <c r="L74" s="23">
        <v>31.331914569031273</v>
      </c>
      <c r="M74" s="23">
        <v>69.596766561514201</v>
      </c>
      <c r="N74" s="23">
        <v>80.876282051282047</v>
      </c>
      <c r="O74" s="23">
        <v>63.017079322592267</v>
      </c>
      <c r="P74" s="23">
        <v>77.408929309632072</v>
      </c>
      <c r="Q74" s="50">
        <v>95.776986021138768</v>
      </c>
      <c r="Y74" s="51" t="s">
        <v>163</v>
      </c>
      <c r="Z74" s="58">
        <v>98.464433219432479</v>
      </c>
      <c r="AA74" s="81">
        <v>92.729090909090914</v>
      </c>
      <c r="AB74" s="81">
        <v>60.624038461538461</v>
      </c>
      <c r="AC74" s="81">
        <v>38.986760124610591</v>
      </c>
      <c r="AD74" s="81">
        <v>118.86985901798737</v>
      </c>
      <c r="AE74" s="59">
        <v>70.077358490566041</v>
      </c>
    </row>
    <row r="75" spans="1:31" x14ac:dyDescent="0.3">
      <c r="I75" s="51" t="s">
        <v>163</v>
      </c>
      <c r="J75" s="36">
        <v>69.354794520547941</v>
      </c>
      <c r="K75" s="8">
        <v>73.684375000000003</v>
      </c>
      <c r="L75" s="8">
        <v>79.56306682577565</v>
      </c>
      <c r="M75" s="8">
        <v>90.530427631578945</v>
      </c>
      <c r="N75" s="8">
        <v>87.961016949152537</v>
      </c>
      <c r="O75" s="8">
        <v>95.752920710492589</v>
      </c>
      <c r="P75" s="8">
        <v>112.00580503833515</v>
      </c>
      <c r="Q75" s="49">
        <v>121.03071428571428</v>
      </c>
      <c r="Y75" s="51" t="s">
        <v>36</v>
      </c>
      <c r="Z75" s="58">
        <v>69.430486754799176</v>
      </c>
      <c r="AA75" s="81">
        <v>59.590611111111109</v>
      </c>
      <c r="AB75" s="81">
        <v>9.8803620405924306</v>
      </c>
      <c r="AC75" s="81">
        <v>20.757994579945798</v>
      </c>
      <c r="AD75" s="81">
        <v>94.262656490593827</v>
      </c>
      <c r="AE75" s="59">
        <v>33.845121508886471</v>
      </c>
    </row>
    <row r="76" spans="1:31" x14ac:dyDescent="0.3">
      <c r="I76" s="51" t="s">
        <v>36</v>
      </c>
      <c r="J76" s="36">
        <v>62.21242276422764</v>
      </c>
      <c r="K76" s="8">
        <v>56.116469165659005</v>
      </c>
      <c r="L76" s="8">
        <v>58.305838408444984</v>
      </c>
      <c r="M76" s="8">
        <v>76.34185814185814</v>
      </c>
      <c r="N76" s="8">
        <v>70.723980467203376</v>
      </c>
      <c r="O76" s="8">
        <v>73.408666584127772</v>
      </c>
      <c r="P76" s="8">
        <v>87.795304347826089</v>
      </c>
      <c r="Q76" s="49">
        <v>86.716869918699189</v>
      </c>
      <c r="Y76" s="51" t="s">
        <v>164</v>
      </c>
      <c r="Z76" s="58">
        <v>87.22038015453694</v>
      </c>
      <c r="AA76" s="81">
        <v>72.030712135004549</v>
      </c>
      <c r="AB76" s="81">
        <v>39.684527872582478</v>
      </c>
      <c r="AC76" s="81">
        <v>23.110051820827714</v>
      </c>
      <c r="AD76" s="81">
        <v>109.80568891233624</v>
      </c>
      <c r="AE76" s="59">
        <v>54.547429492344882</v>
      </c>
    </row>
    <row r="77" spans="1:31" x14ac:dyDescent="0.3">
      <c r="I77" s="51" t="s">
        <v>164</v>
      </c>
      <c r="J77" s="36">
        <v>54.307496623142725</v>
      </c>
      <c r="K77" s="8">
        <v>67.578005865102639</v>
      </c>
      <c r="L77" s="8">
        <v>67.471578274131659</v>
      </c>
      <c r="M77" s="8">
        <v>73.92244662435084</v>
      </c>
      <c r="N77" s="8">
        <v>89.189016218316013</v>
      </c>
      <c r="O77" s="8">
        <v>86.917983761449335</v>
      </c>
      <c r="P77" s="8">
        <v>110.16514317180616</v>
      </c>
      <c r="Q77" s="49">
        <v>91.68524709302325</v>
      </c>
      <c r="Y77" s="51" t="s">
        <v>165</v>
      </c>
      <c r="Z77" s="58">
        <v>74.036329292359738</v>
      </c>
      <c r="AA77" s="81">
        <v>55.873436453729745</v>
      </c>
      <c r="AB77" s="81">
        <v>19.668242710795901</v>
      </c>
      <c r="AC77" s="81">
        <v>43.669177734233251</v>
      </c>
      <c r="AD77" s="81">
        <v>91.482130646032033</v>
      </c>
      <c r="AE77" s="59">
        <v>39.665409309791329</v>
      </c>
    </row>
    <row r="78" spans="1:31" x14ac:dyDescent="0.3">
      <c r="I78" s="51" t="s">
        <v>165</v>
      </c>
      <c r="J78" s="36">
        <v>42.430777716492003</v>
      </c>
      <c r="K78" s="8">
        <v>46.76208198489752</v>
      </c>
      <c r="L78" s="8">
        <v>53.146520107238608</v>
      </c>
      <c r="M78" s="8">
        <v>67.451788685524122</v>
      </c>
      <c r="N78" s="8">
        <v>66.068188222034379</v>
      </c>
      <c r="O78" s="8">
        <v>66.410435886752765</v>
      </c>
      <c r="P78" s="8">
        <v>78.84152701434509</v>
      </c>
      <c r="Q78" s="49">
        <v>89.904612159329147</v>
      </c>
      <c r="Y78" s="51" t="s">
        <v>158</v>
      </c>
      <c r="Z78" s="58">
        <v>72.032265707265708</v>
      </c>
      <c r="AA78" s="81">
        <v>69.615495668912416</v>
      </c>
      <c r="AB78" s="81">
        <v>16.003645833333334</v>
      </c>
      <c r="AC78" s="81">
        <v>40.752686762778502</v>
      </c>
      <c r="AD78" s="81">
        <v>108.4015118968936</v>
      </c>
      <c r="AE78" s="59">
        <v>25.720548682087145</v>
      </c>
    </row>
    <row r="79" spans="1:31" x14ac:dyDescent="0.3">
      <c r="I79" s="51" t="s">
        <v>158</v>
      </c>
      <c r="J79" s="36">
        <v>53.174065420560744</v>
      </c>
      <c r="K79" s="8">
        <v>50.526838432635536</v>
      </c>
      <c r="L79" s="8">
        <v>65.837751427316647</v>
      </c>
      <c r="M79" s="8">
        <v>85.99820507067534</v>
      </c>
      <c r="N79" s="8">
        <v>81.490767824497254</v>
      </c>
      <c r="O79" s="8">
        <v>91.245831157528286</v>
      </c>
      <c r="P79" s="8">
        <v>103.66912860382249</v>
      </c>
      <c r="Q79" s="49">
        <v>108.91332574031891</v>
      </c>
      <c r="Y79" s="51" t="s">
        <v>125</v>
      </c>
      <c r="Z79" s="58">
        <v>63.079424778761059</v>
      </c>
      <c r="AA79" s="81">
        <v>54.047199999999997</v>
      </c>
      <c r="AB79" s="81">
        <v>8.0667567567567566</v>
      </c>
      <c r="AC79" s="81">
        <v>24.207940446650124</v>
      </c>
      <c r="AD79" s="81">
        <v>96.315627996164906</v>
      </c>
      <c r="AE79" s="59">
        <v>15.05993091537133</v>
      </c>
    </row>
    <row r="80" spans="1:31" x14ac:dyDescent="0.3">
      <c r="I80" s="51" t="s">
        <v>125</v>
      </c>
      <c r="J80" s="36">
        <v>49.009322033898307</v>
      </c>
      <c r="K80" s="8">
        <v>41.04090471607315</v>
      </c>
      <c r="L80" s="8">
        <v>54.058463584968408</v>
      </c>
      <c r="M80" s="8">
        <v>85.685176991150442</v>
      </c>
      <c r="N80" s="8">
        <v>64.135402906208725</v>
      </c>
      <c r="O80" s="8">
        <v>75.616320474777453</v>
      </c>
      <c r="P80" s="8">
        <v>84.22788461538461</v>
      </c>
      <c r="Q80" s="49">
        <v>84.722881355932202</v>
      </c>
      <c r="Y80" s="65" t="s">
        <v>126</v>
      </c>
      <c r="Z80" s="62">
        <v>83.150033836040222</v>
      </c>
      <c r="AA80" s="63">
        <v>59.13600917431193</v>
      </c>
      <c r="AB80" s="63">
        <v>32.278971962616822</v>
      </c>
      <c r="AC80" s="63">
        <v>45.019062857142856</v>
      </c>
      <c r="AD80" s="63">
        <v>100.35875420875421</v>
      </c>
      <c r="AE80" s="64">
        <v>48.896265761396705</v>
      </c>
    </row>
    <row r="81" spans="9:31" x14ac:dyDescent="0.3">
      <c r="I81" s="65" t="s">
        <v>126</v>
      </c>
      <c r="J81" s="19">
        <v>62.396666666666668</v>
      </c>
      <c r="K81" s="20">
        <v>45.888361045130644</v>
      </c>
      <c r="L81" s="20">
        <v>54.004903815830971</v>
      </c>
      <c r="M81" s="20">
        <v>72.521025328043947</v>
      </c>
      <c r="N81" s="20">
        <v>70.897226502311241</v>
      </c>
      <c r="O81" s="20">
        <v>76.134901502203832</v>
      </c>
      <c r="P81" s="20">
        <v>90.543687821612352</v>
      </c>
      <c r="Q81" s="21">
        <v>85.629343947296178</v>
      </c>
    </row>
    <row r="82" spans="9:31" ht="21" x14ac:dyDescent="0.4">
      <c r="Y82" s="4"/>
      <c r="Z82" s="15" t="s">
        <v>135</v>
      </c>
      <c r="AA82" s="11"/>
      <c r="AB82" s="11"/>
      <c r="AC82" s="11"/>
      <c r="AD82" s="11"/>
      <c r="AE82" s="12"/>
    </row>
    <row r="83" spans="9:31" ht="21" x14ac:dyDescent="0.4">
      <c r="I83" s="4"/>
      <c r="J83" s="22" t="s">
        <v>69</v>
      </c>
      <c r="K83" s="11"/>
      <c r="L83" s="11"/>
      <c r="M83" s="11"/>
      <c r="N83" s="11"/>
      <c r="O83" s="11"/>
      <c r="P83" s="11"/>
      <c r="Q83" s="12"/>
      <c r="Y83" s="6" t="s">
        <v>49</v>
      </c>
      <c r="Z83" s="13" t="s">
        <v>71</v>
      </c>
      <c r="AA83" s="11" t="s">
        <v>72</v>
      </c>
      <c r="AB83" s="11" t="s">
        <v>73</v>
      </c>
      <c r="AC83" s="11" t="s">
        <v>74</v>
      </c>
      <c r="AD83" s="11" t="s">
        <v>75</v>
      </c>
      <c r="AE83" s="12" t="s">
        <v>76</v>
      </c>
    </row>
    <row r="84" spans="9:31" x14ac:dyDescent="0.3">
      <c r="I84" s="6" t="s">
        <v>49</v>
      </c>
      <c r="J84" s="10" t="s">
        <v>63</v>
      </c>
      <c r="K84" s="10" t="s">
        <v>64</v>
      </c>
      <c r="L84" s="10" t="s">
        <v>65</v>
      </c>
      <c r="M84" s="10" t="s">
        <v>124</v>
      </c>
      <c r="N84" s="10" t="s">
        <v>68</v>
      </c>
      <c r="O84" s="10" t="s">
        <v>66</v>
      </c>
      <c r="P84" s="10" t="s">
        <v>67</v>
      </c>
      <c r="Q84" s="10" t="s">
        <v>160</v>
      </c>
      <c r="Y84" s="4" t="s">
        <v>127</v>
      </c>
      <c r="Z84" s="55">
        <v>63.523948445933371</v>
      </c>
      <c r="AA84" s="56">
        <v>55.655306246209825</v>
      </c>
      <c r="AB84" s="56">
        <v>4.2638818565400847</v>
      </c>
      <c r="AC84" s="56">
        <v>30.242493973263205</v>
      </c>
      <c r="AD84" s="56">
        <v>101.97708139534883</v>
      </c>
      <c r="AE84" s="57">
        <v>17.851593279258402</v>
      </c>
    </row>
    <row r="85" spans="9:31" x14ac:dyDescent="0.3">
      <c r="I85" s="4" t="s">
        <v>127</v>
      </c>
      <c r="J85" s="29">
        <v>47.8778955954323</v>
      </c>
      <c r="K85" s="23">
        <v>40.622202840767507</v>
      </c>
      <c r="L85" s="23">
        <v>56.004908161716337</v>
      </c>
      <c r="M85" s="23">
        <v>82.228824561403513</v>
      </c>
      <c r="N85" s="23">
        <v>66.379304566401345</v>
      </c>
      <c r="O85" s="23">
        <v>79.319650151880168</v>
      </c>
      <c r="P85" s="23">
        <v>95.329597197898423</v>
      </c>
      <c r="Q85" s="50">
        <v>100.34722466960352</v>
      </c>
      <c r="Y85" s="5" t="s">
        <v>128</v>
      </c>
      <c r="Z85" s="58">
        <v>80.81988295053003</v>
      </c>
      <c r="AA85" s="81">
        <v>72.325625104883372</v>
      </c>
      <c r="AB85" s="81">
        <v>25.158152958152957</v>
      </c>
      <c r="AC85" s="81">
        <v>24.119673144876323</v>
      </c>
      <c r="AD85" s="81">
        <v>105.31451347797501</v>
      </c>
      <c r="AE85" s="59">
        <v>36.152957702512879</v>
      </c>
    </row>
    <row r="86" spans="9:31" x14ac:dyDescent="0.3">
      <c r="I86" s="5" t="s">
        <v>128</v>
      </c>
      <c r="J86" s="36">
        <v>35.389977220956723</v>
      </c>
      <c r="K86" s="8">
        <v>46.625712553062463</v>
      </c>
      <c r="L86" s="8">
        <v>44.900511186842493</v>
      </c>
      <c r="M86" s="8">
        <v>78.495455941050039</v>
      </c>
      <c r="N86" s="8">
        <v>76.540811088295683</v>
      </c>
      <c r="O86" s="8">
        <v>72.396731822709171</v>
      </c>
      <c r="P86" s="8">
        <v>82.703751827188569</v>
      </c>
      <c r="Q86" s="49">
        <v>100.00946261682243</v>
      </c>
      <c r="Y86" s="5" t="s">
        <v>129</v>
      </c>
      <c r="Z86" s="58">
        <v>72.700580682096998</v>
      </c>
      <c r="AA86" s="81">
        <v>55.287333978970672</v>
      </c>
      <c r="AB86" s="81">
        <v>19.214124293785311</v>
      </c>
      <c r="AC86" s="81">
        <v>43.521627598407783</v>
      </c>
      <c r="AD86" s="81">
        <v>91.045305676855889</v>
      </c>
      <c r="AE86" s="59">
        <v>38.824374553252326</v>
      </c>
    </row>
    <row r="87" spans="9:31" x14ac:dyDescent="0.3">
      <c r="I87" s="5" t="s">
        <v>129</v>
      </c>
      <c r="J87" s="36">
        <v>40.707122008172796</v>
      </c>
      <c r="K87" s="8">
        <v>45.656090651558074</v>
      </c>
      <c r="L87" s="8">
        <v>51.956366799483696</v>
      </c>
      <c r="M87" s="8">
        <v>65.607832512315269</v>
      </c>
      <c r="N87" s="8">
        <v>61.460389836407934</v>
      </c>
      <c r="O87" s="8">
        <v>65.810343909928349</v>
      </c>
      <c r="P87" s="8">
        <v>75.505703158805716</v>
      </c>
      <c r="Q87" s="49">
        <v>87.276916932907355</v>
      </c>
      <c r="Y87" s="5" t="s">
        <v>130</v>
      </c>
      <c r="Z87" s="58">
        <v>87.067010309278345</v>
      </c>
      <c r="AA87" s="81">
        <v>75.309120879120883</v>
      </c>
      <c r="AB87" s="81">
        <v>34.966170212765959</v>
      </c>
      <c r="AC87" s="81">
        <v>38.886517898651789</v>
      </c>
      <c r="AD87" s="81">
        <v>96.493858534519276</v>
      </c>
      <c r="AE87" s="59">
        <v>57.430018761726082</v>
      </c>
    </row>
    <row r="88" spans="9:31" x14ac:dyDescent="0.3">
      <c r="I88" s="5" t="s">
        <v>130</v>
      </c>
      <c r="J88" s="36">
        <v>76.50622743682311</v>
      </c>
      <c r="K88" s="8">
        <v>76.180909090909097</v>
      </c>
      <c r="L88" s="8">
        <v>82.914825724104077</v>
      </c>
      <c r="M88" s="8">
        <v>84.471889400921654</v>
      </c>
      <c r="N88" s="8">
        <v>87.160113704368641</v>
      </c>
      <c r="O88" s="8">
        <v>77.751631309436718</v>
      </c>
      <c r="P88" s="8">
        <v>89.507472586977116</v>
      </c>
      <c r="Q88" s="49">
        <v>93.465837104072392</v>
      </c>
      <c r="Y88" s="5" t="s">
        <v>131</v>
      </c>
      <c r="Z88" s="58">
        <v>74.967417248367482</v>
      </c>
      <c r="AA88" s="81">
        <v>58.770263157894739</v>
      </c>
      <c r="AB88" s="81">
        <v>15.199154334038054</v>
      </c>
      <c r="AC88" s="81">
        <v>61.281920903954806</v>
      </c>
      <c r="AD88" s="81">
        <v>91.064028411973624</v>
      </c>
      <c r="AE88" s="59">
        <v>36.749659863945581</v>
      </c>
    </row>
    <row r="89" spans="9:31" x14ac:dyDescent="0.3">
      <c r="I89" s="5" t="s">
        <v>131</v>
      </c>
      <c r="J89" s="36">
        <v>54.291666666666664</v>
      </c>
      <c r="K89" s="8">
        <v>61.921925754060325</v>
      </c>
      <c r="L89" s="8">
        <v>71.176612170753856</v>
      </c>
      <c r="M89" s="8">
        <v>84.017045454545453</v>
      </c>
      <c r="N89" s="8">
        <v>70.144545831605143</v>
      </c>
      <c r="O89" s="8">
        <v>89.725755166931634</v>
      </c>
      <c r="P89" s="8">
        <v>98.244637681159418</v>
      </c>
      <c r="Q89" s="49">
        <v>87.176804123711335</v>
      </c>
      <c r="Y89" s="5" t="s">
        <v>132</v>
      </c>
      <c r="Z89" s="58">
        <v>91.154814635598896</v>
      </c>
      <c r="AA89" s="81">
        <v>76.535817137461635</v>
      </c>
      <c r="AB89" s="81">
        <v>43.972888015717089</v>
      </c>
      <c r="AC89" s="81">
        <v>24.830986130163083</v>
      </c>
      <c r="AD89" s="81">
        <v>112.89929339477726</v>
      </c>
      <c r="AE89" s="59">
        <v>59.860486729903229</v>
      </c>
    </row>
    <row r="90" spans="9:31" x14ac:dyDescent="0.3">
      <c r="I90" s="5" t="s">
        <v>132</v>
      </c>
      <c r="J90" s="36">
        <v>67.481328940142774</v>
      </c>
      <c r="K90" s="8">
        <v>72.920749479528112</v>
      </c>
      <c r="L90" s="8">
        <v>70.325108654435141</v>
      </c>
      <c r="M90" s="8">
        <v>77.690867253016975</v>
      </c>
      <c r="N90" s="8">
        <v>87.33160547156227</v>
      </c>
      <c r="O90" s="8">
        <v>88.702461139896371</v>
      </c>
      <c r="P90" s="8">
        <v>108.98875567077123</v>
      </c>
      <c r="Q90" s="49">
        <v>104.429580494801</v>
      </c>
      <c r="Y90" s="5" t="s">
        <v>133</v>
      </c>
      <c r="Z90" s="58">
        <v>70.636720525895441</v>
      </c>
      <c r="AA90" s="81">
        <v>46.279739386296761</v>
      </c>
      <c r="AB90" s="81">
        <v>29.457512953367875</v>
      </c>
      <c r="AC90" s="81">
        <v>23.388367224880383</v>
      </c>
      <c r="AD90" s="81">
        <v>95.066578897874734</v>
      </c>
      <c r="AE90" s="59">
        <v>38.247313552526066</v>
      </c>
    </row>
    <row r="91" spans="9:31" x14ac:dyDescent="0.3">
      <c r="I91" s="5" t="s">
        <v>133</v>
      </c>
      <c r="J91" s="36">
        <v>29.286068702290077</v>
      </c>
      <c r="K91" s="8">
        <v>41.441050903119866</v>
      </c>
      <c r="L91" s="8">
        <v>54.180918476326099</v>
      </c>
      <c r="M91" s="8">
        <v>64.094124490983134</v>
      </c>
      <c r="N91" s="8">
        <v>92.44050632911393</v>
      </c>
      <c r="O91" s="8">
        <v>72.557652344846957</v>
      </c>
      <c r="P91" s="8">
        <v>75.804676258992799</v>
      </c>
      <c r="Q91" s="49">
        <v>80.247687188019967</v>
      </c>
      <c r="Y91" s="9" t="s">
        <v>156</v>
      </c>
      <c r="Z91" s="62">
        <v>99.809878213802435</v>
      </c>
      <c r="AA91" s="63">
        <v>76.454166666666666</v>
      </c>
      <c r="AB91" s="63">
        <v>71.900000000000006</v>
      </c>
      <c r="AC91" s="63">
        <v>91.687050359712231</v>
      </c>
      <c r="AD91" s="63">
        <v>123.01142857142857</v>
      </c>
      <c r="AE91" s="64">
        <v>70.785197368421052</v>
      </c>
    </row>
    <row r="92" spans="9:31" x14ac:dyDescent="0.3">
      <c r="I92" s="9" t="s">
        <v>156</v>
      </c>
      <c r="J92" s="19">
        <v>86.527118644067798</v>
      </c>
      <c r="K92" s="20">
        <v>69.665000000000006</v>
      </c>
      <c r="L92" s="20">
        <v>89.724113475177305</v>
      </c>
      <c r="M92" s="20">
        <v>87.750955414012736</v>
      </c>
      <c r="N92" s="20">
        <v>92.139583333333334</v>
      </c>
      <c r="O92" s="20">
        <v>100.77791563275434</v>
      </c>
      <c r="P92" s="20">
        <v>105.99333333333334</v>
      </c>
      <c r="Q92" s="21">
        <v>144.6888888888889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Country &amp; Region Data</vt:lpstr>
      <vt:lpstr>2020-2022 Change</vt:lpstr>
      <vt:lpstr>Age</vt:lpstr>
      <vt:lpstr>Gender</vt:lpstr>
      <vt:lpstr>Age x Gender</vt:lpstr>
      <vt:lpstr>Education &amp; 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</dc:creator>
  <cp:lastModifiedBy>jenni</cp:lastModifiedBy>
  <dcterms:created xsi:type="dcterms:W3CDTF">2022-02-28T12:27:20Z</dcterms:created>
  <dcterms:modified xsi:type="dcterms:W3CDTF">2023-02-16T08:39:15Z</dcterms:modified>
</cp:coreProperties>
</file>