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7845" activeTab="5"/>
  </bookViews>
  <sheets>
    <sheet name="Balance sheet" sheetId="1" r:id="rId1"/>
    <sheet name="Income Statement" sheetId="3" r:id="rId2"/>
    <sheet name="IS" sheetId="7" state="hidden" r:id="rId3"/>
    <sheet name="BS" sheetId="8" state="hidden" r:id="rId4"/>
    <sheet name="Sheet2" sheetId="2" state="hidden" r:id="rId5"/>
    <sheet name="CFS" sheetId="4" r:id="rId6"/>
  </sheets>
  <definedNames>
    <definedName name="_xlnm._FilterDatabase" localSheetId="0" hidden="1">'Balance sheet'!$B$6:$AY$453</definedName>
    <definedName name="_xlnm._FilterDatabase" localSheetId="1" hidden="1">'Income Statement'!$B$6:$AY$327</definedName>
  </definedNames>
  <calcPr calcId="144525"/>
</workbook>
</file>

<file path=xl/sharedStrings.xml><?xml version="1.0" encoding="utf-8"?>
<sst xmlns="http://schemas.openxmlformats.org/spreadsheetml/2006/main" count="1625" uniqueCount="804">
  <si>
    <t>Comparative Balance Sheet</t>
  </si>
  <si>
    <t>Display Caption</t>
  </si>
  <si>
    <t>Financial Row</t>
  </si>
  <si>
    <t>Bank</t>
  </si>
  <si>
    <t>1000 - x8141-Webster-ECX Inc</t>
  </si>
  <si>
    <t>1000.03 - x2948-Webster ECX Inc Petty Cash</t>
  </si>
  <si>
    <t>1001 - x8161-Webster EDCNA</t>
  </si>
  <si>
    <t>1001.01 - x2952-PacWest EDCNA</t>
  </si>
  <si>
    <t>1001.02 - x2393: PacWest EDCNA Utilities Acct</t>
  </si>
  <si>
    <t>1001.04 - x4980 -Pacwest EDCNA Accounts Receivable</t>
  </si>
  <si>
    <t>1002 - x7393-Webster 2021 Lunt (CHI02)</t>
  </si>
  <si>
    <t>1003 - x2885-ING Holdings BV</t>
  </si>
  <si>
    <t>1004 - x2901-ING Netherlands BV</t>
  </si>
  <si>
    <t>1005 - x8212-ING Europe BV</t>
  </si>
  <si>
    <t>1005.02 - x4542-ING Europe BV</t>
  </si>
  <si>
    <t>1005.05 - Europe BV: Guarantee Contra</t>
  </si>
  <si>
    <t>1006 - x5250-Santander Austria Operating</t>
  </si>
  <si>
    <t>1007 - x0505-ING Ireland LTD</t>
  </si>
  <si>
    <t>1008 - x2092-ING Holdings II BV</t>
  </si>
  <si>
    <t>1009 - x7738-ABN UK Ltd Operating</t>
  </si>
  <si>
    <t>1010 - x5120-Webster Chicago Holdings LLC</t>
  </si>
  <si>
    <t>1011 - x2546-Santander-Argentina SAU (USD)</t>
  </si>
  <si>
    <t>1011.01 - x2539-Santander-Argentina SAU (ARG)</t>
  </si>
  <si>
    <t>1011.02 - x7413-Webster Argentina SAU (USD)</t>
  </si>
  <si>
    <t>1012 - x7106-RBC 565 Gordon Baker (CAD)</t>
  </si>
  <si>
    <t>1012.01 - x1487-RBC 565 Gordon Baker (USD)</t>
  </si>
  <si>
    <t>1012.02 - x6214-RBC Canada Holdings Inc (USD)</t>
  </si>
  <si>
    <t>1012.03 - x7098-RBC Canada Holdings Inc (CAD)</t>
  </si>
  <si>
    <t>1013.01 - x9950: Santander Chile SPA Proceeds Account (CLP)</t>
  </si>
  <si>
    <t>1013.02 - x1420: Santander Chile SPA Proceeds Account (USD)</t>
  </si>
  <si>
    <t>1014 - x2408-ING Eur Fin Holdings BV Proceeds</t>
  </si>
  <si>
    <t>1015.01 - x1462-ABN Pan Eur Fin Co BV Proceeds</t>
  </si>
  <si>
    <t>1015.03 - x1373-ABN Pan Eur Fin Co B.V.</t>
  </si>
  <si>
    <t>1015.04 - x1403-ABN Pan Eur Fin Co B.V</t>
  </si>
  <si>
    <t>1015.05 - x1578-ABN Pan Eur Fin Co B.V</t>
  </si>
  <si>
    <t>1017 - x4045-ING European Holdings II BV</t>
  </si>
  <si>
    <t>1018 - x1001-mBank Warsaw (PLN)</t>
  </si>
  <si>
    <t>1018.01 - x1002-mBank Warsaw (EUR)</t>
  </si>
  <si>
    <t>1018.02 - x1003-mBank Warsaw (USD)</t>
  </si>
  <si>
    <t>1018.03 - x1004-mBank Warsaw (PLN/VAT)</t>
  </si>
  <si>
    <t>1019 - x1250-Santander Munich GmbH</t>
  </si>
  <si>
    <t>1020 - x3015-ING AMS04 BV Proceeds</t>
  </si>
  <si>
    <t>1022.01 - x1339 -ABN AMS05 Proceeds</t>
  </si>
  <si>
    <t>1023 - x0170: ABN Ballymakaily ECX</t>
  </si>
  <si>
    <t>1024 - x9970: ABN Grange Castle ECX</t>
  </si>
  <si>
    <t>1025.04 - x7629-ING Poland Warsaw II (Proceed PLN)</t>
  </si>
  <si>
    <t>1025.05 - x8679-ING Poland Warsaw II (Proceed EUR)</t>
  </si>
  <si>
    <t>1025.06 - x7637-ING Poland Warsaw II (Insurance EUR)</t>
  </si>
  <si>
    <t>1025.07 - x7645-ING Poland Warsaw II (DSRA EUR)</t>
  </si>
  <si>
    <t>1025.08 - x7652-ING Poland Warsaw II (Lock Up EUR)</t>
  </si>
  <si>
    <t>1025.09 - x7660-ING Poland Warsaw II (Distribution EUR)</t>
  </si>
  <si>
    <t>1026.04 - x7678-ING Poland Warsaw III (Proceed PLN)</t>
  </si>
  <si>
    <t>1026.05 - x8687-ING Poland Warsaw III (Proceed EUR)</t>
  </si>
  <si>
    <t>1026.06 - x7686-ING Poland Warsaw III (Insurance EUR)</t>
  </si>
  <si>
    <t>1026.07 - x7694-ING Poland Warsaw III (DSRA EUR)</t>
  </si>
  <si>
    <t>1026.08 - x7702-ING Poland Warsaw III (Lock Up EUR)</t>
  </si>
  <si>
    <t>1026.09 - x7710-ING Poland Warsaw III (Distribution EUR)</t>
  </si>
  <si>
    <t>1027 - x0585-Santander-Madrid (EDCMDR01)</t>
  </si>
  <si>
    <t>1028 - x0584-Santander-Barcelona (EDCBCN01)</t>
  </si>
  <si>
    <t>1029 - x8182-PacWest Silicon Valley Holdings II</t>
  </si>
  <si>
    <t>1030 - x7203-ING Energy Continuity Xchange</t>
  </si>
  <si>
    <t>1031 - Proceeds EdgeConneX Holdings IV 796-EUR</t>
  </si>
  <si>
    <t>1032 - x8535- ABN AMS07 BV</t>
  </si>
  <si>
    <t>1033 - x6006 -ABN ECX Brussels</t>
  </si>
  <si>
    <t>1034 - x8531- Santander ECX Zona Franca de Tocancipa SAS</t>
  </si>
  <si>
    <t>1035 - x0274-Santander ECX CHILE II SPA Proceeds Account (CLP)</t>
  </si>
  <si>
    <t>1035.01 - x5259-Santander ECX CHILE II SPA Proceeds Account (USD)</t>
  </si>
  <si>
    <t>1036 - x2117-Santander ECX CHILE III SPA</t>
  </si>
  <si>
    <t>1036.01 - x6905-Santander ECX CHILE III SPA</t>
  </si>
  <si>
    <t>1037 - x9838-UOB Edgeconnex Singapore Pte. Ltd.</t>
  </si>
  <si>
    <t>1037.02 - x7011-Citi Edgeconnex Singapore Pte. Ltd. (USD)</t>
  </si>
  <si>
    <t>1038 - x5174-Santander-Colombia Edgeconnex Zona Franca Permanen</t>
  </si>
  <si>
    <t>1039 - x5003-Citi EdgeConneX India Private Limited</t>
  </si>
  <si>
    <t>1040 - x3222-Hapoalim Global Data Center Limited</t>
  </si>
  <si>
    <t>1040.01 - x9002-Citi Global Data Center Limited</t>
  </si>
  <si>
    <t>1041 - x7948-Santander ECX CHILE V SPA</t>
  </si>
  <si>
    <t>1041.01 - x9177-Santander ECX CHILE V SPA</t>
  </si>
  <si>
    <t>1042 - x5427-UOB EdgeConneX Singapore HoldCo II PTE. LTD.</t>
  </si>
  <si>
    <t>1042.02 - x8026-Citi Edgeconnex Singapore HoldCo II Pte. Ltd. (USD)</t>
  </si>
  <si>
    <t>1043 - x7050-Santander ECX CHILE IV SPA (USD)</t>
  </si>
  <si>
    <t>1043.01 - x3438-Santander ECX CHILE IV SPA (CLP)</t>
  </si>
  <si>
    <t>1044 - x6852-PacWest ECX Real Estate Acquisitions LLC</t>
  </si>
  <si>
    <t>1045 - x0643-Webster ECX Zona Franca Permanente Intexzona S.A.S. (U</t>
  </si>
  <si>
    <t>1046.01 - x3100- CIMB PT Graha Teknologi Nusantara (IDR)</t>
  </si>
  <si>
    <t>1046.02 - x9840-CIMB PT Graha Teknologi Nusantara (USD)</t>
  </si>
  <si>
    <t>1046.02_OLD - x9840-CIMB PT Graha Teknologi Nusantara (USD) OLD</t>
  </si>
  <si>
    <t>1046.04 - x1700-CIMB PT Graha Teknologi Nusantara (IDR)</t>
  </si>
  <si>
    <t>1046.06 - x9383-BNI PT Graha Teknologi Nusantara (IDR)</t>
  </si>
  <si>
    <t>1046.07 - x6005-Citi PT Graha Teknologi Nusantara (IDR)</t>
  </si>
  <si>
    <t>1046.08 - x6013-Citi PT Graha Teknologi Nusantara (IDR)</t>
  </si>
  <si>
    <t>1046.08_OLD - x6013-Citi PT Graha Teknologi Nusantara (IDR) OLD</t>
  </si>
  <si>
    <t>1047 - x8386-ABN ECX AMS06 B.V Proceeds</t>
  </si>
  <si>
    <t>1048 - x9697-Webster ECX N.A. Finance Holdings II, LLC</t>
  </si>
  <si>
    <t>1050 - x0250-Santander ECX Dietzenbach GmbH</t>
  </si>
  <si>
    <t>1051 - x5000 -Wilmington Trust ECX DC Issuers COLL A/C</t>
  </si>
  <si>
    <t>1051.01 - x5006 -Wilmington Trust ECX DC Issuers NOTE INT RES</t>
  </si>
  <si>
    <t>1051.02 - x5008 -Wilmington Trust ECX DC Issuers PRI EXP RES</t>
  </si>
  <si>
    <t>1052 - x0019-Citi ECX Israel Holdings Ltd.</t>
  </si>
  <si>
    <t>1052.02 - x0035-Citi ECX Israel Holdings Ltd.</t>
  </si>
  <si>
    <t>1053 - x9942-ABN ECX Holdings IV-A B.V.</t>
  </si>
  <si>
    <t>1054 - x9738-Webster EvConneX Operating</t>
  </si>
  <si>
    <t>1055 - x6569-YapiKredi ECX BIDCO TURKEY</t>
  </si>
  <si>
    <t>1055.02 - x5407-YapiKredi ECX BIDCO TURKEY</t>
  </si>
  <si>
    <t>1056 - x4697-UOB EdgeConneX Asia II Pte. Ltd</t>
  </si>
  <si>
    <t>1056.01 - x8180-UOB EdgeConneX Asia II Pte. Ltd</t>
  </si>
  <si>
    <t>1056.03 - x2015-Citi EdgeConneX Asia II Pte. Ltd (USD)</t>
  </si>
  <si>
    <t>1058 - x7253-SMBC ECX Japan OpCo K.K.</t>
  </si>
  <si>
    <t>1059.01 - x3014-Citi EdgeConneX Asia IV Pte. Ltd (USD)</t>
  </si>
  <si>
    <t>1060.01 - x1014-Citi EdgeConneX Asia V Pte. Ltd (USD)</t>
  </si>
  <si>
    <t>1061 - x8918-BOFA Herndon Parent, Inc.</t>
  </si>
  <si>
    <t>1151.04 - x0584-Santander-Barcelona (EDCBCN01) Power Guarantee</t>
  </si>
  <si>
    <t>1151.06 - Europe BV: Guarantee Restricted</t>
  </si>
  <si>
    <t>1152 - x7281-PacWest LC MM Collateral</t>
  </si>
  <si>
    <t>1152.01 - x3663-PacWest LC MM Collateral</t>
  </si>
  <si>
    <t>1152.02 - x3636-Webster Mesa II Debt CMM</t>
  </si>
  <si>
    <t>1152.03 - x7403-Webster 2021 Lunt Debt CMM</t>
  </si>
  <si>
    <t>1155 - x6739: ING ECX Inc for AMS04 LC Guarantor (Fees)</t>
  </si>
  <si>
    <t>1158 - x8442-Webster EdgeConneX Chicago Holdings IV LLC</t>
  </si>
  <si>
    <t>1159 - x6767-Webster EdgeConneX Detroit Holdings II</t>
  </si>
  <si>
    <t>1161 - x2744 -ABN ECX Brussels Guarantee Restricted</t>
  </si>
  <si>
    <t>1162 - x2712: ABN Europe BV guarantee for EirGrid</t>
  </si>
  <si>
    <t>1163 - x6379-ING Warsaw II Lease Agreement Cash Collateral</t>
  </si>
  <si>
    <t>1164 - x6188-ING Warsaw III Lease Agreement Cash Collateral</t>
  </si>
  <si>
    <t>1167 - x9741 -Webster EvConneX Restricted</t>
  </si>
  <si>
    <t>1168 - x0374 - Hapoalim Global Data Center Ltd Restricted</t>
  </si>
  <si>
    <t>Accounts Receivable</t>
  </si>
  <si>
    <t>1200 - Accounts Receivable</t>
  </si>
  <si>
    <t>1200.01 - Accounts Receivable: Acquisitions</t>
  </si>
  <si>
    <t>1298 - Intercompany Auto Elimination AR</t>
  </si>
  <si>
    <t>1191 - Treasury Investment Clearing Acct</t>
  </si>
  <si>
    <t>1192 - Escrowed Funds</t>
  </si>
  <si>
    <t>1199x - Migration: Historical Bank Accounts Transactions</t>
  </si>
  <si>
    <t>1199 - IC Netting Clearing Account</t>
  </si>
  <si>
    <t>Bad debts reserve</t>
  </si>
  <si>
    <t>1202 - Allowance for Doubtful Accounts</t>
  </si>
  <si>
    <t>1203 - Unbilled AR</t>
  </si>
  <si>
    <t>1203.01 - Unbilled AR: MRR</t>
  </si>
  <si>
    <t>1203.03 - Unbilled AR: PU</t>
  </si>
  <si>
    <t>1203.05 - Unbilled AR: SLA Credits</t>
  </si>
  <si>
    <t>1204 - Revenue Share Receivable</t>
  </si>
  <si>
    <t>1211 - Straight-line Rent Receivable</t>
  </si>
  <si>
    <t>Statutory dues Payable / Input Credit</t>
  </si>
  <si>
    <t>1221 - Input VAT Receivable</t>
  </si>
  <si>
    <t>1221.01 - GST/HST on Purchases - Canada</t>
  </si>
  <si>
    <t>1221.02 - VAT on Purchases - Germany</t>
  </si>
  <si>
    <t>1221.03 - VAT on Purchases - Ireland</t>
  </si>
  <si>
    <t>1221.04 - VAT on Purchases - Netherlands</t>
  </si>
  <si>
    <t>1221.05 - VAT on Purchases - Poland</t>
  </si>
  <si>
    <t>1221.06 - VAT on Purchases - United Kingdom</t>
  </si>
  <si>
    <t>1221.07 - VAT on Purchases - Argentina</t>
  </si>
  <si>
    <t>1221.08 - VAT on Purchases - Chile</t>
  </si>
  <si>
    <t>1221.09 - VAT on Purchases - Spain</t>
  </si>
  <si>
    <t>1221.10 - VAT on Purchases - Brussels</t>
  </si>
  <si>
    <t>1221.11 - VAT on Purchases - Colombia</t>
  </si>
  <si>
    <t>1221.12 - VAT on Purchases - Israel</t>
  </si>
  <si>
    <t>1221.13 - VAT on Purchases - Singapore</t>
  </si>
  <si>
    <t>1221.14 - VAT on Purchases - India</t>
  </si>
  <si>
    <t>1221.15 - VAT on Purchases - Indonesia</t>
  </si>
  <si>
    <t>1221.16 - VAT on Purchases - Turkey</t>
  </si>
  <si>
    <t>1221.17 - VAT on Purchases - Japan</t>
  </si>
  <si>
    <t>1223 - Turnover Taxes Receivable</t>
  </si>
  <si>
    <t>1224 - Input VAT Receivable: Historical</t>
  </si>
  <si>
    <t>1225 - Accrued VAT Receivable</t>
  </si>
  <si>
    <t>1226 - VAT Receivable: Reporting Reclass</t>
  </si>
  <si>
    <t>Prepaid Assets</t>
  </si>
  <si>
    <t>1300 - Prepaid Expenses</t>
  </si>
  <si>
    <t>1300.01 - Prepaid Bonus</t>
  </si>
  <si>
    <t>1305 - Prepaid Insurance</t>
  </si>
  <si>
    <t>1310 - Prepaid Property Taxes</t>
  </si>
  <si>
    <t>1313 - Prepaid Power</t>
  </si>
  <si>
    <t>1320 - Prepaid Interest</t>
  </si>
  <si>
    <t>1325 - Prepaid Rent</t>
  </si>
  <si>
    <t>1335 - Prepaid Income Taxes</t>
  </si>
  <si>
    <t>1390 - Pre-Acquisition Costs</t>
  </si>
  <si>
    <t>Other Non-Current Asset</t>
  </si>
  <si>
    <t>1400 - Security Deposits</t>
  </si>
  <si>
    <t>1405 - Undeposited Funds</t>
  </si>
  <si>
    <t>Short term loans &amp; advances</t>
  </si>
  <si>
    <t>1411 - Other Receivables</t>
  </si>
  <si>
    <t>1415 - Advances to Employees</t>
  </si>
  <si>
    <t>1420 - Due to/from Third Parties</t>
  </si>
  <si>
    <t>1421 - Loan Receivable Due From Affiliated Companies</t>
  </si>
  <si>
    <t>1430.01 - Clearing Account: Bank of America</t>
  </si>
  <si>
    <t>Tangible Assets</t>
  </si>
  <si>
    <t>1706 - Accum. Depr: Buildings</t>
  </si>
  <si>
    <t>1707 - Accum. Depr: Design, Engineering, Permitting, Const. Admin.</t>
  </si>
  <si>
    <t>1708 - Accum. Depr: Leasehold Improvements</t>
  </si>
  <si>
    <t>1709 - Accum. Depr: Capitalized Labor: External</t>
  </si>
  <si>
    <t>1710 - Accum. Depr: Capitalized Labor: Internal</t>
  </si>
  <si>
    <t>1711 - Accum. Depr: Capitalized Interest</t>
  </si>
  <si>
    <t>1711.01 - Accum. Depr: Capitalized Interest: DFC</t>
  </si>
  <si>
    <t>1711.02 - Accum. Depr: Capitalized Interest: Corporate Debt</t>
  </si>
  <si>
    <t>1712 - Accum. Depr: DC Equipment, Installation and Commissioning</t>
  </si>
  <si>
    <t>1713 - Accum. Depr: Batteries: UPS Lithium-Ion</t>
  </si>
  <si>
    <t>1714 - Accum. Depr: Cabinets, Cages, Grates, Mountings,Pwr Supplies</t>
  </si>
  <si>
    <t>1715 - Accum. Depr: Customer Onboarding: Equipment and Whips</t>
  </si>
  <si>
    <t>1716 - Accum. Depr: Computer Equipment and Software</t>
  </si>
  <si>
    <t>1717 - Accum. Depr: Furniture and Fixtures</t>
  </si>
  <si>
    <t>1718 - Accum. Depr: Site Supplies, Tools, Batteries non-Lithium Ion</t>
  </si>
  <si>
    <t>1719 - Accum. Depr: Site Acquisition and Project Costs</t>
  </si>
  <si>
    <t>1720 - Accum. Depr: Power Consumption/Connection</t>
  </si>
  <si>
    <t>1721 - Accum. Depr: ePOP Site Construction</t>
  </si>
  <si>
    <t>1722 - Accum. Depr: Building Improvements</t>
  </si>
  <si>
    <t>1724.01 - Accum. Depr: Capitalized Property Taxes</t>
  </si>
  <si>
    <t>1724.02 - Accum. Depr: Capitalized Insurance</t>
  </si>
  <si>
    <t>1724.03 - Accum. Depr: Capitalized Rent: Base Rent</t>
  </si>
  <si>
    <t>1724.04 - Accum. Depr: Capitalized Rent: Straight Line</t>
  </si>
  <si>
    <t>1724.05 - Accum. Depr: Capitalized Rent: Legal Leasing</t>
  </si>
  <si>
    <t>1724.06 - Accum. Depr: Capitalized Rent: CAM</t>
  </si>
  <si>
    <t>1725.02 - Accum. Depr: NOC: DC Equipment, Install and Commissioning</t>
  </si>
  <si>
    <t>1725.03 - Accum. Depr: NOC: Computer Equipment and Software</t>
  </si>
  <si>
    <t>1725.04 - Accum. Depr: NOC: Furniture and Fixtures</t>
  </si>
  <si>
    <t>1725.05 - Accum. Depr: NOC: Site Supplies</t>
  </si>
  <si>
    <t>1725.06 - Accum. Depr: NOC: Building Improvements</t>
  </si>
  <si>
    <t>1726 - Accum. Depr: EV Charging Stations</t>
  </si>
  <si>
    <t>1727 - Acc.Dep: Site Improvements</t>
  </si>
  <si>
    <t>1760 - Accum. Depr: Asset Retirement Cost</t>
  </si>
  <si>
    <t>1762 - Accum. Depr: ROU Asset</t>
  </si>
  <si>
    <t>1799 - Historical Acc. Depreciation Transactions</t>
  </si>
  <si>
    <t>1799.05 - Accum. Dep Acq: DC Equipment, Installation and Commissioning</t>
  </si>
  <si>
    <t>1799.06 - Accum. Dep Acq: Building</t>
  </si>
  <si>
    <t>1799.09 - Accum. Dep Acq: Computer Equipment and Software</t>
  </si>
  <si>
    <t>1799.11 - Accum. Dep Acq: Power Consumption/Connection</t>
  </si>
  <si>
    <t>1799.12 - Accum. Dep Acq: Site Improvements</t>
  </si>
  <si>
    <t>1825 - Trade Names</t>
  </si>
  <si>
    <t>1830 - Customer Relationship</t>
  </si>
  <si>
    <t>1831 - Accumulated Amortization: Finite-Lived Easements</t>
  </si>
  <si>
    <t>1600 - Land</t>
  </si>
  <si>
    <t>1600.02 - Acq: Land</t>
  </si>
  <si>
    <t>1606 - Buildings</t>
  </si>
  <si>
    <t>1607 - Design, Engineering, Permitting and Construction Admin.</t>
  </si>
  <si>
    <t>1608 - Leasehold Improvements</t>
  </si>
  <si>
    <t>1609 - Capitalized Labor: External</t>
  </si>
  <si>
    <t>1610 - Capitalized Labor: Internal</t>
  </si>
  <si>
    <t>1611 - Capitalized Interest</t>
  </si>
  <si>
    <t>1611.01 - Capitalized Interest: DFC</t>
  </si>
  <si>
    <t>1611.02 - Capitalized Interest: Corporate Debt</t>
  </si>
  <si>
    <t>1612 - DC Equipment, Installation and Commissioning</t>
  </si>
  <si>
    <t>1613 - Batteries: UPS Lithium-Ion</t>
  </si>
  <si>
    <t>1614 - Cabinets, Cages, Grates, Mountings and Power Supplies</t>
  </si>
  <si>
    <t>1615 - Customer Onboarding: Equipment and Whips</t>
  </si>
  <si>
    <t>1616 - Computer Equipment and Software</t>
  </si>
  <si>
    <t>1616.01 - Computer Equipment and Software: Capitalized Labor: Internal</t>
  </si>
  <si>
    <t>1616.02 - Laptops</t>
  </si>
  <si>
    <t>1617 - Furniture and Fixtures</t>
  </si>
  <si>
    <t>1618 - Site Supplies, Tools and Batteries (non-Lithium Ion)</t>
  </si>
  <si>
    <t>1619 - Site Acquisition and Project Costs</t>
  </si>
  <si>
    <t>1620 - Power Consumption/Connection</t>
  </si>
  <si>
    <t>1621 - ePOP Site Construction</t>
  </si>
  <si>
    <t>1622 - Building Improvements</t>
  </si>
  <si>
    <t>1623 - Building Deferred Rent</t>
  </si>
  <si>
    <t>1624.01 - Capitalized Property Taxes</t>
  </si>
  <si>
    <t>1624.02 - Capitalized Insurance</t>
  </si>
  <si>
    <t>1624.03 - Capitalized Rent: Base Rent</t>
  </si>
  <si>
    <t>1624.04 - Capitalized Rent: Straight Line</t>
  </si>
  <si>
    <t>1624.05 - Capitalized Rent: Legal Leasing</t>
  </si>
  <si>
    <t>1624.06 - Capitalized Rent: CAM</t>
  </si>
  <si>
    <t>1625.02 - NOC: DC Equipment, Installation and Commissioning</t>
  </si>
  <si>
    <t>1625.03 - NOC: Computer Equipment and Software</t>
  </si>
  <si>
    <t>1625.04 - NOC: Furniture and Fixtures</t>
  </si>
  <si>
    <t>1625.05 - NOC: Site Supplies, Tools and Batteries (non-Lithium Ion)</t>
  </si>
  <si>
    <t>1625.06 - NOC: Building Improvements</t>
  </si>
  <si>
    <t>1626 - EV Charging Stations</t>
  </si>
  <si>
    <t>1627 - Site Improvements</t>
  </si>
  <si>
    <t>1660 - Asset Retirement Cost</t>
  </si>
  <si>
    <t>ROU Asset</t>
  </si>
  <si>
    <t>1662.01 - ROU Assets Leases</t>
  </si>
  <si>
    <t>1662.02 - ROU Assets: Deferred Rent</t>
  </si>
  <si>
    <t>1662.03 - ROU Assets: Legal Leasing</t>
  </si>
  <si>
    <t>1662.04 - ROU Assets: Acc Amort Legal Leasing</t>
  </si>
  <si>
    <t>Inventory</t>
  </si>
  <si>
    <t>1665 - Inventory</t>
  </si>
  <si>
    <t>1699.03 - Acq: Furniture and Fixtures</t>
  </si>
  <si>
    <t>1699.04 - Acq: Site Supplies, Tools and Batteries (non-Lithium Ion)</t>
  </si>
  <si>
    <t>1699.05 - Acq: DC Equipment, Installation and Commissioning</t>
  </si>
  <si>
    <t>1699.06 - Acq: Building</t>
  </si>
  <si>
    <t>1699.07 - Acq: Inventory</t>
  </si>
  <si>
    <t>1699.08 - Acq: WIP General</t>
  </si>
  <si>
    <t>1699.09 - Acq: Computer Equipment and Software</t>
  </si>
  <si>
    <t>1699.11 - Acq: Power Consumption/Connection</t>
  </si>
  <si>
    <t>1699.12 - Acq: Site Improvements</t>
  </si>
  <si>
    <t>Intangible Assets</t>
  </si>
  <si>
    <t>1800 - Trade Name</t>
  </si>
  <si>
    <t>1805 - Customer Relationships</t>
  </si>
  <si>
    <t>1815 - Finite-Lived Easements</t>
  </si>
  <si>
    <t>1841 - Goodwill</t>
  </si>
  <si>
    <t>Long term Investments</t>
  </si>
  <si>
    <t>1500 - Leasing Commissions</t>
  </si>
  <si>
    <t>1501 - Acc Amort: Leasing Commissions</t>
  </si>
  <si>
    <t>1510 - Lease Incentive</t>
  </si>
  <si>
    <t>1511 - Acc Amort: Lease Incentive</t>
  </si>
  <si>
    <t>1515 - Lease Termination Costs</t>
  </si>
  <si>
    <t>1516 - Acc Amort: Lease Termination Costs</t>
  </si>
  <si>
    <t>1521 - Derivative Assets</t>
  </si>
  <si>
    <t>1531 - Investments in unconsolidated joint ventures</t>
  </si>
  <si>
    <t>1531.01 - Investments in unconsolidated joint ventures: Acquisition Co</t>
  </si>
  <si>
    <t>1531.02 - Investments in unconsolidated joint ventures: CTA</t>
  </si>
  <si>
    <t>1531.03 - Investments in unconsolidated joint ventures: Income (loss)</t>
  </si>
  <si>
    <t>1531.04 - Investments in unconsolidated joint ventures: Dividends</t>
  </si>
  <si>
    <t>1532 - Investment in Subsidiaries: Intercompany</t>
  </si>
  <si>
    <t>Deferred Tax Asset / Deferred Tax Liability</t>
  </si>
  <si>
    <t>1541 - Deferred Tax Asset</t>
  </si>
  <si>
    <t>Other Current Assets</t>
  </si>
  <si>
    <t>1595 - Assets Held for Sale</t>
  </si>
  <si>
    <t>1666 - WIP General</t>
  </si>
  <si>
    <t>1667 - WIP Buildings</t>
  </si>
  <si>
    <t>1668 - WIP Design, Engineering, and Construction Administration</t>
  </si>
  <si>
    <t>1669 - WIP Leasehold Improvements</t>
  </si>
  <si>
    <t>1670 - WIP Capitalized Labor: External</t>
  </si>
  <si>
    <t>1671 - WIP Capitalized Labor: Internal</t>
  </si>
  <si>
    <t>1672 - WIP Capitalized Interest</t>
  </si>
  <si>
    <t>1672.01 - WIP Capitalized Interest: DFC</t>
  </si>
  <si>
    <t>1672.02 - WIP Capitalized Interest: Corporate Debt</t>
  </si>
  <si>
    <t>1673 - WIP DC Equipment, Installation and Commissioning</t>
  </si>
  <si>
    <t>1674 - WIP Batteries: UPS Lithium-Ion</t>
  </si>
  <si>
    <t>1675 - WIP Cabinets, Cages, Grates, Mountings and Power Supplies</t>
  </si>
  <si>
    <t>1676 - WIP Customer Onboarding: Equipment and Whips</t>
  </si>
  <si>
    <t>1677 - WIP Computer Equipment and Software</t>
  </si>
  <si>
    <t>1678 - WIP Furniture and Fixtures</t>
  </si>
  <si>
    <t>1679 - WIP Site Supplies, Tools and Batteries (non-Lithium Ion)</t>
  </si>
  <si>
    <t>1680 - WIP Site Acquisition and Project Costs</t>
  </si>
  <si>
    <t>1681 - WIP Power Consumption/Connection</t>
  </si>
  <si>
    <t>1682 - WIP Building Improvements</t>
  </si>
  <si>
    <t>1683 - WIP Building Deferred Rent</t>
  </si>
  <si>
    <t>1684.01 - WIP Capitalized Property Taxes</t>
  </si>
  <si>
    <t>1684.02 - WIP Capitalized Insurance</t>
  </si>
  <si>
    <t>1684.03 - WIP Capitalized Rent: Base Rent</t>
  </si>
  <si>
    <t>1684.04 - WIP Capitalized Rent: Straight Line</t>
  </si>
  <si>
    <t>1684.05 - WIP Capitalized Rent: Legal Leasing</t>
  </si>
  <si>
    <t>1684.06 - WIP Capitalized Rent: CAM</t>
  </si>
  <si>
    <t>1686 - WIP EV Charging Stations</t>
  </si>
  <si>
    <t>1687 - WIP Site Improvements</t>
  </si>
  <si>
    <t>1688 - WIP Power</t>
  </si>
  <si>
    <t>1688.01 - WIP Power: Intercompany</t>
  </si>
  <si>
    <t>1695 - WIP Accrued Construction &amp; Equipment</t>
  </si>
  <si>
    <t>1695.01 - WIP Accrued Construction &amp; Equipment: Property Taxes</t>
  </si>
  <si>
    <t>1696 - Accrued construction &amp; equipment</t>
  </si>
  <si>
    <t>Intercompany Receivable</t>
  </si>
  <si>
    <t>1900 - Due to/from Subsidiaries</t>
  </si>
  <si>
    <t>1900.01 - Due to/from EdgeConneX Inc.</t>
  </si>
  <si>
    <t>1900.02 - Due to/due from EdgeConneX Europe B.V.</t>
  </si>
  <si>
    <t>1900.03 - Due to/due from EdgeConneX Netherlands BV</t>
  </si>
  <si>
    <t>1900.04 - Due to/due from EdgeConneX Ireland</t>
  </si>
  <si>
    <t>1900.08 - Due to/due from EdgeConneX Canada Holdings</t>
  </si>
  <si>
    <t>1900.10 - Due to/due from EdgeConneX Pan European Finance Co</t>
  </si>
  <si>
    <t>1900.12 - Due to/from EdgeConneX Munich GmbH</t>
  </si>
  <si>
    <t>1900.13 - Due to/from EdgeConneX AMS04 B.V.</t>
  </si>
  <si>
    <t>1900.14 - Due to/from EdgeConneX North America</t>
  </si>
  <si>
    <t>1900.17 - Due to/from EdgeConneX Europe Finance Holdings</t>
  </si>
  <si>
    <t>1900.18 - Due to/ from EdgeConneX European Holdings II B.V.</t>
  </si>
  <si>
    <t>1900.19 - Due to/from EdgeConneX AMS05 B.V.</t>
  </si>
  <si>
    <t>1900.20 - Due to/from EdgeConneX Ballymakaily Ltd</t>
  </si>
  <si>
    <t>1900.21 - Due to/from EdgeConneX Grange Castle Ltd</t>
  </si>
  <si>
    <t>1900.22 - Due to/from EdgeConneX NEIR B.V.</t>
  </si>
  <si>
    <t>1900.23 - Due to/ from ECX Warsaw Sp z o.o</t>
  </si>
  <si>
    <t>1900.27 - Due to/due from EdgeConneX Holdings B.V.</t>
  </si>
  <si>
    <t>1901.01 - Intercompany TP: EdgeConneX Inc.</t>
  </si>
  <si>
    <t>1901.02 - Intercompany TP: EdgeConneX Europe B.V.</t>
  </si>
  <si>
    <t>1901.03 - Intercompany TP: EdgeConneX Netherlands B.V.</t>
  </si>
  <si>
    <t>1901.04 - Intercompany TP: EdgeConneX Ireland</t>
  </si>
  <si>
    <t>1901.05 - Intercompany TP: EdgeConneX UK</t>
  </si>
  <si>
    <t>1901.07 - Intercompany TP: EdgeConneX SAU (Argentina)</t>
  </si>
  <si>
    <t>1901.08 - Intercompany TP: EdgeConneX Canada Holdings</t>
  </si>
  <si>
    <t>1901.09 - Intercompany TP: EdgeConneX Chile</t>
  </si>
  <si>
    <t>1901.12 - Intercompany TP: EdgeConneX Munich GmbH</t>
  </si>
  <si>
    <t>1901.13 - Intercompany TP: EdgeConneX AMS04 B.V.</t>
  </si>
  <si>
    <t>1901.19 - Intercompany TP: EdgeConneX AMS05 B.V.</t>
  </si>
  <si>
    <t>1901.23 - Intercompany TP: EdgeConneX Warsaw Sp z o.o</t>
  </si>
  <si>
    <t>1901.24 - Intercompany TP: 565 Gordon Baker Rd</t>
  </si>
  <si>
    <t>1905 - Intercompany Debt</t>
  </si>
  <si>
    <t>1910 - Intercompany Accrued Interest</t>
  </si>
  <si>
    <t>Accounts Payable</t>
  </si>
  <si>
    <t>2000 - Accounts Payable</t>
  </si>
  <si>
    <t>2000.01 - Account Payable: Acquisitions</t>
  </si>
  <si>
    <t>2098 - Intercompany Auto Elimination AP</t>
  </si>
  <si>
    <t>Accrued Expense</t>
  </si>
  <si>
    <t>2000.02 - Account Payable: Clearing</t>
  </si>
  <si>
    <t>2100 - Accrued Fixed Assets</t>
  </si>
  <si>
    <t>2101 - Accrued Property Expenses</t>
  </si>
  <si>
    <t>2102 - Accrued Power Expense</t>
  </si>
  <si>
    <t>2103 - Accrued Property Taxes</t>
  </si>
  <si>
    <t>2104 - Accrued Corporate Expenses</t>
  </si>
  <si>
    <t>2105 - Accrued Professional Services</t>
  </si>
  <si>
    <t>2106 - Accrued Legal Fees</t>
  </si>
  <si>
    <t>2107 - Accrued Non-Recurring</t>
  </si>
  <si>
    <t>2108 - Accrued VAT</t>
  </si>
  <si>
    <t>2110 - Accrued Deferred Financing Costs</t>
  </si>
  <si>
    <t>2115.08 - Sales Tax Payable - VA</t>
  </si>
  <si>
    <t>2120 - WIT Payable</t>
  </si>
  <si>
    <t>2125 - Federal Income Tax Payable</t>
  </si>
  <si>
    <t>2131 - Foreign Income Tax Payable</t>
  </si>
  <si>
    <t>2135 - Royalty &amp; Commissions-3rd Party</t>
  </si>
  <si>
    <t>2151 - Accrued Interest</t>
  </si>
  <si>
    <t>2161.03 - GST/HST Payable - Canada</t>
  </si>
  <si>
    <t>2161.07 - VAT on Sales - Germany</t>
  </si>
  <si>
    <t>2161.09 - VAT on Sales - Ireland</t>
  </si>
  <si>
    <t>2161.10 - VAT Liability - Netherlands</t>
  </si>
  <si>
    <t>2161.11 - VAT on Sales - Netherlands</t>
  </si>
  <si>
    <t>2161.13 - VAT on Sales - Poland</t>
  </si>
  <si>
    <t>2161.17 - VAT on Sales - Argentina</t>
  </si>
  <si>
    <t>2161.19 - VAT on Sales - Chile</t>
  </si>
  <si>
    <t>2161.22 - VAT on Sales - Spain</t>
  </si>
  <si>
    <t>2161.25 - VAT on Sales - Brussels</t>
  </si>
  <si>
    <t>2161.29 - VAT on Sales - Israel</t>
  </si>
  <si>
    <t>2161.36 - VAT on Sales - Indonesia</t>
  </si>
  <si>
    <t>2170 - Output VAT Payable: Historical</t>
  </si>
  <si>
    <t>2171 - VAT Payable: Reporting Reclass</t>
  </si>
  <si>
    <t>2175 - Accrued VAT Payable</t>
  </si>
  <si>
    <t>Salary Payable</t>
  </si>
  <si>
    <t>2200 - Payroll Clearing</t>
  </si>
  <si>
    <t>2205.05 - FSA</t>
  </si>
  <si>
    <t>2205.07 - HSA</t>
  </si>
  <si>
    <t>2210 - 401(k)</t>
  </si>
  <si>
    <t>2210.01 - 401(k): Bi-weekly</t>
  </si>
  <si>
    <t>2215 - Commission &amp; Bonus</t>
  </si>
  <si>
    <t>2215.01 - Accrued Bonus</t>
  </si>
  <si>
    <t>2215.02 - Accrued Commissions</t>
  </si>
  <si>
    <t>2220 - Accrued Vacation</t>
  </si>
  <si>
    <t>2225 - Employee Tax Settlement (Tax Office)</t>
  </si>
  <si>
    <t>2235 - Pension Contribution</t>
  </si>
  <si>
    <t>2240 - Payroll Other</t>
  </si>
  <si>
    <t>2240.01 - Other Phantom Units</t>
  </si>
  <si>
    <t>2299 - Payroll Taxes</t>
  </si>
  <si>
    <t>2299.01 - Payroll Taxes: International</t>
  </si>
  <si>
    <t>Deferred Revenue</t>
  </si>
  <si>
    <t>2411 - Deferred Revenue-MRR</t>
  </si>
  <si>
    <t>2412 - Deferred Revenue- Advanced Billing</t>
  </si>
  <si>
    <t>2413 - Deferred Revenue- TLV MRR</t>
  </si>
  <si>
    <t>2413.01 - Deferred Revenue- TLV MRR Amort</t>
  </si>
  <si>
    <t>2414 - Deferred Revenue-NRR</t>
  </si>
  <si>
    <t>2414.02 - Deferred Revenue- NRR LT3K</t>
  </si>
  <si>
    <t>2414.03 - Deferred Revenue- NRR CP</t>
  </si>
  <si>
    <t>2415 - Acc Amortization: Deferred Revenue-NRR</t>
  </si>
  <si>
    <t>2416 - Deferred Revenue-RH/PU/XC</t>
  </si>
  <si>
    <t>2418 - Customer Advanced Payments</t>
  </si>
  <si>
    <t>Loans &amp; Other Non-current Financial Liability</t>
  </si>
  <si>
    <t>2300 - Notes Payable</t>
  </si>
  <si>
    <t>2300.01 - Notes Payable Principal Paydowns</t>
  </si>
  <si>
    <t>2301 - Discount on Notes Payable</t>
  </si>
  <si>
    <t>2302 - Acc Amort-Discount/Premium</t>
  </si>
  <si>
    <t>2310 - Deferred Financing Costs</t>
  </si>
  <si>
    <t>2311 - Acc Amort-Deferred Financing Costs</t>
  </si>
  <si>
    <t>Lease Liability</t>
  </si>
  <si>
    <t>2400 - Lease Liability</t>
  </si>
  <si>
    <t>2400.01 - Accumulated Accretion:  Lease Liability</t>
  </si>
  <si>
    <t>2401.01 - ST Lease Liability</t>
  </si>
  <si>
    <t>2401.02 - LT Lease Liability</t>
  </si>
  <si>
    <t>2402.01 - Accumulated Accretion: ST Lease Liability</t>
  </si>
  <si>
    <t>2402.02 - Accumulated Accretion: LT Lease Liability</t>
  </si>
  <si>
    <t>2408.01 - Accumulated Accretion: Financing Lease Obligation</t>
  </si>
  <si>
    <t>2408.02 - ST Finance Lease Liability</t>
  </si>
  <si>
    <t>2408.03 - LT Finance Lease Liability</t>
  </si>
  <si>
    <t>2409.02 - Accumulated Accretion: ST Financing Lease Obligation</t>
  </si>
  <si>
    <t>2409.03 - Accumulated Accretion: LT Financing Lease Obligation</t>
  </si>
  <si>
    <t>2421 - Derivative Liabilities</t>
  </si>
  <si>
    <t>2421.01 - Derivative Liabilities: FX Forward</t>
  </si>
  <si>
    <t>2500 - Asset Retirement Obligation</t>
  </si>
  <si>
    <t>2500.01 - Accumulated Accretion: Asset Retirement Obligation</t>
  </si>
  <si>
    <t>2531 - Deferred Tax Liability</t>
  </si>
  <si>
    <t>Other Non-Current Liability</t>
  </si>
  <si>
    <t>2561 - Tenants Security Deposit</t>
  </si>
  <si>
    <t>2562 - Loan Payable Due to Affiliated Companies</t>
  </si>
  <si>
    <t>2565 - Other Liabilities</t>
  </si>
  <si>
    <t>Equity</t>
  </si>
  <si>
    <t>3500 - Investment in Subsidiaries: Intercompany Equity</t>
  </si>
  <si>
    <t>3199 - Share capital</t>
  </si>
  <si>
    <t>3199.10 - Share capital</t>
  </si>
  <si>
    <t>3200 - APIC</t>
  </si>
  <si>
    <t>Other Reserves</t>
  </si>
  <si>
    <t>3300 - AOCI: Cumulative Translation Adjustments</t>
  </si>
  <si>
    <t>3301 - AOCI: Cumulative Translation Adjustment-Elimination</t>
  </si>
  <si>
    <t>Retained Earnings</t>
  </si>
  <si>
    <t>Net Income</t>
  </si>
  <si>
    <t>Cumulative Translation Adjustment</t>
  </si>
  <si>
    <t>Comparative Income Statement</t>
  </si>
  <si>
    <t>Display caption</t>
  </si>
  <si>
    <t>Revenue</t>
  </si>
  <si>
    <t>4000 - MRR: Base Rent</t>
  </si>
  <si>
    <t>4005 - MRR: Real Estate</t>
  </si>
  <si>
    <t>4010 - MRR: Meet Me Room</t>
  </si>
  <si>
    <t>4015 - MRR: Custom Space</t>
  </si>
  <si>
    <t>4020 - MRR: Cabinet Package</t>
  </si>
  <si>
    <t>4025 - MRR: Space &amp; Power Reservation</t>
  </si>
  <si>
    <t>4030 - MRR: Bandwidth</t>
  </si>
  <si>
    <t>4035 - MRR: Cross Connects</t>
  </si>
  <si>
    <t>4040 - MRR: Remote Hands</t>
  </si>
  <si>
    <t>4050 - MRR: EV Chargers</t>
  </si>
  <si>
    <t>4100 - SLR: Data Center</t>
  </si>
  <si>
    <t>4110 - SLR: Real Estate</t>
  </si>
  <si>
    <t>4200 - NRR: ECX Installs: Amortization</t>
  </si>
  <si>
    <t>4201 - NRR: ECX Installs</t>
  </si>
  <si>
    <t>4205 - NRR: Customer Provided Installs</t>
  </si>
  <si>
    <t>4210 - NRR: Cross Connects</t>
  </si>
  <si>
    <t>4215 - NRR: Remote Hands</t>
  </si>
  <si>
    <t>4300 - Amort: Lease Incentives</t>
  </si>
  <si>
    <t>4300.01 - Amort: Lease Incentives - SLA Credits</t>
  </si>
  <si>
    <t>Other Income</t>
  </si>
  <si>
    <t>4400 - Power Passthrough</t>
  </si>
  <si>
    <t>4410 - PUE Factor</t>
  </si>
  <si>
    <t>4450 - Recoveries: CAM</t>
  </si>
  <si>
    <t>4455 - Recoveries: Insurance</t>
  </si>
  <si>
    <t>4460 - Recoveries: Tax</t>
  </si>
  <si>
    <t>4465 - Recoveries: Capex Reserve</t>
  </si>
  <si>
    <t>4500 - Other Revenue</t>
  </si>
  <si>
    <t>4505 - Revenue Share</t>
  </si>
  <si>
    <t>4510 - SLA Credits</t>
  </si>
  <si>
    <t>4515 - Non-lease Recovery Revenue</t>
  </si>
  <si>
    <t>Cost of Revenue</t>
  </si>
  <si>
    <t>5000 - Power Expense</t>
  </si>
  <si>
    <t>5000.01 - Power amortization</t>
  </si>
  <si>
    <t>5005 - Power: Passthrough</t>
  </si>
  <si>
    <t>5010 - Power: Non-Passthrough</t>
  </si>
  <si>
    <t>5000.02 - Power Expense (Interco)</t>
  </si>
  <si>
    <t>5100 - Base Rent</t>
  </si>
  <si>
    <t>5100.1 - Base Rent (Interco)</t>
  </si>
  <si>
    <t>5110 - Straight Line Rent</t>
  </si>
  <si>
    <t>5115.01 - ROU: Legal Leasing</t>
  </si>
  <si>
    <t>5120 - CAM</t>
  </si>
  <si>
    <t>5120.1 - CAM (Interco)</t>
  </si>
  <si>
    <t>5125 - Rent Expense: (Contra)</t>
  </si>
  <si>
    <t>5125.01 - Base Rent (Contra)</t>
  </si>
  <si>
    <t>5125.02 - Straight Line Rent (Contra)</t>
  </si>
  <si>
    <t>5125.03 - ROU: Legal Leasing (Contra)</t>
  </si>
  <si>
    <t>5125.04 - CAM (Contra)</t>
  </si>
  <si>
    <t>5150 - Property Insurance Expense</t>
  </si>
  <si>
    <t>5151 - Property Insurance Expense (Contra)</t>
  </si>
  <si>
    <t>5152 - General Liability</t>
  </si>
  <si>
    <t>5156 - Pollution Liability</t>
  </si>
  <si>
    <t>5157 - Bond Insurance</t>
  </si>
  <si>
    <t>5160 - Property Taxes: Personal Property</t>
  </si>
  <si>
    <t>5161 - Property Taxes: Real Estate</t>
  </si>
  <si>
    <t>5162 - Property Taxes: (Contra)</t>
  </si>
  <si>
    <t>5163 - Property Taxes: Other</t>
  </si>
  <si>
    <t>5164 - Property Taxes: Rebates</t>
  </si>
  <si>
    <t>5200 - Critical Equipment Maintenance</t>
  </si>
  <si>
    <t>5205 - Critical Equipment Rental</t>
  </si>
  <si>
    <t>5210 - Diesel Fuel</t>
  </si>
  <si>
    <t>5215 - IT Equipment Repairs &amp; Maintenance</t>
  </si>
  <si>
    <t>5220 - Unscheduled Maintenance</t>
  </si>
  <si>
    <t>5251 - Cleaning</t>
  </si>
  <si>
    <t>5255 - Landscaping</t>
  </si>
  <si>
    <t>5260 - Snow Removal</t>
  </si>
  <si>
    <t>5265 - Pest Control</t>
  </si>
  <si>
    <t>5270 - Repairs: Roofing</t>
  </si>
  <si>
    <t>5275 - Repairs: General</t>
  </si>
  <si>
    <t>5280 - Licenses &amp; Permits</t>
  </si>
  <si>
    <t>5285 - Other Non-Critical</t>
  </si>
  <si>
    <t>5285.01 - COVID</t>
  </si>
  <si>
    <t>5300 - Remote Hands</t>
  </si>
  <si>
    <t>5310 - NOC Services</t>
  </si>
  <si>
    <t>5400 - Gas</t>
  </si>
  <si>
    <t>5410 - Water</t>
  </si>
  <si>
    <t>5420 - Waste Disposal</t>
  </si>
  <si>
    <t>5430 - Telephone &amp; Internet</t>
  </si>
  <si>
    <t>5500 - Staffing Non-Security</t>
  </si>
  <si>
    <t>5510 - Security Staffing</t>
  </si>
  <si>
    <t>5520 - Security System</t>
  </si>
  <si>
    <t>5600 - Site Supplies</t>
  </si>
  <si>
    <t>5610 - Installation: ECX</t>
  </si>
  <si>
    <t>5620 - Installation: Customer Provided</t>
  </si>
  <si>
    <t>5640 - Operating Expense: Real Estate</t>
  </si>
  <si>
    <t>5650 - Voltera Operating Expense: Recoverable</t>
  </si>
  <si>
    <t>5650.02 - Operating Expense: Recoverable Operating Cost</t>
  </si>
  <si>
    <t>5650.04 - Operating Expense: Recoverable Security and Safety</t>
  </si>
  <si>
    <t>Gross Profit</t>
  </si>
  <si>
    <t>General &amp; Administrative</t>
  </si>
  <si>
    <t>1197 - IC Cash Clearing-AR</t>
  </si>
  <si>
    <t>1198 - IC Cash Clearing-AP</t>
  </si>
  <si>
    <t>6010 - Property Taxes: Personal Property</t>
  </si>
  <si>
    <t>6011 - Property Taxes: Real Estate</t>
  </si>
  <si>
    <t>6030 - Property Taxes: Penalties &amp; Interest</t>
  </si>
  <si>
    <t>6051 - Corporate Taxes</t>
  </si>
  <si>
    <t>6055 - Franchise Taxes</t>
  </si>
  <si>
    <t>6060 - Local City Taxes</t>
  </si>
  <si>
    <t>6061 - Business Licenses</t>
  </si>
  <si>
    <t>6065 - Other Taxes: Penalties &amp; Interest</t>
  </si>
  <si>
    <t>Bad Debts</t>
  </si>
  <si>
    <t>6076 - Bad Debt Expense</t>
  </si>
  <si>
    <t>6080 - Collection Agency Fees</t>
  </si>
  <si>
    <t>6095 - Operational Compliance</t>
  </si>
  <si>
    <t>Salary</t>
  </si>
  <si>
    <t>6100 - Salaries</t>
  </si>
  <si>
    <t>6105 - Capitalized Labor</t>
  </si>
  <si>
    <t>6110 - Bonus</t>
  </si>
  <si>
    <t>6115 - Commissions</t>
  </si>
  <si>
    <t>6116 - Commissions (Contra)</t>
  </si>
  <si>
    <t>6117.01 - Shared Services Cost: Salaries</t>
  </si>
  <si>
    <t>6117.02 - Shared Services Cost: Insurance</t>
  </si>
  <si>
    <t>6117.03 - Shared Services Cost: Payroll Taxes &amp; 401K</t>
  </si>
  <si>
    <t>6120.01 - Payroll Taxes: Federal</t>
  </si>
  <si>
    <t>6120.02 - FICA</t>
  </si>
  <si>
    <t>6120.03 - Payroll Taxes: State</t>
  </si>
  <si>
    <t>6120.04 - SUTA</t>
  </si>
  <si>
    <t>6120.06 - International Payroll Taxes</t>
  </si>
  <si>
    <t>6120.07 - FUTA</t>
  </si>
  <si>
    <t>6125.01 - Medical Insurance</t>
  </si>
  <si>
    <t>6125.02 - Dental Insurance</t>
  </si>
  <si>
    <t>6125.03 - Vision Insurance</t>
  </si>
  <si>
    <t>6125.04 - Basic Life Insurance</t>
  </si>
  <si>
    <t>6125.07 - LT Disability</t>
  </si>
  <si>
    <t>6126.01 - Employee Allowance: Housing</t>
  </si>
  <si>
    <t>6126.02 - Employee Allowance: Transportation</t>
  </si>
  <si>
    <t>6126.04 - Employee Allowance: Medical Expense</t>
  </si>
  <si>
    <t>6126.03 - Employee Allowance: General</t>
  </si>
  <si>
    <t>6130 - 401(K)</t>
  </si>
  <si>
    <t>6135 - Stock Compensation Expense</t>
  </si>
  <si>
    <t>6140 - Worker's Compensation Insurance</t>
  </si>
  <si>
    <t>6198 - Payroll Late Fees/Penalties</t>
  </si>
  <si>
    <t>6199 - Payroll Credits</t>
  </si>
  <si>
    <t>Professional Services</t>
  </si>
  <si>
    <t>6200 - Professional Fees: Audit</t>
  </si>
  <si>
    <t>6201 - Professional Fees: Accounting</t>
  </si>
  <si>
    <t>6202 - Professional Fees: Consulting</t>
  </si>
  <si>
    <t>6203 - Professional Fees: Site Abandonment Costs</t>
  </si>
  <si>
    <t>6206 - Professional Fees: SAAS/System Support</t>
  </si>
  <si>
    <t>6207 - Professional Fees: Real Estate Management</t>
  </si>
  <si>
    <t>6208 - Professional Fees: HR Consulting</t>
  </si>
  <si>
    <t>6209 - Professional Fees: Electric Vehicles (EV)</t>
  </si>
  <si>
    <t>6215 - Income Tax Compliance Fees</t>
  </si>
  <si>
    <t>6220 - Tax Advisory &amp; Consulting Fees</t>
  </si>
  <si>
    <t>6220.01 - Tax Advisory: International Tax</t>
  </si>
  <si>
    <t>6220.02 - Tax Advisory: VAT Compliance</t>
  </si>
  <si>
    <t>6220.03 - Tax Advisory: Property Taxes</t>
  </si>
  <si>
    <t>6220.04 - Tax Advisory: Credits &amp; Incentives</t>
  </si>
  <si>
    <t>6225 - Other Compliance Fees</t>
  </si>
  <si>
    <t>6230 - Contract Labor</t>
  </si>
  <si>
    <t>6231 - Contractors Reimbursable Expenses</t>
  </si>
  <si>
    <t>6235 - Third Party Recruiting</t>
  </si>
  <si>
    <t>6251 - Legal: General Counsel</t>
  </si>
  <si>
    <t>6252 - Legal: General Corporate</t>
  </si>
  <si>
    <t>6254 - Legal: HR</t>
  </si>
  <si>
    <t>6255 - Legal: Customer Leases</t>
  </si>
  <si>
    <t>6256 - Legal: Property Leases</t>
  </si>
  <si>
    <t>Sales and Marketing</t>
  </si>
  <si>
    <t>6300 - Advertising and Promotion</t>
  </si>
  <si>
    <t>6310 - Conferences &amp; Sponsorships</t>
  </si>
  <si>
    <t>6315 - Company Meetings</t>
  </si>
  <si>
    <t>6320 - Dues and Subscriptions</t>
  </si>
  <si>
    <t>6325 - Entertainment</t>
  </si>
  <si>
    <t>6400 - Meals: Entertainment</t>
  </si>
  <si>
    <t>6401 - Meals: Business</t>
  </si>
  <si>
    <t>6402 - Meals: Travel</t>
  </si>
  <si>
    <t>6410 - Auto Rental</t>
  </si>
  <si>
    <t>6411 - Gas/Parking/Toll/Taxi</t>
  </si>
  <si>
    <t>6412 - Mileage</t>
  </si>
  <si>
    <t>6420 - Airfare/Railfare</t>
  </si>
  <si>
    <t>6430 - Lodging</t>
  </si>
  <si>
    <t>6440 - Other Travel Expenses</t>
  </si>
  <si>
    <t>Rent</t>
  </si>
  <si>
    <t>6500 - Corporate: Rent Expense</t>
  </si>
  <si>
    <t>6500.01 - Corporate Base Rent</t>
  </si>
  <si>
    <t>6500.02 - Straight Line Rent</t>
  </si>
  <si>
    <t>6501 - Corporate: Rental Lease Payments</t>
  </si>
  <si>
    <t>6505 - Corporate: Utilities</t>
  </si>
  <si>
    <t>6510 - Corporate: Software &amp; Internet Expense</t>
  </si>
  <si>
    <t>6511 - Corporate: IT Equipment</t>
  </si>
  <si>
    <t>6515 - Corporate: Telephone &amp; Mobile Expense</t>
  </si>
  <si>
    <t>6516 - Corporate: Wellness Expense</t>
  </si>
  <si>
    <t>6520 - Corporate: Software Licenses</t>
  </si>
  <si>
    <t>6525 - Corporate: Maintenance</t>
  </si>
  <si>
    <t>6530 - Corporate: Office Supplies</t>
  </si>
  <si>
    <t>6540 - Corporate: Postage &amp; Delivery</t>
  </si>
  <si>
    <t>6545 - Corporate: Insurance</t>
  </si>
  <si>
    <t>6546 - Corporate: Training &amp; Certifications</t>
  </si>
  <si>
    <t>6551 - Board of Directors Costs</t>
  </si>
  <si>
    <t>6555 - Charitable Donations</t>
  </si>
  <si>
    <t>6560 - Filing &amp; RegistrationFees</t>
  </si>
  <si>
    <t>6561 - 3rd Party: Royalty &amp; Commissions</t>
  </si>
  <si>
    <t>6565 - Payroll Processing Fees</t>
  </si>
  <si>
    <t>6567 - Benefits Processing Fees</t>
  </si>
  <si>
    <t>Interest and finance costs</t>
  </si>
  <si>
    <t>6570 - Bank Service Charges</t>
  </si>
  <si>
    <t>6570.01 - Bank Service Charges: (Contra)</t>
  </si>
  <si>
    <t>6575 - Bank Taxes</t>
  </si>
  <si>
    <t>6580 - Late Fees &amp; Penalties</t>
  </si>
  <si>
    <t>6585 - Other/Miscellaneous Expenses</t>
  </si>
  <si>
    <t>6585.01 - Other/Miscellaneous Expenses: Expensify</t>
  </si>
  <si>
    <t>6590 - VAT Non-Recoverable</t>
  </si>
  <si>
    <t>6595 - Loan &amp; Agency fees</t>
  </si>
  <si>
    <t>6602 - Non Recurring: One Time</t>
  </si>
  <si>
    <t>6602.01 - Non Recurring:Tax Restructuring</t>
  </si>
  <si>
    <t>6602.02 - Non Recurring:GlobalConneX</t>
  </si>
  <si>
    <t>6603 - Non Recurring: M&amp;A Dead Deals</t>
  </si>
  <si>
    <t>6605 - Non Recurrig: Project Echo</t>
  </si>
  <si>
    <t>6607 - Non Recurring: M&amp;A/Investment Integration</t>
  </si>
  <si>
    <t>6607.01 - Non Recurring: AdaniConneX</t>
  </si>
  <si>
    <t>6607.02 - Non Recurring: Motherland</t>
  </si>
  <si>
    <t>6607.03 - Non Recurring: FPP</t>
  </si>
  <si>
    <t>6607.04 - Non Recurring: M&amp;A China</t>
  </si>
  <si>
    <t>6607.05 - Non Recurring: M&amp;A Israel</t>
  </si>
  <si>
    <t>6607.06 - Non Recurring: M&amp;A Indonesia</t>
  </si>
  <si>
    <t>6607.07 - Non Recurring: Reps &amp; Warranties Insurance</t>
  </si>
  <si>
    <t>6700 - Green Energy Expenses</t>
  </si>
  <si>
    <t>Depreciation &amp; Amoritzation</t>
  </si>
  <si>
    <t>7006 - Dep. Expense: Building</t>
  </si>
  <si>
    <t>7007 - Dep. Expense: Design, Engineering, Permitting &amp; Const. Admin</t>
  </si>
  <si>
    <t>7008 - Dep. Expense: Leasehold Improvements</t>
  </si>
  <si>
    <t>7009 - Dep. Expense: Capitalized Labor: External</t>
  </si>
  <si>
    <t>7010 - Dep. Expense: Capitalized Labor: Internal</t>
  </si>
  <si>
    <t>7011 - Dep. Expense: Capitalized Interest</t>
  </si>
  <si>
    <t>7011.01 - Dep. Expense: Capitalized Interest: DFC</t>
  </si>
  <si>
    <t>7011.02 - Dep. Expense: Capitalized Interest: Corporate Debt</t>
  </si>
  <si>
    <t>7012 - Dep. Expense: Equipment</t>
  </si>
  <si>
    <t>7013 - Dep. Expense: Batteries: UPS Lithium-Ion</t>
  </si>
  <si>
    <t>7014 - Dep. Expense: Cabinets, Cages, Grates, Mountings &amp; Power Sup</t>
  </si>
  <si>
    <t>7015 - Dep. Expense: Customer Onboarding: Equipment and Whips</t>
  </si>
  <si>
    <t>7016 - Dep. Expense: Computers &amp; Software</t>
  </si>
  <si>
    <t>7016.02 - Dep Expense: Computer Equipment and Software: Laptops</t>
  </si>
  <si>
    <t>7017 - Dep. Expense: Furniture</t>
  </si>
  <si>
    <t>7018 - Dep. Expense: Site Sup, Tools &amp; Batteries (Non-Lithium Ion)</t>
  </si>
  <si>
    <t>7019 - Dep. Expense: Site Acquisition and Project Costs</t>
  </si>
  <si>
    <t>7020 - Dep. Expense: Power Consumption/Connection</t>
  </si>
  <si>
    <t>7021 - Dep. Expense: ePOP Site Construction</t>
  </si>
  <si>
    <t>7022 - Dep. Expense: Building Improvements</t>
  </si>
  <si>
    <t>7024.01 - Dep. Expense: Capitalized Property Taxes</t>
  </si>
  <si>
    <t>7024.02 - Dep. Expense: Capitalized Insurance</t>
  </si>
  <si>
    <t>7024.03 - Dep. Expense: Capitalized Rent: Base Rent</t>
  </si>
  <si>
    <t>7024.04 - Dep. Expense: Capitalized Rent: Straight Line</t>
  </si>
  <si>
    <t>7024.05 - Dep. Expense: Capitalized Rent: Legal Leasing</t>
  </si>
  <si>
    <t>7024.06 - Dep. Expense: Capitalized Rent: CAM</t>
  </si>
  <si>
    <t>7025.02 - Dep. Expense: NOC: DC Equipment, Install and Commissioning</t>
  </si>
  <si>
    <t>7025.03 - Dep. Expense: NOC: Computer Equipment and Software</t>
  </si>
  <si>
    <t>7025.04 - Dep. Expense: NOC: Furniture and Fixtures</t>
  </si>
  <si>
    <t>7025.05 - Dep. Expense: NOC: Site Supplies</t>
  </si>
  <si>
    <t>7025.06 - Dep. Expense: NOC: Building Improvements</t>
  </si>
  <si>
    <t>7026 - Dep. Expense: EV Charging Stations</t>
  </si>
  <si>
    <t>7027 - Dep Expense: Site Improvements</t>
  </si>
  <si>
    <t>7060 - Dep. Expense: ARC</t>
  </si>
  <si>
    <t>7080 - Amortization Expense: Lease Termination Costs</t>
  </si>
  <si>
    <t>7081 - Amortization Expense: Leasing Commissions</t>
  </si>
  <si>
    <t>7084 - Amortization Expense: Trade Mark</t>
  </si>
  <si>
    <t>7085 - Amortization Expense: Customer Relationships</t>
  </si>
  <si>
    <t>7088 - Amortization Expense: Finite-Lived Easements</t>
  </si>
  <si>
    <t>7099 - Depreciation Expense: Historical Transactions</t>
  </si>
  <si>
    <t>7099.11 - Dep. Expense Acq: Power Consumption/Connection</t>
  </si>
  <si>
    <t>7099.12 - Dep. Expense Acq: Site Improvements</t>
  </si>
  <si>
    <t>7099.03 - Dep. Expense Acq: Furniture and Fixtures</t>
  </si>
  <si>
    <t>7099.04 - Dep. Expense Acq: Site Supplies, Tools and Batteries (non-Li</t>
  </si>
  <si>
    <t>7099.05 - Dep. Expense Acq: DC Equipment, Installation and Commissioni</t>
  </si>
  <si>
    <t>7099.06 - Dep. Expense Acq: Building</t>
  </si>
  <si>
    <t>7099.09 - Dep. Expense Acq: Computer Equipment and Software</t>
  </si>
  <si>
    <t>7100 - Interest Expense: Loans</t>
  </si>
  <si>
    <t>7101 - Interest Expense: Capitalized</t>
  </si>
  <si>
    <t>7102 - Interest Expense: Swaps</t>
  </si>
  <si>
    <t>7103 - Interest Expense: Discount on Notes Payable</t>
  </si>
  <si>
    <t>7105 - Interest Expense: Financing Lease</t>
  </si>
  <si>
    <t>7110 - Loan Commitment &amp; DDTL Fees</t>
  </si>
  <si>
    <t>7115 - Letter of Credit Fees</t>
  </si>
  <si>
    <t>7120 - Deferred Financing Fees</t>
  </si>
  <si>
    <t>7121 - Deferred Financing Fees: Capitalized</t>
  </si>
  <si>
    <t>7130 - Intercompany Loan: Interest Income</t>
  </si>
  <si>
    <t>7131 - Intercompany Loan: Interest Expense</t>
  </si>
  <si>
    <t>7140 - Accretion Expense: ARO</t>
  </si>
  <si>
    <t>7200 - Other Income</t>
  </si>
  <si>
    <t>7205 - Other Expense</t>
  </si>
  <si>
    <t>7210 - Interest Income</t>
  </si>
  <si>
    <t>Other expenses</t>
  </si>
  <si>
    <t>7215 - Loss on Extinguishment of Debt</t>
  </si>
  <si>
    <t>7216 - Equity in earnings of unconsolidated joint ventures</t>
  </si>
  <si>
    <t>7220 - Gain(Loss) on Disposal of Fixed Assets</t>
  </si>
  <si>
    <t>7225 - FX: Unrealized Gain (Loss)</t>
  </si>
  <si>
    <t>7230 - FX: Realized Gain (Loss)</t>
  </si>
  <si>
    <t>7235 - Corporate Rebates</t>
  </si>
  <si>
    <t>7251 - Unrealized Gain (Loss) on Derivatives</t>
  </si>
  <si>
    <t>7251.01 - Unrealized Gain (Loss) on Derivatives: FX Forward</t>
  </si>
  <si>
    <t>7255 - Realized Gain (Loss) on Derivatives</t>
  </si>
  <si>
    <t>7276 - Intercompany: Transfer Pricing Revenue</t>
  </si>
  <si>
    <t>7277 - Intercompany: Transfer Pricing Expense</t>
  </si>
  <si>
    <t>7279 - Intercompany: Transitional Service Expense</t>
  </si>
  <si>
    <t>7280 - Intercompany: Transition Service Income</t>
  </si>
  <si>
    <t>7227 - Rounding Gain/Loss</t>
  </si>
  <si>
    <t>7228 - Unrealized Matching Gain/Loss</t>
  </si>
  <si>
    <t>7231 - Currency Revaluation: Realized Gain/Loss</t>
  </si>
  <si>
    <t>7232 - Currency Revaluation: Unrealized Gain/Loss</t>
  </si>
  <si>
    <t>Income Taxes</t>
  </si>
  <si>
    <t>8000 - Federal Income Tax Provision</t>
  </si>
  <si>
    <t>8006 - Provision for Income Taxes : State Deferred Taxes</t>
  </si>
  <si>
    <t>8020 - Foreign Income Tax Provision</t>
  </si>
  <si>
    <t>8022 - Foreign Deferred Tax Expense</t>
  </si>
  <si>
    <t>8022.02 - PY Foreign Deferred Tax Expense</t>
  </si>
  <si>
    <t>8025 - Provision for Income Taxes : Foreign Deferred Taxes</t>
  </si>
  <si>
    <t>Net Profit</t>
  </si>
  <si>
    <t>Forecast</t>
  </si>
  <si>
    <t>Prorata</t>
  </si>
  <si>
    <t>Accounts receivable</t>
  </si>
  <si>
    <t>This is 30% of Revenue</t>
  </si>
  <si>
    <t>Comparative Cashflow Statement</t>
  </si>
  <si>
    <t>Particulars</t>
  </si>
  <si>
    <t>A. Cash flow flow from Operating activities</t>
  </si>
  <si>
    <t>Net Profit/(Loss)</t>
  </si>
  <si>
    <t>Add:</t>
  </si>
  <si>
    <t>Operating profit/(Loss) before WC changes</t>
  </si>
  <si>
    <t>(Increase)/Decrease in current assets</t>
  </si>
  <si>
    <t>Increase/(Decrease) in current liabilities</t>
  </si>
  <si>
    <t>Statutory dues Payable</t>
  </si>
  <si>
    <t>A. Cash flow used in Operating activities</t>
  </si>
  <si>
    <t>B. Cash flow flow from Investing activities</t>
  </si>
  <si>
    <t>Deferred Tax Asset</t>
  </si>
  <si>
    <t>B. Cash flow used in Investing activities</t>
  </si>
  <si>
    <t>C. Cash flow from financing activities</t>
  </si>
  <si>
    <t>C. Cash flow from Financing activities</t>
  </si>
  <si>
    <t>Net cash inflow/(outflow)</t>
  </si>
  <si>
    <t>Opening Cash balance</t>
  </si>
  <si>
    <t>Closing Cash balance</t>
  </si>
</sst>
</file>

<file path=xl/styles.xml><?xml version="1.0" encoding="utf-8"?>
<styleSheet xmlns="http://schemas.openxmlformats.org/spreadsheetml/2006/main">
  <numFmts count="6">
    <numFmt numFmtId="176" formatCode="mmm\-yy"/>
    <numFmt numFmtId="177" formatCode="_ &quot;₹&quot;* #,##0_ ;_ &quot;₹&quot;* \-#,##0_ ;_ &quot;₹&quot;* &quot;-&quot;_ ;_ @_ "/>
    <numFmt numFmtId="178" formatCode="_(* #,##0_);_(* \(#,##0\);_(* &quot;-&quot;??_);_(@_)"/>
    <numFmt numFmtId="179" formatCode="_ * #,##0_ ;_ * \-#,##0_ ;_ * &quot;-&quot;_ ;_ @_ "/>
    <numFmt numFmtId="180" formatCode="_(* #,##0.00_);_(* \(#,##0.00\);_(* &quot;-&quot;??_);_(@_)"/>
    <numFmt numFmtId="181" formatCode="_ &quot;₹&quot;* #,##0.00_ ;_ &quot;₹&quot;* \-#,##0.00_ ;_ &quot;₹&quot;* &quot;-&quot;??_ ;_ @_ "/>
  </numFmts>
  <fonts count="27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u/>
      <sz val="10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181" fontId="1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7" borderId="3" applyNumberFormat="0" applyFon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180" fontId="0" fillId="0" borderId="0" applyFont="0" applyFill="0" applyBorder="0" applyAlignment="0" applyProtection="0"/>
    <xf numFmtId="0" fontId="25" fillId="26" borderId="9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47" applyFont="1"/>
    <xf numFmtId="0" fontId="3" fillId="0" borderId="1" xfId="0" applyFont="1" applyBorder="1"/>
    <xf numFmtId="176" fontId="4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3" fontId="6" fillId="0" borderId="1" xfId="0" applyNumberFormat="1" applyFont="1" applyBorder="1"/>
    <xf numFmtId="3" fontId="3" fillId="0" borderId="1" xfId="0" applyNumberFormat="1" applyFont="1" applyBorder="1"/>
    <xf numFmtId="0" fontId="6" fillId="0" borderId="1" xfId="0" applyFont="1" applyBorder="1" applyAlignment="1">
      <alignment horizontal="left"/>
    </xf>
    <xf numFmtId="9" fontId="0" fillId="0" borderId="0" xfId="47" applyFont="1"/>
    <xf numFmtId="0" fontId="0" fillId="2" borderId="0" xfId="0" applyFill="1"/>
    <xf numFmtId="178" fontId="0" fillId="2" borderId="0" xfId="0" applyNumberFormat="1" applyFill="1"/>
    <xf numFmtId="0" fontId="1" fillId="0" borderId="1" xfId="0" applyFont="1" applyBorder="1"/>
    <xf numFmtId="178" fontId="1" fillId="2" borderId="1" xfId="44" applyNumberFormat="1" applyFont="1" applyFill="1" applyBorder="1"/>
    <xf numFmtId="9" fontId="1" fillId="2" borderId="1" xfId="47" applyFont="1" applyFill="1" applyBorder="1"/>
    <xf numFmtId="178" fontId="1" fillId="2" borderId="1" xfId="0" applyNumberFormat="1" applyFont="1" applyFill="1" applyBorder="1"/>
    <xf numFmtId="9" fontId="0" fillId="0" borderId="0" xfId="0" applyNumberFormat="1"/>
    <xf numFmtId="9" fontId="0" fillId="2" borderId="0" xfId="47" applyFont="1" applyFill="1"/>
    <xf numFmtId="180" fontId="0" fillId="3" borderId="0" xfId="0" applyNumberFormat="1" applyFill="1"/>
    <xf numFmtId="180" fontId="0" fillId="0" borderId="0" xfId="44" applyFont="1"/>
    <xf numFmtId="180" fontId="0" fillId="2" borderId="0" xfId="44" applyFont="1" applyFill="1"/>
    <xf numFmtId="180" fontId="0" fillId="0" borderId="0" xfId="0" applyNumberFormat="1"/>
    <xf numFmtId="180" fontId="0" fillId="4" borderId="0" xfId="0" applyNumberFormat="1" applyFill="1"/>
    <xf numFmtId="0" fontId="4" fillId="0" borderId="1" xfId="0" applyFont="1" applyBorder="1" applyAlignment="1">
      <alignment horizontal="center"/>
    </xf>
    <xf numFmtId="0" fontId="0" fillId="0" borderId="1" xfId="0" applyBorder="1"/>
    <xf numFmtId="180" fontId="1" fillId="0" borderId="1" xfId="44" applyFont="1" applyBorder="1"/>
    <xf numFmtId="0" fontId="1" fillId="0" borderId="0" xfId="0" applyNumberFormat="1" applyFont="1"/>
    <xf numFmtId="178" fontId="1" fillId="0" borderId="1" xfId="44" applyNumberFormat="1" applyFont="1" applyBorder="1"/>
    <xf numFmtId="9" fontId="1" fillId="0" borderId="0" xfId="0" applyNumberFormat="1" applyFont="1"/>
    <xf numFmtId="178" fontId="1" fillId="0" borderId="1" xfId="0" applyNumberFormat="1" applyFont="1" applyBorder="1"/>
    <xf numFmtId="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M453"/>
  <sheetViews>
    <sheetView showGridLines="0" topLeftCell="A73" workbookViewId="0">
      <selection activeCell="H88" sqref="H88"/>
    </sheetView>
  </sheetViews>
  <sheetFormatPr defaultColWidth="8.71333333333333" defaultRowHeight="15"/>
  <cols>
    <col min="1" max="1" width="3.42666666666667" style="1" customWidth="1"/>
    <col min="2" max="2" width="35.5733333333333" style="1" customWidth="1"/>
    <col min="3" max="3" width="36.7133333333333" style="1" customWidth="1"/>
    <col min="4" max="22" width="13" style="1" customWidth="1"/>
    <col min="23" max="23" width="13.4266666666667" style="1" customWidth="1"/>
    <col min="24" max="40" width="13" style="1" customWidth="1"/>
    <col min="41" max="51" width="13.4266666666667" style="1" customWidth="1"/>
    <col min="52" max="52" width="9.14" customWidth="1"/>
    <col min="53" max="16384" width="8.71333333333333" style="1"/>
  </cols>
  <sheetData>
    <row r="2" spans="2:2">
      <c r="B2" s="2" t="s">
        <v>0</v>
      </c>
    </row>
    <row r="4" s="28" customFormat="1" spans="52:52">
      <c r="AZ4" s="32"/>
    </row>
    <row r="5" hidden="1" spans="2:143">
      <c r="B5" s="3">
        <v>-0.01</v>
      </c>
      <c r="E5" s="30">
        <v>0.1</v>
      </c>
      <c r="F5" s="30">
        <v>0.05</v>
      </c>
      <c r="G5" s="30">
        <v>0.08</v>
      </c>
      <c r="H5" s="30">
        <v>-0.02</v>
      </c>
      <c r="I5" s="30">
        <v>0.03</v>
      </c>
      <c r="J5" s="30">
        <v>0.07</v>
      </c>
      <c r="K5" s="30">
        <v>0.01</v>
      </c>
      <c r="L5" s="30">
        <v>-0.03</v>
      </c>
      <c r="M5" s="3">
        <v>0.07</v>
      </c>
      <c r="N5" s="3">
        <v>0.04</v>
      </c>
      <c r="O5" s="3">
        <v>0.08</v>
      </c>
      <c r="P5" s="3">
        <v>0.04</v>
      </c>
      <c r="Q5" s="3">
        <v>-0.01</v>
      </c>
      <c r="R5" s="3">
        <v>-0.01</v>
      </c>
      <c r="S5" s="3">
        <v>-0.07</v>
      </c>
      <c r="T5" s="3">
        <v>0.05</v>
      </c>
      <c r="U5" s="3">
        <v>0.07</v>
      </c>
      <c r="V5" s="3">
        <v>0.05</v>
      </c>
      <c r="W5" s="3">
        <v>0.05</v>
      </c>
      <c r="X5" s="3">
        <v>-0.07</v>
      </c>
      <c r="Y5" s="3">
        <v>-0.04</v>
      </c>
      <c r="Z5" s="3">
        <v>-0.02</v>
      </c>
      <c r="AA5" s="3">
        <v>-0.04</v>
      </c>
      <c r="AB5" s="3">
        <v>-0.02</v>
      </c>
      <c r="AC5" s="3">
        <v>-0.02</v>
      </c>
      <c r="AD5" s="3">
        <v>-0.01</v>
      </c>
      <c r="AE5" s="3">
        <v>0.08</v>
      </c>
      <c r="AF5" s="3">
        <v>-0.06</v>
      </c>
      <c r="AG5" s="3">
        <v>0</v>
      </c>
      <c r="AH5" s="3">
        <v>0</v>
      </c>
      <c r="AI5" s="3">
        <v>0.04</v>
      </c>
      <c r="AJ5" s="3">
        <v>-0.08</v>
      </c>
      <c r="AK5" s="3">
        <v>0.07</v>
      </c>
      <c r="AL5" s="3">
        <v>0.06</v>
      </c>
      <c r="AM5" s="3">
        <v>0.05</v>
      </c>
      <c r="AN5" s="3">
        <v>-0.01</v>
      </c>
      <c r="AO5" s="3">
        <v>0.06</v>
      </c>
      <c r="AP5" s="3">
        <v>0</v>
      </c>
      <c r="AQ5" s="3">
        <v>0.02</v>
      </c>
      <c r="AR5" s="3">
        <v>0.03</v>
      </c>
      <c r="AS5" s="3">
        <v>0.08</v>
      </c>
      <c r="AT5" s="3">
        <v>0.07</v>
      </c>
      <c r="AU5" s="3">
        <v>0.04</v>
      </c>
      <c r="AV5" s="3">
        <v>0.09</v>
      </c>
      <c r="AW5" s="3">
        <v>-0.02</v>
      </c>
      <c r="AX5" s="3">
        <v>0.02</v>
      </c>
      <c r="AY5" s="3">
        <v>-0.01</v>
      </c>
      <c r="BA5" s="3">
        <v>-0.07</v>
      </c>
      <c r="BB5" s="3">
        <v>0.07</v>
      </c>
      <c r="BC5" s="3">
        <v>0.01</v>
      </c>
      <c r="BD5" s="3">
        <v>0.07</v>
      </c>
      <c r="BE5" s="3">
        <v>-0.04</v>
      </c>
      <c r="BF5" s="3">
        <v>-0.05</v>
      </c>
      <c r="BG5" s="3">
        <v>-0.07</v>
      </c>
      <c r="BH5" s="3">
        <v>0.01</v>
      </c>
      <c r="BI5" s="3">
        <v>0.01</v>
      </c>
      <c r="BJ5" s="3">
        <v>0.07</v>
      </c>
      <c r="BK5" s="3">
        <v>-0.03</v>
      </c>
      <c r="BL5" s="3">
        <v>0.01</v>
      </c>
      <c r="BM5" s="3">
        <v>0</v>
      </c>
      <c r="BN5" s="3">
        <v>-0.08</v>
      </c>
      <c r="BO5" s="3">
        <v>0.06</v>
      </c>
      <c r="BP5" s="3">
        <v>0</v>
      </c>
      <c r="BQ5" s="3">
        <v>0.04</v>
      </c>
      <c r="BR5" s="3">
        <v>-0.07</v>
      </c>
      <c r="BS5" s="3">
        <v>0.08</v>
      </c>
      <c r="BT5" s="3">
        <v>-0.02</v>
      </c>
      <c r="BU5" s="3">
        <v>-0.09</v>
      </c>
      <c r="BV5" s="3">
        <v>-0.02</v>
      </c>
      <c r="BW5" s="3">
        <v>0.07</v>
      </c>
      <c r="BX5" s="3">
        <v>0.03</v>
      </c>
      <c r="BY5" s="3">
        <v>0.05</v>
      </c>
      <c r="BZ5" s="3">
        <v>-0.07</v>
      </c>
      <c r="CA5" s="3">
        <v>0.06</v>
      </c>
      <c r="CB5" s="3">
        <v>-0.06</v>
      </c>
      <c r="CC5" s="3">
        <v>0.07</v>
      </c>
      <c r="CD5" s="3">
        <v>0.05</v>
      </c>
      <c r="CE5" s="3">
        <v>-0.07</v>
      </c>
      <c r="CF5" s="3">
        <v>-0.08</v>
      </c>
      <c r="CG5" s="3">
        <v>-0.02</v>
      </c>
      <c r="CH5" s="3">
        <v>-0.03</v>
      </c>
      <c r="CI5" s="3">
        <v>0.06</v>
      </c>
      <c r="CJ5" s="3">
        <v>-0.02</v>
      </c>
      <c r="CK5" s="3">
        <v>0.09</v>
      </c>
      <c r="CL5" s="3">
        <v>-0.07</v>
      </c>
      <c r="CM5" s="3">
        <v>0</v>
      </c>
      <c r="CN5" s="3">
        <v>0.04</v>
      </c>
      <c r="CO5" s="3">
        <v>0.04</v>
      </c>
      <c r="CP5" s="3">
        <v>0.03</v>
      </c>
      <c r="CQ5" s="3">
        <v>-0.06</v>
      </c>
      <c r="CR5" s="3">
        <v>-0.07</v>
      </c>
      <c r="CS5" s="3">
        <v>0.08</v>
      </c>
      <c r="CT5" s="3">
        <v>-0.03</v>
      </c>
      <c r="CU5" s="3">
        <v>0.01</v>
      </c>
      <c r="CV5" s="3">
        <v>0.08</v>
      </c>
      <c r="CW5" s="3">
        <v>0.07</v>
      </c>
      <c r="CX5" s="3">
        <v>-0.07</v>
      </c>
      <c r="CY5" s="3">
        <v>0.05</v>
      </c>
      <c r="CZ5" s="3">
        <v>-0.01</v>
      </c>
      <c r="DA5" s="3">
        <v>-0.05</v>
      </c>
      <c r="DB5" s="3">
        <v>-0.08</v>
      </c>
      <c r="DC5" s="3">
        <v>-0.08</v>
      </c>
      <c r="DD5" s="3">
        <v>0.01</v>
      </c>
      <c r="DE5" s="3">
        <v>0.01</v>
      </c>
      <c r="DF5" s="3">
        <v>-0.07</v>
      </c>
      <c r="DG5" s="3">
        <v>0.02</v>
      </c>
      <c r="DH5" s="3">
        <v>-0.04</v>
      </c>
      <c r="DI5" s="3">
        <v>-0.09</v>
      </c>
      <c r="DJ5" s="3">
        <v>0.02</v>
      </c>
      <c r="DK5" s="3">
        <v>-0.07</v>
      </c>
      <c r="DL5" s="3">
        <v>0.07</v>
      </c>
      <c r="DM5" s="3">
        <v>0.06</v>
      </c>
      <c r="DN5" s="3">
        <v>0.08</v>
      </c>
      <c r="DO5" s="3">
        <v>0.05</v>
      </c>
      <c r="DP5" s="3">
        <v>0.09</v>
      </c>
      <c r="DQ5" s="3">
        <v>-0.03</v>
      </c>
      <c r="DR5" s="3">
        <v>-0.07</v>
      </c>
      <c r="DS5" s="3">
        <v>0</v>
      </c>
      <c r="DT5" s="3">
        <v>0.09</v>
      </c>
      <c r="DU5" s="3">
        <v>-0.08</v>
      </c>
      <c r="DV5" s="3">
        <v>0.05</v>
      </c>
      <c r="DW5" s="3">
        <v>0.09</v>
      </c>
      <c r="DX5" s="3">
        <v>0.09</v>
      </c>
      <c r="DY5" s="3">
        <v>0.03</v>
      </c>
      <c r="DZ5" s="3">
        <v>0.06</v>
      </c>
      <c r="EA5" s="3">
        <v>-0.06</v>
      </c>
      <c r="EB5" s="3">
        <v>0.02</v>
      </c>
      <c r="EC5" s="3">
        <v>0.03</v>
      </c>
      <c r="ED5" s="3">
        <v>-0.02</v>
      </c>
      <c r="EE5" s="3">
        <v>-0.01</v>
      </c>
      <c r="EF5" s="3">
        <v>0</v>
      </c>
      <c r="EG5" s="3">
        <v>-0.08</v>
      </c>
      <c r="EH5" s="3">
        <v>-0.05</v>
      </c>
      <c r="EI5" s="3">
        <v>-0.05</v>
      </c>
      <c r="EJ5" s="3">
        <v>0</v>
      </c>
      <c r="EK5" s="3">
        <v>0</v>
      </c>
      <c r="EL5" s="3">
        <v>-0.06</v>
      </c>
      <c r="EM5" s="3">
        <v>-0.05</v>
      </c>
    </row>
    <row r="6" spans="2:51">
      <c r="B6" s="25" t="s">
        <v>1</v>
      </c>
      <c r="C6" s="25" t="s">
        <v>2</v>
      </c>
      <c r="D6" s="5">
        <v>44927</v>
      </c>
      <c r="E6" s="5">
        <v>44958</v>
      </c>
      <c r="F6" s="5">
        <v>44986</v>
      </c>
      <c r="G6" s="5">
        <v>45017</v>
      </c>
      <c r="H6" s="5">
        <v>45047</v>
      </c>
      <c r="I6" s="5">
        <v>45078</v>
      </c>
      <c r="J6" s="5">
        <v>45108</v>
      </c>
      <c r="K6" s="5">
        <v>45139</v>
      </c>
      <c r="L6" s="5">
        <v>45170</v>
      </c>
      <c r="M6" s="5">
        <v>45200</v>
      </c>
      <c r="N6" s="5">
        <v>45231</v>
      </c>
      <c r="O6" s="5">
        <v>45261</v>
      </c>
      <c r="P6" s="5">
        <v>44562</v>
      </c>
      <c r="Q6" s="5">
        <v>44593</v>
      </c>
      <c r="R6" s="5">
        <v>44621</v>
      </c>
      <c r="S6" s="5">
        <v>44652</v>
      </c>
      <c r="T6" s="5">
        <v>44682</v>
      </c>
      <c r="U6" s="5">
        <v>44713</v>
      </c>
      <c r="V6" s="5">
        <v>44743</v>
      </c>
      <c r="W6" s="5">
        <v>44774</v>
      </c>
      <c r="X6" s="5">
        <v>44805</v>
      </c>
      <c r="Y6" s="5">
        <v>44835</v>
      </c>
      <c r="Z6" s="5">
        <v>44866</v>
      </c>
      <c r="AA6" s="5">
        <v>44896</v>
      </c>
      <c r="AB6" s="5">
        <v>44197</v>
      </c>
      <c r="AC6" s="5">
        <v>44228</v>
      </c>
      <c r="AD6" s="5">
        <v>44256</v>
      </c>
      <c r="AE6" s="5">
        <v>44287</v>
      </c>
      <c r="AF6" s="5">
        <v>44317</v>
      </c>
      <c r="AG6" s="5">
        <v>44348</v>
      </c>
      <c r="AH6" s="5">
        <v>44378</v>
      </c>
      <c r="AI6" s="5">
        <v>44409</v>
      </c>
      <c r="AJ6" s="5">
        <v>44440</v>
      </c>
      <c r="AK6" s="5">
        <v>44470</v>
      </c>
      <c r="AL6" s="5">
        <v>44501</v>
      </c>
      <c r="AM6" s="5">
        <v>44531</v>
      </c>
      <c r="AN6" s="5">
        <v>43831</v>
      </c>
      <c r="AO6" s="5">
        <v>43862</v>
      </c>
      <c r="AP6" s="5">
        <v>43891</v>
      </c>
      <c r="AQ6" s="5">
        <v>43922</v>
      </c>
      <c r="AR6" s="5">
        <v>43952</v>
      </c>
      <c r="AS6" s="5">
        <v>43983</v>
      </c>
      <c r="AT6" s="5">
        <v>44013</v>
      </c>
      <c r="AU6" s="5">
        <v>44044</v>
      </c>
      <c r="AV6" s="5">
        <v>44075</v>
      </c>
      <c r="AW6" s="5">
        <v>44105</v>
      </c>
      <c r="AX6" s="5">
        <v>44136</v>
      </c>
      <c r="AY6" s="5">
        <v>44166</v>
      </c>
    </row>
    <row r="7" spans="2:51">
      <c r="B7" s="14" t="s">
        <v>3</v>
      </c>
      <c r="C7" s="14" t="s">
        <v>4</v>
      </c>
      <c r="D7" s="29">
        <v>7000000</v>
      </c>
      <c r="E7" s="31">
        <v>7700000</v>
      </c>
      <c r="F7" s="31">
        <v>8085000</v>
      </c>
      <c r="G7" s="31">
        <v>8731800</v>
      </c>
      <c r="H7" s="31">
        <v>8557164</v>
      </c>
      <c r="I7" s="31">
        <v>8813878.92</v>
      </c>
      <c r="J7" s="31">
        <v>9430850.4444</v>
      </c>
      <c r="K7" s="31">
        <v>9525158.948844</v>
      </c>
      <c r="L7" s="31">
        <v>9239404.18037868</v>
      </c>
      <c r="M7" s="31">
        <v>9886162.47300519</v>
      </c>
      <c r="N7" s="31">
        <v>10281608.9719254</v>
      </c>
      <c r="O7" s="31">
        <v>11104137.6896794</v>
      </c>
      <c r="P7" s="31">
        <v>11548303.1972666</v>
      </c>
      <c r="Q7" s="31">
        <v>11432820.1652939</v>
      </c>
      <c r="R7" s="31">
        <v>11318491.963641</v>
      </c>
      <c r="S7" s="31">
        <v>10526197.5261861</v>
      </c>
      <c r="T7" s="31">
        <v>11052507.4024954</v>
      </c>
      <c r="U7" s="31">
        <v>11826182.9206701</v>
      </c>
      <c r="V7" s="31">
        <v>12417492.0667036</v>
      </c>
      <c r="W7" s="31">
        <v>13038366.6700388</v>
      </c>
      <c r="X7" s="31">
        <v>12125681.0031361</v>
      </c>
      <c r="Y7" s="31">
        <v>11640653.7630106</v>
      </c>
      <c r="Z7" s="31">
        <v>11407840.6877504</v>
      </c>
      <c r="AA7" s="31">
        <v>10951527.0602404</v>
      </c>
      <c r="AB7" s="31">
        <v>10732496.5190356</v>
      </c>
      <c r="AC7" s="31">
        <v>10517846.5886549</v>
      </c>
      <c r="AD7" s="31">
        <v>10412668.1227683</v>
      </c>
      <c r="AE7" s="31">
        <v>11245681.5725898</v>
      </c>
      <c r="AF7" s="31">
        <v>10570940.6782344</v>
      </c>
      <c r="AG7" s="31">
        <v>10570940.6782344</v>
      </c>
      <c r="AH7" s="31">
        <v>10570940.6782344</v>
      </c>
      <c r="AI7" s="31">
        <v>10993778.3053638</v>
      </c>
      <c r="AJ7" s="31">
        <v>10114276.0409347</v>
      </c>
      <c r="AK7" s="31">
        <v>10822275.3638001</v>
      </c>
      <c r="AL7" s="31">
        <v>11471611.8856281</v>
      </c>
      <c r="AM7" s="31">
        <v>12045192.4799095</v>
      </c>
      <c r="AN7" s="31">
        <v>11924740.5551104</v>
      </c>
      <c r="AO7" s="31">
        <v>12640224.9884171</v>
      </c>
      <c r="AP7" s="31">
        <v>12640224.9884171</v>
      </c>
      <c r="AQ7" s="31">
        <v>12893029.4881854</v>
      </c>
      <c r="AR7" s="31">
        <v>13279820.372831</v>
      </c>
      <c r="AS7" s="31">
        <v>14342206.0026575</v>
      </c>
      <c r="AT7" s="31">
        <v>15346160.4228435</v>
      </c>
      <c r="AU7" s="31">
        <v>15960006.8397572</v>
      </c>
      <c r="AV7" s="31">
        <v>17396407.4553354</v>
      </c>
      <c r="AW7" s="31">
        <v>17048479.3062287</v>
      </c>
      <c r="AX7" s="31">
        <v>17389448.8923532</v>
      </c>
      <c r="AY7" s="31">
        <v>17215554.4034297</v>
      </c>
    </row>
    <row r="8" spans="2:51">
      <c r="B8" s="14" t="s">
        <v>3</v>
      </c>
      <c r="C8" s="14" t="s">
        <v>5</v>
      </c>
      <c r="D8" s="29">
        <v>170</v>
      </c>
      <c r="E8" s="31">
        <v>187</v>
      </c>
      <c r="F8" s="31">
        <v>196.35</v>
      </c>
      <c r="G8" s="31">
        <v>212.058</v>
      </c>
      <c r="H8" s="31">
        <v>207.81684</v>
      </c>
      <c r="I8" s="31">
        <v>214.0513452</v>
      </c>
      <c r="J8" s="31">
        <v>229.034939364</v>
      </c>
      <c r="K8" s="31">
        <v>231.32528875764</v>
      </c>
      <c r="L8" s="31">
        <v>224.385530094911</v>
      </c>
      <c r="M8" s="31">
        <v>240.092517201555</v>
      </c>
      <c r="N8" s="31">
        <v>249.696217889617</v>
      </c>
      <c r="O8" s="31">
        <v>269.671915320786</v>
      </c>
      <c r="P8" s="31">
        <v>280.458791933618</v>
      </c>
      <c r="Q8" s="31">
        <v>277.654204014281</v>
      </c>
      <c r="R8" s="31">
        <v>274.877661974139</v>
      </c>
      <c r="S8" s="31">
        <v>255.636225635949</v>
      </c>
      <c r="T8" s="31">
        <v>268.418036917746</v>
      </c>
      <c r="U8" s="31">
        <v>287.207299501989</v>
      </c>
      <c r="V8" s="31">
        <v>301.567664477088</v>
      </c>
      <c r="W8" s="31">
        <v>316.646047700942</v>
      </c>
      <c r="X8" s="31">
        <v>294.480824361876</v>
      </c>
      <c r="Y8" s="31">
        <v>282.701591387401</v>
      </c>
      <c r="Z8" s="31">
        <v>277.047559559653</v>
      </c>
      <c r="AA8" s="31">
        <v>265.965657177267</v>
      </c>
      <c r="AB8" s="31">
        <v>260.646344033722</v>
      </c>
      <c r="AC8" s="31">
        <v>255.433417153047</v>
      </c>
      <c r="AD8" s="31">
        <v>252.879082981517</v>
      </c>
      <c r="AE8" s="31">
        <v>273.109409620038</v>
      </c>
      <c r="AF8" s="31">
        <v>256.722845042836</v>
      </c>
      <c r="AG8" s="31">
        <v>256.722845042836</v>
      </c>
      <c r="AH8" s="31">
        <v>256.722845042836</v>
      </c>
      <c r="AI8" s="31">
        <v>266.991758844549</v>
      </c>
      <c r="AJ8" s="31">
        <v>245.632418136985</v>
      </c>
      <c r="AK8" s="31">
        <v>262.826687406574</v>
      </c>
      <c r="AL8" s="31">
        <v>278.596288650969</v>
      </c>
      <c r="AM8" s="31">
        <v>292.526103083517</v>
      </c>
      <c r="AN8" s="31">
        <v>289.600842052682</v>
      </c>
      <c r="AO8" s="31">
        <v>306.976892575843</v>
      </c>
      <c r="AP8" s="31">
        <v>306.976892575843</v>
      </c>
      <c r="AQ8" s="31">
        <v>313.11643042736</v>
      </c>
      <c r="AR8" s="31">
        <v>322.509923340181</v>
      </c>
      <c r="AS8" s="31">
        <v>348.310717207395</v>
      </c>
      <c r="AT8" s="31">
        <v>372.692467411913</v>
      </c>
      <c r="AU8" s="31">
        <v>387.600166108389</v>
      </c>
      <c r="AV8" s="31">
        <v>422.484181058144</v>
      </c>
      <c r="AW8" s="31">
        <v>414.034497436982</v>
      </c>
      <c r="AX8" s="31">
        <v>422.315187385721</v>
      </c>
      <c r="AY8" s="31">
        <v>418.092035511864</v>
      </c>
    </row>
    <row r="9" spans="2:51">
      <c r="B9" s="14" t="s">
        <v>3</v>
      </c>
      <c r="C9" s="14" t="s">
        <v>6</v>
      </c>
      <c r="D9" s="29">
        <v>2971624.88</v>
      </c>
      <c r="E9" s="31">
        <v>3268787.368</v>
      </c>
      <c r="F9" s="31">
        <v>3432226.7364</v>
      </c>
      <c r="G9" s="31">
        <v>3706804.875312</v>
      </c>
      <c r="H9" s="31">
        <v>3632668.77780576</v>
      </c>
      <c r="I9" s="31">
        <v>3741648.84113993</v>
      </c>
      <c r="J9" s="31">
        <v>4003564.26001973</v>
      </c>
      <c r="K9" s="31">
        <v>4043599.90261992</v>
      </c>
      <c r="L9" s="31">
        <v>3922291.90554133</v>
      </c>
      <c r="M9" s="31">
        <v>4196852.33892922</v>
      </c>
      <c r="N9" s="31">
        <v>4364726.43248639</v>
      </c>
      <c r="O9" s="31">
        <v>4713904.5470853</v>
      </c>
      <c r="P9" s="31">
        <v>4902460.72896871</v>
      </c>
      <c r="Q9" s="31">
        <v>4853436.12167903</v>
      </c>
      <c r="R9" s="31">
        <v>4804901.76046224</v>
      </c>
      <c r="S9" s="31">
        <v>4468558.63722988</v>
      </c>
      <c r="T9" s="31">
        <v>4691986.56909137</v>
      </c>
      <c r="U9" s="31">
        <v>5020425.62892777</v>
      </c>
      <c r="V9" s="31">
        <v>5271446.91037416</v>
      </c>
      <c r="W9" s="31">
        <v>5535019.25589287</v>
      </c>
      <c r="X9" s="31">
        <v>5147567.90798036</v>
      </c>
      <c r="Y9" s="31">
        <v>4941665.19166115</v>
      </c>
      <c r="Z9" s="31">
        <v>4842831.88782793</v>
      </c>
      <c r="AA9" s="31">
        <v>4649118.61231481</v>
      </c>
      <c r="AB9" s="31">
        <v>4556136.24006851</v>
      </c>
      <c r="AC9" s="31">
        <v>4465013.51526714</v>
      </c>
      <c r="AD9" s="31">
        <v>4420363.38011447</v>
      </c>
      <c r="AE9" s="31">
        <v>4773992.45052363</v>
      </c>
      <c r="AF9" s="31">
        <v>4487552.90349221</v>
      </c>
      <c r="AG9" s="31">
        <v>4487552.90349221</v>
      </c>
      <c r="AH9" s="31">
        <v>4487552.90349221</v>
      </c>
      <c r="AI9" s="31">
        <v>4667055.0196319</v>
      </c>
      <c r="AJ9" s="31">
        <v>4293690.61806135</v>
      </c>
      <c r="AK9" s="31">
        <v>4594248.96132564</v>
      </c>
      <c r="AL9" s="31">
        <v>4869903.89900518</v>
      </c>
      <c r="AM9" s="31">
        <v>5113399.09395544</v>
      </c>
      <c r="AN9" s="31">
        <v>5062265.10301589</v>
      </c>
      <c r="AO9" s="31">
        <v>5366001.00919684</v>
      </c>
      <c r="AP9" s="31">
        <v>5366001.00919684</v>
      </c>
      <c r="AQ9" s="31">
        <v>5473321.02938078</v>
      </c>
      <c r="AR9" s="31">
        <v>5637520.6602622</v>
      </c>
      <c r="AS9" s="31">
        <v>6088522.31308318</v>
      </c>
      <c r="AT9" s="31">
        <v>6514718.874999</v>
      </c>
      <c r="AU9" s="31">
        <v>6775307.62999896</v>
      </c>
      <c r="AV9" s="31">
        <v>7385085.31669886</v>
      </c>
      <c r="AW9" s="31">
        <v>7237383.61036489</v>
      </c>
      <c r="AX9" s="31">
        <v>7382131.28257218</v>
      </c>
      <c r="AY9" s="31">
        <v>7308309.96974646</v>
      </c>
    </row>
    <row r="10" spans="2:51">
      <c r="B10" s="14" t="s">
        <v>3</v>
      </c>
      <c r="C10" s="14" t="s">
        <v>7</v>
      </c>
      <c r="D10" s="29">
        <v>4124739.9</v>
      </c>
      <c r="E10" s="31">
        <v>4537213.89</v>
      </c>
      <c r="F10" s="31">
        <v>4764074.5845</v>
      </c>
      <c r="G10" s="31">
        <v>5145200.55126</v>
      </c>
      <c r="H10" s="31">
        <v>5042296.5402348</v>
      </c>
      <c r="I10" s="31">
        <v>5193565.43644184</v>
      </c>
      <c r="J10" s="31">
        <v>5557115.01699277</v>
      </c>
      <c r="K10" s="31">
        <v>5612686.1671627</v>
      </c>
      <c r="L10" s="31">
        <v>5444305.58214782</v>
      </c>
      <c r="M10" s="31">
        <v>5825406.97289817</v>
      </c>
      <c r="N10" s="31">
        <v>6058423.2518141</v>
      </c>
      <c r="O10" s="31">
        <v>6543097.11195922</v>
      </c>
      <c r="P10" s="31">
        <v>6804820.99643759</v>
      </c>
      <c r="Q10" s="31">
        <v>6736772.78647322</v>
      </c>
      <c r="R10" s="31">
        <v>6669405.05860848</v>
      </c>
      <c r="S10" s="31">
        <v>6202546.70450589</v>
      </c>
      <c r="T10" s="31">
        <v>6512674.03973118</v>
      </c>
      <c r="U10" s="31">
        <v>6968561.22251237</v>
      </c>
      <c r="V10" s="31">
        <v>7316989.28363799</v>
      </c>
      <c r="W10" s="31">
        <v>7682838.74781988</v>
      </c>
      <c r="X10" s="31">
        <v>7145040.03547249</v>
      </c>
      <c r="Y10" s="31">
        <v>6859238.43405359</v>
      </c>
      <c r="Z10" s="31">
        <v>6722053.66537252</v>
      </c>
      <c r="AA10" s="31">
        <v>6453171.51875762</v>
      </c>
      <c r="AB10" s="31">
        <v>6324108.08838247</v>
      </c>
      <c r="AC10" s="31">
        <v>6197625.92661482</v>
      </c>
      <c r="AD10" s="31">
        <v>6135649.66734867</v>
      </c>
      <c r="AE10" s="31">
        <v>6626501.64073656</v>
      </c>
      <c r="AF10" s="31">
        <v>6228911.54229237</v>
      </c>
      <c r="AG10" s="31">
        <v>6228911.54229237</v>
      </c>
      <c r="AH10" s="31">
        <v>6228911.54229237</v>
      </c>
      <c r="AI10" s="31">
        <v>6478068.00398407</v>
      </c>
      <c r="AJ10" s="31">
        <v>5959822.56366534</v>
      </c>
      <c r="AK10" s="31">
        <v>6377010.14312191</v>
      </c>
      <c r="AL10" s="31">
        <v>6759630.75170923</v>
      </c>
      <c r="AM10" s="31">
        <v>7097612.28929469</v>
      </c>
      <c r="AN10" s="31">
        <v>7026636.16640174</v>
      </c>
      <c r="AO10" s="31">
        <v>7448234.33638585</v>
      </c>
      <c r="AP10" s="31">
        <v>7448234.33638585</v>
      </c>
      <c r="AQ10" s="31">
        <v>7597199.02311357</v>
      </c>
      <c r="AR10" s="31">
        <v>7825114.99380697</v>
      </c>
      <c r="AS10" s="31">
        <v>8451124.19331153</v>
      </c>
      <c r="AT10" s="31">
        <v>9042702.88684334</v>
      </c>
      <c r="AU10" s="31">
        <v>9404411.00231707</v>
      </c>
      <c r="AV10" s="31">
        <v>10250807.9925256</v>
      </c>
      <c r="AW10" s="31">
        <v>10045791.8326751</v>
      </c>
      <c r="AX10" s="31">
        <v>10246707.6693286</v>
      </c>
      <c r="AY10" s="31">
        <v>10144240.5926353</v>
      </c>
    </row>
    <row r="11" spans="2:51">
      <c r="B11" s="14" t="s">
        <v>3</v>
      </c>
      <c r="C11" s="14" t="s">
        <v>8</v>
      </c>
      <c r="D11" s="29">
        <v>600270.75</v>
      </c>
      <c r="E11" s="31">
        <v>660297.825</v>
      </c>
      <c r="F11" s="31">
        <v>693312.71625</v>
      </c>
      <c r="G11" s="31">
        <v>748777.73355</v>
      </c>
      <c r="H11" s="31">
        <v>733802.178879</v>
      </c>
      <c r="I11" s="31">
        <v>755816.24424537</v>
      </c>
      <c r="J11" s="31">
        <v>808723.381342546</v>
      </c>
      <c r="K11" s="31">
        <v>816810.615155971</v>
      </c>
      <c r="L11" s="31">
        <v>792306.296701292</v>
      </c>
      <c r="M11" s="31">
        <v>847767.737470383</v>
      </c>
      <c r="N11" s="31">
        <v>881678.446969198</v>
      </c>
      <c r="O11" s="31">
        <v>952212.722726734</v>
      </c>
      <c r="P11" s="31">
        <v>990301.231635803</v>
      </c>
      <c r="Q11" s="31">
        <v>980398.219319445</v>
      </c>
      <c r="R11" s="31">
        <v>970594.237126251</v>
      </c>
      <c r="S11" s="31">
        <v>902652.640527413</v>
      </c>
      <c r="T11" s="31">
        <v>947785.272553784</v>
      </c>
      <c r="U11" s="31">
        <v>1014130.24163255</v>
      </c>
      <c r="V11" s="31">
        <v>1064836.75371418</v>
      </c>
      <c r="W11" s="31">
        <v>1118078.59139989</v>
      </c>
      <c r="X11" s="31">
        <v>1039813.09000189</v>
      </c>
      <c r="Y11" s="31">
        <v>998220.566401817</v>
      </c>
      <c r="Z11" s="31">
        <v>978256.155073781</v>
      </c>
      <c r="AA11" s="31">
        <v>939125.90887083</v>
      </c>
      <c r="AB11" s="31">
        <v>920343.390693413</v>
      </c>
      <c r="AC11" s="31">
        <v>901936.522879545</v>
      </c>
      <c r="AD11" s="31">
        <v>892917.157650749</v>
      </c>
      <c r="AE11" s="31">
        <v>964350.530262809</v>
      </c>
      <c r="AF11" s="31">
        <v>906489.498447041</v>
      </c>
      <c r="AG11" s="31">
        <v>906489.498447041</v>
      </c>
      <c r="AH11" s="31">
        <v>906489.498447041</v>
      </c>
      <c r="AI11" s="31">
        <v>942749.078384922</v>
      </c>
      <c r="AJ11" s="31">
        <v>867329.152114129</v>
      </c>
      <c r="AK11" s="31">
        <v>928042.192762118</v>
      </c>
      <c r="AL11" s="31">
        <v>983724.724327845</v>
      </c>
      <c r="AM11" s="31">
        <v>1032910.96054424</v>
      </c>
      <c r="AN11" s="31">
        <v>1022581.85093879</v>
      </c>
      <c r="AO11" s="31">
        <v>1083936.76199512</v>
      </c>
      <c r="AP11" s="31">
        <v>1083936.76199512</v>
      </c>
      <c r="AQ11" s="31">
        <v>1105615.49723502</v>
      </c>
      <c r="AR11" s="31">
        <v>1138783.96215208</v>
      </c>
      <c r="AS11" s="31">
        <v>1229886.67912424</v>
      </c>
      <c r="AT11" s="31">
        <v>1315978.74666294</v>
      </c>
      <c r="AU11" s="31">
        <v>1368617.89652946</v>
      </c>
      <c r="AV11" s="31">
        <v>1491793.50721711</v>
      </c>
      <c r="AW11" s="31">
        <v>1461957.63707276</v>
      </c>
      <c r="AX11" s="31">
        <v>1491196.78981422</v>
      </c>
      <c r="AY11" s="31">
        <v>1476284.82191608</v>
      </c>
    </row>
    <row r="12" spans="2:51">
      <c r="B12" s="14" t="s">
        <v>3</v>
      </c>
      <c r="C12" s="14" t="s">
        <v>9</v>
      </c>
      <c r="D12" s="29">
        <v>264738.65</v>
      </c>
      <c r="E12" s="31">
        <v>291212.515</v>
      </c>
      <c r="F12" s="31">
        <v>305773.14075</v>
      </c>
      <c r="G12" s="31">
        <v>330234.99201</v>
      </c>
      <c r="H12" s="31">
        <v>323630.2921698</v>
      </c>
      <c r="I12" s="31">
        <v>333339.200934894</v>
      </c>
      <c r="J12" s="31">
        <v>356672.945000337</v>
      </c>
      <c r="K12" s="31">
        <v>360239.67445034</v>
      </c>
      <c r="L12" s="31">
        <v>349432.48421683</v>
      </c>
      <c r="M12" s="31">
        <v>373892.758112008</v>
      </c>
      <c r="N12" s="31">
        <v>388848.468436488</v>
      </c>
      <c r="O12" s="31">
        <v>419956.345911407</v>
      </c>
      <c r="P12" s="31">
        <v>436754.599747864</v>
      </c>
      <c r="Q12" s="31">
        <v>432387.053750385</v>
      </c>
      <c r="R12" s="31">
        <v>428063.183212881</v>
      </c>
      <c r="S12" s="31">
        <v>398098.760387979</v>
      </c>
      <c r="T12" s="31">
        <v>418003.698407378</v>
      </c>
      <c r="U12" s="31">
        <v>447263.957295895</v>
      </c>
      <c r="V12" s="31">
        <v>469627.155160689</v>
      </c>
      <c r="W12" s="31">
        <v>493108.512918724</v>
      </c>
      <c r="X12" s="31">
        <v>458590.917014413</v>
      </c>
      <c r="Y12" s="31">
        <v>440247.280333837</v>
      </c>
      <c r="Z12" s="31">
        <v>431442.33472716</v>
      </c>
      <c r="AA12" s="31">
        <v>414184.641338074</v>
      </c>
      <c r="AB12" s="31">
        <v>405900.948511312</v>
      </c>
      <c r="AC12" s="31">
        <v>397782.929541086</v>
      </c>
      <c r="AD12" s="31">
        <v>393805.100245675</v>
      </c>
      <c r="AE12" s="31">
        <v>425309.508265329</v>
      </c>
      <c r="AF12" s="31">
        <v>399790.937769409</v>
      </c>
      <c r="AG12" s="31">
        <v>399790.937769409</v>
      </c>
      <c r="AH12" s="31">
        <v>399790.937769409</v>
      </c>
      <c r="AI12" s="31">
        <v>415782.575280186</v>
      </c>
      <c r="AJ12" s="31">
        <v>382519.969257771</v>
      </c>
      <c r="AK12" s="31">
        <v>409296.367105815</v>
      </c>
      <c r="AL12" s="31">
        <v>433854.149132164</v>
      </c>
      <c r="AM12" s="31">
        <v>455546.856588772</v>
      </c>
      <c r="AN12" s="31">
        <v>450991.388022884</v>
      </c>
      <c r="AO12" s="31">
        <v>478050.871304257</v>
      </c>
      <c r="AP12" s="31">
        <v>478050.871304257</v>
      </c>
      <c r="AQ12" s="31">
        <v>487611.888730342</v>
      </c>
      <c r="AR12" s="31">
        <v>502240.245392253</v>
      </c>
      <c r="AS12" s="31">
        <v>542419.465023633</v>
      </c>
      <c r="AT12" s="31">
        <v>580388.827575287</v>
      </c>
      <c r="AU12" s="31">
        <v>603604.380678299</v>
      </c>
      <c r="AV12" s="31">
        <v>657928.774939345</v>
      </c>
      <c r="AW12" s="31">
        <v>644770.199440559</v>
      </c>
      <c r="AX12" s="31">
        <v>657665.60342937</v>
      </c>
      <c r="AY12" s="31">
        <v>651088.947395076</v>
      </c>
    </row>
    <row r="13" spans="2:51">
      <c r="B13" s="14" t="s">
        <v>3</v>
      </c>
      <c r="C13" s="14" t="s">
        <v>10</v>
      </c>
      <c r="D13" s="29">
        <v>110316.65</v>
      </c>
      <c r="E13" s="31">
        <v>121348.315</v>
      </c>
      <c r="F13" s="31">
        <v>127415.73075</v>
      </c>
      <c r="G13" s="31">
        <v>137608.98921</v>
      </c>
      <c r="H13" s="31">
        <v>134856.8094258</v>
      </c>
      <c r="I13" s="31">
        <v>138902.513708574</v>
      </c>
      <c r="J13" s="31">
        <v>148625.689668174</v>
      </c>
      <c r="K13" s="31">
        <v>150111.946564856</v>
      </c>
      <c r="L13" s="31">
        <v>145608.58816791</v>
      </c>
      <c r="M13" s="31">
        <v>155801.189339664</v>
      </c>
      <c r="N13" s="31">
        <v>162033.236913251</v>
      </c>
      <c r="O13" s="31">
        <v>174995.895866311</v>
      </c>
      <c r="P13" s="31">
        <v>181995.731700963</v>
      </c>
      <c r="Q13" s="31">
        <v>180175.774383953</v>
      </c>
      <c r="R13" s="31">
        <v>178374.016640114</v>
      </c>
      <c r="S13" s="31">
        <v>165887.835475306</v>
      </c>
      <c r="T13" s="31">
        <v>174182.227249071</v>
      </c>
      <c r="U13" s="31">
        <v>186374.983156506</v>
      </c>
      <c r="V13" s="31">
        <v>195693.732314331</v>
      </c>
      <c r="W13" s="31">
        <v>205478.418930048</v>
      </c>
      <c r="X13" s="31">
        <v>191094.929604945</v>
      </c>
      <c r="Y13" s="31">
        <v>183451.132420747</v>
      </c>
      <c r="Z13" s="31">
        <v>179782.109772332</v>
      </c>
      <c r="AA13" s="31">
        <v>172590.825381439</v>
      </c>
      <c r="AB13" s="31">
        <v>169139.00887381</v>
      </c>
      <c r="AC13" s="31">
        <v>165756.228696334</v>
      </c>
      <c r="AD13" s="31">
        <v>164098.66640937</v>
      </c>
      <c r="AE13" s="31">
        <v>177226.55972212</v>
      </c>
      <c r="AF13" s="31">
        <v>166592.966138793</v>
      </c>
      <c r="AG13" s="31">
        <v>166592.966138793</v>
      </c>
      <c r="AH13" s="31">
        <v>166592.966138793</v>
      </c>
      <c r="AI13" s="31">
        <v>173256.684784344</v>
      </c>
      <c r="AJ13" s="31">
        <v>159396.150001597</v>
      </c>
      <c r="AK13" s="31">
        <v>170553.880501709</v>
      </c>
      <c r="AL13" s="31">
        <v>180787.113331811</v>
      </c>
      <c r="AM13" s="31">
        <v>189826.468998402</v>
      </c>
      <c r="AN13" s="31">
        <v>187928.204308418</v>
      </c>
      <c r="AO13" s="31">
        <v>199203.896566923</v>
      </c>
      <c r="AP13" s="31">
        <v>199203.896566923</v>
      </c>
      <c r="AQ13" s="31">
        <v>203187.974498261</v>
      </c>
      <c r="AR13" s="31">
        <v>209283.613733209</v>
      </c>
      <c r="AS13" s="31">
        <v>226026.302831866</v>
      </c>
      <c r="AT13" s="31">
        <v>241848.144030096</v>
      </c>
      <c r="AU13" s="31">
        <v>251522.0697913</v>
      </c>
      <c r="AV13" s="31">
        <v>274159.056072517</v>
      </c>
      <c r="AW13" s="31">
        <v>268675.874951067</v>
      </c>
      <c r="AX13" s="31">
        <v>274049.392450088</v>
      </c>
      <c r="AY13" s="31">
        <v>271308.898525587</v>
      </c>
    </row>
    <row r="14" spans="2:51">
      <c r="B14" s="14" t="s">
        <v>3</v>
      </c>
      <c r="C14" s="14" t="s">
        <v>11</v>
      </c>
      <c r="D14" s="29">
        <v>11948.418832</v>
      </c>
      <c r="E14" s="31">
        <v>13143.2607152</v>
      </c>
      <c r="F14" s="31">
        <v>13800.42375096</v>
      </c>
      <c r="G14" s="31">
        <v>14904.4576510368</v>
      </c>
      <c r="H14" s="31">
        <v>14606.3684980161</v>
      </c>
      <c r="I14" s="31">
        <v>15044.5595529565</v>
      </c>
      <c r="J14" s="31">
        <v>16097.6787216635</v>
      </c>
      <c r="K14" s="31">
        <v>16258.6555088801</v>
      </c>
      <c r="L14" s="31">
        <v>15770.8958436137</v>
      </c>
      <c r="M14" s="31">
        <v>16874.8585526667</v>
      </c>
      <c r="N14" s="31">
        <v>17549.8528947734</v>
      </c>
      <c r="O14" s="31">
        <v>18953.8411263552</v>
      </c>
      <c r="P14" s="31">
        <v>19711.9947714094</v>
      </c>
      <c r="Q14" s="31">
        <v>19514.8748236953</v>
      </c>
      <c r="R14" s="31">
        <v>19319.7260754584</v>
      </c>
      <c r="S14" s="31">
        <v>17967.3452501763</v>
      </c>
      <c r="T14" s="31">
        <v>18865.7125126851</v>
      </c>
      <c r="U14" s="31">
        <v>20186.3123885731</v>
      </c>
      <c r="V14" s="31">
        <v>21195.6280080017</v>
      </c>
      <c r="W14" s="31">
        <v>22255.4094084018</v>
      </c>
      <c r="X14" s="31">
        <v>20697.5307498137</v>
      </c>
      <c r="Y14" s="31">
        <v>19869.6295198211</v>
      </c>
      <c r="Z14" s="31">
        <v>19472.2369294247</v>
      </c>
      <c r="AA14" s="31">
        <v>18693.3474522477</v>
      </c>
      <c r="AB14" s="31">
        <v>18319.4805032028</v>
      </c>
      <c r="AC14" s="31">
        <v>17953.0908931387</v>
      </c>
      <c r="AD14" s="31">
        <v>17773.5599842073</v>
      </c>
      <c r="AE14" s="31">
        <v>19195.4447829439</v>
      </c>
      <c r="AF14" s="31">
        <v>18043.7180959673</v>
      </c>
      <c r="AG14" s="31">
        <v>18043.7180959673</v>
      </c>
      <c r="AH14" s="31">
        <v>18043.7180959673</v>
      </c>
      <c r="AI14" s="31">
        <v>18765.466819806</v>
      </c>
      <c r="AJ14" s="31">
        <v>17264.2294742215</v>
      </c>
      <c r="AK14" s="31">
        <v>18472.725537417</v>
      </c>
      <c r="AL14" s="31">
        <v>19581.089069662</v>
      </c>
      <c r="AM14" s="31">
        <v>20560.1435231451</v>
      </c>
      <c r="AN14" s="31">
        <v>20354.5420879137</v>
      </c>
      <c r="AO14" s="31">
        <v>21575.8146131885</v>
      </c>
      <c r="AP14" s="31">
        <v>21575.8146131885</v>
      </c>
      <c r="AQ14" s="31">
        <v>22007.3309054523</v>
      </c>
      <c r="AR14" s="31">
        <v>22667.5508326158</v>
      </c>
      <c r="AS14" s="31">
        <v>24480.9548992251</v>
      </c>
      <c r="AT14" s="31">
        <v>26194.6217421709</v>
      </c>
      <c r="AU14" s="31">
        <v>27242.4066118577</v>
      </c>
      <c r="AV14" s="31">
        <v>29694.2232069249</v>
      </c>
      <c r="AW14" s="31">
        <v>29100.3387427864</v>
      </c>
      <c r="AX14" s="31">
        <v>29682.3455176421</v>
      </c>
      <c r="AY14" s="31">
        <v>29385.5220624657</v>
      </c>
    </row>
    <row r="15" spans="2:51">
      <c r="B15" s="14" t="s">
        <v>3</v>
      </c>
      <c r="C15" s="14" t="s">
        <v>12</v>
      </c>
      <c r="D15" s="29">
        <v>4741362.644061</v>
      </c>
      <c r="E15" s="31">
        <v>5215498.9084671</v>
      </c>
      <c r="F15" s="31">
        <v>5476273.85389046</v>
      </c>
      <c r="G15" s="31">
        <v>5914375.76220169</v>
      </c>
      <c r="H15" s="31">
        <v>5796088.24695766</v>
      </c>
      <c r="I15" s="31">
        <v>5969970.89436639</v>
      </c>
      <c r="J15" s="31">
        <v>6387868.85697203</v>
      </c>
      <c r="K15" s="31">
        <v>6451747.54554175</v>
      </c>
      <c r="L15" s="31">
        <v>6258195.1191755</v>
      </c>
      <c r="M15" s="31">
        <v>6696268.77751779</v>
      </c>
      <c r="N15" s="31">
        <v>6964119.5286185</v>
      </c>
      <c r="O15" s="31">
        <v>7521249.09090798</v>
      </c>
      <c r="P15" s="31">
        <v>7822099.0545443</v>
      </c>
      <c r="Q15" s="31">
        <v>7743878.06399885</v>
      </c>
      <c r="R15" s="31">
        <v>7666439.28335887</v>
      </c>
      <c r="S15" s="31">
        <v>7129788.53352374</v>
      </c>
      <c r="T15" s="31">
        <v>7486277.96019993</v>
      </c>
      <c r="U15" s="31">
        <v>8010317.41741393</v>
      </c>
      <c r="V15" s="31">
        <v>8410833.28828462</v>
      </c>
      <c r="W15" s="31">
        <v>8831374.95269885</v>
      </c>
      <c r="X15" s="31">
        <v>8213178.70600993</v>
      </c>
      <c r="Y15" s="31">
        <v>7884651.55776954</v>
      </c>
      <c r="Z15" s="31">
        <v>7726958.52661415</v>
      </c>
      <c r="AA15" s="31">
        <v>7417880.18554958</v>
      </c>
      <c r="AB15" s="31">
        <v>7269522.58183859</v>
      </c>
      <c r="AC15" s="31">
        <v>7124132.13020182</v>
      </c>
      <c r="AD15" s="31">
        <v>7052890.8088998</v>
      </c>
      <c r="AE15" s="31">
        <v>7617122.07361178</v>
      </c>
      <c r="AF15" s="31">
        <v>7160094.74919508</v>
      </c>
      <c r="AG15" s="31">
        <v>7160094.74919508</v>
      </c>
      <c r="AH15" s="31">
        <v>7160094.74919508</v>
      </c>
      <c r="AI15" s="31">
        <v>7446498.53916288</v>
      </c>
      <c r="AJ15" s="31">
        <v>6850778.65602985</v>
      </c>
      <c r="AK15" s="31">
        <v>7330333.16195194</v>
      </c>
      <c r="AL15" s="31">
        <v>7770153.15166905</v>
      </c>
      <c r="AM15" s="31">
        <v>8158660.80925251</v>
      </c>
      <c r="AN15" s="31">
        <v>8077074.20115998</v>
      </c>
      <c r="AO15" s="31">
        <v>8561698.65322958</v>
      </c>
      <c r="AP15" s="31">
        <v>8561698.65322958</v>
      </c>
      <c r="AQ15" s="31">
        <v>8732932.62629417</v>
      </c>
      <c r="AR15" s="31">
        <v>8994920.605083</v>
      </c>
      <c r="AS15" s="31">
        <v>9714514.25348964</v>
      </c>
      <c r="AT15" s="31">
        <v>10394530.2512339</v>
      </c>
      <c r="AU15" s="31">
        <v>10810311.4612833</v>
      </c>
      <c r="AV15" s="31">
        <v>11783239.4927988</v>
      </c>
      <c r="AW15" s="31">
        <v>11547574.7029428</v>
      </c>
      <c r="AX15" s="31">
        <v>11778526.1970016</v>
      </c>
      <c r="AY15" s="31">
        <v>11660740.9350316</v>
      </c>
    </row>
    <row r="16" spans="2:51">
      <c r="B16" s="14" t="s">
        <v>3</v>
      </c>
      <c r="C16" s="14" t="s">
        <v>13</v>
      </c>
      <c r="D16" s="29">
        <v>184395446.288804</v>
      </c>
      <c r="E16" s="31">
        <v>202834990.917684</v>
      </c>
      <c r="F16" s="31">
        <v>212976740.463569</v>
      </c>
      <c r="G16" s="31">
        <v>230014879.700654</v>
      </c>
      <c r="H16" s="31">
        <v>225414582.106641</v>
      </c>
      <c r="I16" s="31">
        <v>232177019.56984</v>
      </c>
      <c r="J16" s="31">
        <v>248429410.939729</v>
      </c>
      <c r="K16" s="31">
        <v>250913705.049126</v>
      </c>
      <c r="L16" s="31">
        <v>243386293.897653</v>
      </c>
      <c r="M16" s="31">
        <v>260423334.470488</v>
      </c>
      <c r="N16" s="31">
        <v>270840267.849308</v>
      </c>
      <c r="O16" s="31">
        <v>292507489.277252</v>
      </c>
      <c r="P16" s="31">
        <v>304207788.848342</v>
      </c>
      <c r="Q16" s="31">
        <v>301165710.959859</v>
      </c>
      <c r="R16" s="31">
        <v>298154053.85026</v>
      </c>
      <c r="S16" s="31">
        <v>277283270.080742</v>
      </c>
      <c r="T16" s="31">
        <v>291147433.584779</v>
      </c>
      <c r="U16" s="31">
        <v>311527753.935714</v>
      </c>
      <c r="V16" s="31">
        <v>327104141.6325</v>
      </c>
      <c r="W16" s="31">
        <v>343459348.714125</v>
      </c>
      <c r="X16" s="31">
        <v>319417194.304136</v>
      </c>
      <c r="Y16" s="31">
        <v>306640506.531971</v>
      </c>
      <c r="Z16" s="31">
        <v>300507696.401331</v>
      </c>
      <c r="AA16" s="31">
        <v>288487388.545278</v>
      </c>
      <c r="AB16" s="31">
        <v>282717640.774372</v>
      </c>
      <c r="AC16" s="31">
        <v>277063287.958885</v>
      </c>
      <c r="AD16" s="31">
        <v>274292655.079296</v>
      </c>
      <c r="AE16" s="31">
        <v>296236067.48564</v>
      </c>
      <c r="AF16" s="31">
        <v>278461903.436501</v>
      </c>
      <c r="AG16" s="31">
        <v>278461903.436501</v>
      </c>
      <c r="AH16" s="31">
        <v>278461903.436501</v>
      </c>
      <c r="AI16" s="31">
        <v>289600379.573961</v>
      </c>
      <c r="AJ16" s="31">
        <v>266432349.208044</v>
      </c>
      <c r="AK16" s="31">
        <v>285082613.652608</v>
      </c>
      <c r="AL16" s="31">
        <v>302187570.471764</v>
      </c>
      <c r="AM16" s="31">
        <v>317296948.995352</v>
      </c>
      <c r="AN16" s="31">
        <v>314123979.505399</v>
      </c>
      <c r="AO16" s="31">
        <v>332971418.275723</v>
      </c>
      <c r="AP16" s="31">
        <v>332971418.275723</v>
      </c>
      <c r="AQ16" s="31">
        <v>339630846.641237</v>
      </c>
      <c r="AR16" s="31">
        <v>349819772.040474</v>
      </c>
      <c r="AS16" s="31">
        <v>377805353.803712</v>
      </c>
      <c r="AT16" s="31">
        <v>404251728.569972</v>
      </c>
      <c r="AU16" s="31">
        <v>420421797.712771</v>
      </c>
      <c r="AV16" s="31">
        <v>458259759.50692</v>
      </c>
      <c r="AW16" s="31">
        <v>449094564.316782</v>
      </c>
      <c r="AX16" s="31">
        <v>458076455.603118</v>
      </c>
      <c r="AY16" s="31">
        <v>453495691.047086</v>
      </c>
    </row>
    <row r="17" spans="2:51">
      <c r="B17" s="14" t="s">
        <v>3</v>
      </c>
      <c r="C17" s="14" t="s">
        <v>14</v>
      </c>
      <c r="D17" s="29">
        <v>738773.488455</v>
      </c>
      <c r="E17" s="31">
        <v>812650.8373005</v>
      </c>
      <c r="F17" s="31">
        <v>853283.379165525</v>
      </c>
      <c r="G17" s="31">
        <v>921546.049498767</v>
      </c>
      <c r="H17" s="31">
        <v>903115.128508792</v>
      </c>
      <c r="I17" s="31">
        <v>930208.582364056</v>
      </c>
      <c r="J17" s="31">
        <v>995323.183129539</v>
      </c>
      <c r="K17" s="31">
        <v>1005276.41496083</v>
      </c>
      <c r="L17" s="31">
        <v>975118.12251201</v>
      </c>
      <c r="M17" s="31">
        <v>1043376.39108785</v>
      </c>
      <c r="N17" s="31">
        <v>1085111.44673136</v>
      </c>
      <c r="O17" s="31">
        <v>1171920.36246987</v>
      </c>
      <c r="P17" s="31">
        <v>1218797.17696867</v>
      </c>
      <c r="Q17" s="31">
        <v>1206609.20519898</v>
      </c>
      <c r="R17" s="31">
        <v>1194543.11314699</v>
      </c>
      <c r="S17" s="31">
        <v>1110925.0952267</v>
      </c>
      <c r="T17" s="31">
        <v>1166471.34998804</v>
      </c>
      <c r="U17" s="31">
        <v>1248124.3444872</v>
      </c>
      <c r="V17" s="31">
        <v>1310530.56171156</v>
      </c>
      <c r="W17" s="31">
        <v>1376057.08979714</v>
      </c>
      <c r="X17" s="31">
        <v>1279733.09351134</v>
      </c>
      <c r="Y17" s="31">
        <v>1228543.76977089</v>
      </c>
      <c r="Z17" s="31">
        <v>1203972.89437547</v>
      </c>
      <c r="AA17" s="31">
        <v>1155813.97860045</v>
      </c>
      <c r="AB17" s="31">
        <v>1132697.69902844</v>
      </c>
      <c r="AC17" s="31">
        <v>1110043.74504787</v>
      </c>
      <c r="AD17" s="31">
        <v>1098943.30759739</v>
      </c>
      <c r="AE17" s="31">
        <v>1186858.77220518</v>
      </c>
      <c r="AF17" s="31">
        <v>1115647.24587287</v>
      </c>
      <c r="AG17" s="31">
        <v>1115647.24587287</v>
      </c>
      <c r="AH17" s="31">
        <v>1115647.24587287</v>
      </c>
      <c r="AI17" s="31">
        <v>1160273.13570779</v>
      </c>
      <c r="AJ17" s="31">
        <v>1067451.28485117</v>
      </c>
      <c r="AK17" s="31">
        <v>1142172.87479075</v>
      </c>
      <c r="AL17" s="31">
        <v>1210703.24727819</v>
      </c>
      <c r="AM17" s="31">
        <v>1271238.4096421</v>
      </c>
      <c r="AN17" s="31">
        <v>1258526.02554568</v>
      </c>
      <c r="AO17" s="31">
        <v>1334037.58707842</v>
      </c>
      <c r="AP17" s="31">
        <v>1334037.58707842</v>
      </c>
      <c r="AQ17" s="31">
        <v>1360718.33881999</v>
      </c>
      <c r="AR17" s="31">
        <v>1401539.88898459</v>
      </c>
      <c r="AS17" s="31">
        <v>1513663.08010336</v>
      </c>
      <c r="AT17" s="31">
        <v>1619619.49571059</v>
      </c>
      <c r="AU17" s="31">
        <v>1684404.27553901</v>
      </c>
      <c r="AV17" s="31">
        <v>1836000.66033753</v>
      </c>
      <c r="AW17" s="31">
        <v>1799280.64713077</v>
      </c>
      <c r="AX17" s="31">
        <v>1835266.26007339</v>
      </c>
      <c r="AY17" s="31">
        <v>1816913.59747266</v>
      </c>
    </row>
    <row r="18" spans="2:51">
      <c r="B18" s="14" t="s">
        <v>3</v>
      </c>
      <c r="C18" s="14" t="s">
        <v>15</v>
      </c>
      <c r="D18" s="29">
        <v>-10398651.16662</v>
      </c>
      <c r="E18" s="31">
        <v>-11438516.283282</v>
      </c>
      <c r="F18" s="31">
        <v>-12010442.0974461</v>
      </c>
      <c r="G18" s="31">
        <v>-12971277.4652418</v>
      </c>
      <c r="H18" s="31">
        <v>-12711851.915937</v>
      </c>
      <c r="I18" s="31">
        <v>-13093207.4734151</v>
      </c>
      <c r="J18" s="31">
        <v>-14009731.9965541</v>
      </c>
      <c r="K18" s="31">
        <v>-14149829.3165197</v>
      </c>
      <c r="L18" s="31">
        <v>-13725334.4370241</v>
      </c>
      <c r="M18" s="31">
        <v>-14686107.8476158</v>
      </c>
      <c r="N18" s="31">
        <v>-15273552.1615204</v>
      </c>
      <c r="O18" s="31">
        <v>-16495436.334442</v>
      </c>
      <c r="P18" s="31">
        <v>-17155253.7878197</v>
      </c>
      <c r="Q18" s="31">
        <v>-16983701.2499415</v>
      </c>
      <c r="R18" s="31">
        <v>-16813864.2374421</v>
      </c>
      <c r="S18" s="31">
        <v>-15636893.7408211</v>
      </c>
      <c r="T18" s="31">
        <v>-16418738.4278622</v>
      </c>
      <c r="U18" s="31">
        <v>-17568050.1178125</v>
      </c>
      <c r="V18" s="31">
        <v>-18446452.6237032</v>
      </c>
      <c r="W18" s="31">
        <v>-19368775.2548883</v>
      </c>
      <c r="X18" s="31">
        <v>-18012960.9870461</v>
      </c>
      <c r="Y18" s="31">
        <v>-17292442.5475643</v>
      </c>
      <c r="Z18" s="31">
        <v>-16946593.696613</v>
      </c>
      <c r="AA18" s="31">
        <v>-16268729.9487485</v>
      </c>
      <c r="AB18" s="31">
        <v>-15943355.3497735</v>
      </c>
      <c r="AC18" s="31">
        <v>-15624488.2427781</v>
      </c>
      <c r="AD18" s="31">
        <v>-15468243.3603503</v>
      </c>
      <c r="AE18" s="31">
        <v>-16705702.8291783</v>
      </c>
      <c r="AF18" s="31">
        <v>-15703360.6594276</v>
      </c>
      <c r="AG18" s="31">
        <v>-15703360.6594276</v>
      </c>
      <c r="AH18" s="31">
        <v>-15703360.6594276</v>
      </c>
      <c r="AI18" s="31">
        <v>-16331495.0858047</v>
      </c>
      <c r="AJ18" s="31">
        <v>-15024975.4789403</v>
      </c>
      <c r="AK18" s="31">
        <v>-16076723.7624661</v>
      </c>
      <c r="AL18" s="31">
        <v>-17041327.1882141</v>
      </c>
      <c r="AM18" s="31">
        <v>-17893393.5476248</v>
      </c>
      <c r="AN18" s="31">
        <v>-17714459.6121486</v>
      </c>
      <c r="AO18" s="31">
        <v>-18777327.1888775</v>
      </c>
      <c r="AP18" s="31">
        <v>-18777327.1888775</v>
      </c>
      <c r="AQ18" s="31">
        <v>-19152873.732655</v>
      </c>
      <c r="AR18" s="31">
        <v>-19727459.9446347</v>
      </c>
      <c r="AS18" s="31">
        <v>-21305656.7402055</v>
      </c>
      <c r="AT18" s="31">
        <v>-22797052.7120199</v>
      </c>
      <c r="AU18" s="31">
        <v>-23708934.8205006</v>
      </c>
      <c r="AV18" s="31">
        <v>-25842738.9543457</v>
      </c>
      <c r="AW18" s="31">
        <v>-25325884.1752588</v>
      </c>
      <c r="AX18" s="31">
        <v>-25832401.858764</v>
      </c>
      <c r="AY18" s="31">
        <v>-25574077.8401763</v>
      </c>
    </row>
    <row r="19" spans="2:51">
      <c r="B19" s="14" t="s">
        <v>3</v>
      </c>
      <c r="C19" s="14" t="s">
        <v>16</v>
      </c>
      <c r="D19" s="29">
        <v>4701.868359</v>
      </c>
      <c r="E19" s="31">
        <v>5172.0551949</v>
      </c>
      <c r="F19" s="31">
        <v>5430.657954645</v>
      </c>
      <c r="G19" s="31">
        <v>5865.1105910166</v>
      </c>
      <c r="H19" s="31">
        <v>5747.80837919627</v>
      </c>
      <c r="I19" s="31">
        <v>5920.24263057216</v>
      </c>
      <c r="J19" s="31">
        <v>6334.65961471221</v>
      </c>
      <c r="K19" s="31">
        <v>6398.00621085933</v>
      </c>
      <c r="L19" s="31">
        <v>6206.06602453355</v>
      </c>
      <c r="M19" s="31">
        <v>6640.4906462509</v>
      </c>
      <c r="N19" s="31">
        <v>6906.11027210093</v>
      </c>
      <c r="O19" s="31">
        <v>7458.59909386901</v>
      </c>
      <c r="P19" s="31">
        <v>7756.94305762377</v>
      </c>
      <c r="Q19" s="31">
        <v>7679.37362704753</v>
      </c>
      <c r="R19" s="31">
        <v>7602.57989077706</v>
      </c>
      <c r="S19" s="31">
        <v>7070.39929842266</v>
      </c>
      <c r="T19" s="31">
        <v>7423.9192633438</v>
      </c>
      <c r="U19" s="31">
        <v>7943.59361177786</v>
      </c>
      <c r="V19" s="31">
        <v>8340.77329236676</v>
      </c>
      <c r="W19" s="31">
        <v>8757.81195698509</v>
      </c>
      <c r="X19" s="31">
        <v>8144.76511999614</v>
      </c>
      <c r="Y19" s="31">
        <v>7818.97451519629</v>
      </c>
      <c r="Z19" s="31">
        <v>7662.59502489236</v>
      </c>
      <c r="AA19" s="31">
        <v>7356.09122389667</v>
      </c>
      <c r="AB19" s="31">
        <v>7208.96939941874</v>
      </c>
      <c r="AC19" s="31">
        <v>7064.79001143036</v>
      </c>
      <c r="AD19" s="31">
        <v>6994.14211131606</v>
      </c>
      <c r="AE19" s="31">
        <v>7553.67348022134</v>
      </c>
      <c r="AF19" s="31">
        <v>7100.45307140806</v>
      </c>
      <c r="AG19" s="31">
        <v>7100.45307140806</v>
      </c>
      <c r="AH19" s="31">
        <v>7100.45307140806</v>
      </c>
      <c r="AI19" s="31">
        <v>7384.47119426439</v>
      </c>
      <c r="AJ19" s="31">
        <v>6793.71349872323</v>
      </c>
      <c r="AK19" s="31">
        <v>7269.27344363386</v>
      </c>
      <c r="AL19" s="31">
        <v>7705.42985025189</v>
      </c>
      <c r="AM19" s="31">
        <v>8090.70134276449</v>
      </c>
      <c r="AN19" s="31">
        <v>8009.79432933684</v>
      </c>
      <c r="AO19" s="31">
        <v>8490.38198909705</v>
      </c>
      <c r="AP19" s="31">
        <v>8490.38198909705</v>
      </c>
      <c r="AQ19" s="31">
        <v>8660.18962887899</v>
      </c>
      <c r="AR19" s="31">
        <v>8919.99531774536</v>
      </c>
      <c r="AS19" s="31">
        <v>9633.59494316499</v>
      </c>
      <c r="AT19" s="31">
        <v>10307.9465891865</v>
      </c>
      <c r="AU19" s="31">
        <v>10720.264452754</v>
      </c>
      <c r="AV19" s="31">
        <v>11685.0882535019</v>
      </c>
      <c r="AW19" s="31">
        <v>11451.3864884318</v>
      </c>
      <c r="AX19" s="31">
        <v>11680.4142182005</v>
      </c>
      <c r="AY19" s="31">
        <v>11563.6100760185</v>
      </c>
    </row>
    <row r="20" spans="2:51">
      <c r="B20" s="14" t="s">
        <v>3</v>
      </c>
      <c r="C20" s="14" t="s">
        <v>17</v>
      </c>
      <c r="D20" s="29">
        <v>2620138.792886</v>
      </c>
      <c r="E20" s="31">
        <v>2882152.6721746</v>
      </c>
      <c r="F20" s="31">
        <v>3026260.30578333</v>
      </c>
      <c r="G20" s="31">
        <v>3268361.130246</v>
      </c>
      <c r="H20" s="31">
        <v>3202993.90764108</v>
      </c>
      <c r="I20" s="31">
        <v>3299083.72487031</v>
      </c>
      <c r="J20" s="31">
        <v>3530019.58561123</v>
      </c>
      <c r="K20" s="31">
        <v>3565319.78146734</v>
      </c>
      <c r="L20" s="31">
        <v>3458360.18802332</v>
      </c>
      <c r="M20" s="31">
        <v>3700445.40118495</v>
      </c>
      <c r="N20" s="31">
        <v>3848463.21723235</v>
      </c>
      <c r="O20" s="31">
        <v>4156340.27461094</v>
      </c>
      <c r="P20" s="31">
        <v>4322593.88559538</v>
      </c>
      <c r="Q20" s="31">
        <v>4279367.94673943</v>
      </c>
      <c r="R20" s="31">
        <v>4236574.26727203</v>
      </c>
      <c r="S20" s="31">
        <v>3940014.06856299</v>
      </c>
      <c r="T20" s="31">
        <v>4137014.77199114</v>
      </c>
      <c r="U20" s="31">
        <v>4426605.80603052</v>
      </c>
      <c r="V20" s="31">
        <v>4647936.09633205</v>
      </c>
      <c r="W20" s="31">
        <v>4880332.90114865</v>
      </c>
      <c r="X20" s="31">
        <v>4538709.59806824</v>
      </c>
      <c r="Y20" s="31">
        <v>4357161.21414551</v>
      </c>
      <c r="Z20" s="31">
        <v>4270017.9898626</v>
      </c>
      <c r="AA20" s="31">
        <v>4099217.2702681</v>
      </c>
      <c r="AB20" s="31">
        <v>4017232.92486274</v>
      </c>
      <c r="AC20" s="31">
        <v>3936888.26636548</v>
      </c>
      <c r="AD20" s="31">
        <v>3897519.38370183</v>
      </c>
      <c r="AE20" s="31">
        <v>4209320.93439797</v>
      </c>
      <c r="AF20" s="31">
        <v>3956761.67833409</v>
      </c>
      <c r="AG20" s="31">
        <v>3956761.67833409</v>
      </c>
      <c r="AH20" s="31">
        <v>3956761.67833409</v>
      </c>
      <c r="AI20" s="31">
        <v>4115032.14546746</v>
      </c>
      <c r="AJ20" s="31">
        <v>3785829.57383006</v>
      </c>
      <c r="AK20" s="31">
        <v>4050837.64399816</v>
      </c>
      <c r="AL20" s="31">
        <v>4293887.90263805</v>
      </c>
      <c r="AM20" s="31">
        <v>4508582.29776996</v>
      </c>
      <c r="AN20" s="31">
        <v>4463496.47479226</v>
      </c>
      <c r="AO20" s="31">
        <v>4731306.26327979</v>
      </c>
      <c r="AP20" s="31">
        <v>4731306.26327979</v>
      </c>
      <c r="AQ20" s="31">
        <v>4825932.38854539</v>
      </c>
      <c r="AR20" s="31">
        <v>4970710.36020175</v>
      </c>
      <c r="AS20" s="31">
        <v>5368367.18901789</v>
      </c>
      <c r="AT20" s="31">
        <v>5744152.89224914</v>
      </c>
      <c r="AU20" s="31">
        <v>5973919.00793911</v>
      </c>
      <c r="AV20" s="31">
        <v>6511571.71865363</v>
      </c>
      <c r="AW20" s="31">
        <v>6381340.28428056</v>
      </c>
      <c r="AX20" s="31">
        <v>6508967.08996617</v>
      </c>
      <c r="AY20" s="31">
        <v>6443877.41906651</v>
      </c>
    </row>
    <row r="21" spans="2:51">
      <c r="B21" s="14" t="s">
        <v>3</v>
      </c>
      <c r="C21" s="14" t="s">
        <v>18</v>
      </c>
      <c r="D21" s="29">
        <v>201.09134</v>
      </c>
      <c r="E21" s="31">
        <v>221.200474</v>
      </c>
      <c r="F21" s="31">
        <v>232.2604977</v>
      </c>
      <c r="G21" s="31">
        <v>250.841337516</v>
      </c>
      <c r="H21" s="31">
        <v>245.82451076568</v>
      </c>
      <c r="I21" s="31">
        <v>253.19924608865</v>
      </c>
      <c r="J21" s="31">
        <v>270.923193314856</v>
      </c>
      <c r="K21" s="31">
        <v>273.632425248004</v>
      </c>
      <c r="L21" s="31">
        <v>265.423452490564</v>
      </c>
      <c r="M21" s="31">
        <v>284.003094164904</v>
      </c>
      <c r="N21" s="31">
        <v>295.3632179315</v>
      </c>
      <c r="O21" s="31">
        <v>318.99227536602</v>
      </c>
      <c r="P21" s="31">
        <v>331.751966380661</v>
      </c>
      <c r="Q21" s="31">
        <v>328.434446716854</v>
      </c>
      <c r="R21" s="31">
        <v>325.150102249686</v>
      </c>
      <c r="S21" s="31">
        <v>302.389595092208</v>
      </c>
      <c r="T21" s="31">
        <v>317.509074846818</v>
      </c>
      <c r="U21" s="31">
        <v>339.734710086095</v>
      </c>
      <c r="V21" s="31">
        <v>356.7214455904</v>
      </c>
      <c r="W21" s="31">
        <v>374.55751786992</v>
      </c>
      <c r="X21" s="31">
        <v>348.338491619026</v>
      </c>
      <c r="Y21" s="31">
        <v>334.404951954265</v>
      </c>
      <c r="Z21" s="31">
        <v>327.716852915179</v>
      </c>
      <c r="AA21" s="31">
        <v>314.608178798572</v>
      </c>
      <c r="AB21" s="31">
        <v>308.316015222601</v>
      </c>
      <c r="AC21" s="31">
        <v>302.149694918149</v>
      </c>
      <c r="AD21" s="31">
        <v>299.128197968967</v>
      </c>
      <c r="AE21" s="31">
        <v>323.058453806485</v>
      </c>
      <c r="AF21" s="31">
        <v>303.674946578096</v>
      </c>
      <c r="AG21" s="31">
        <v>303.674946578096</v>
      </c>
      <c r="AH21" s="31">
        <v>303.674946578096</v>
      </c>
      <c r="AI21" s="31">
        <v>315.821944441219</v>
      </c>
      <c r="AJ21" s="31">
        <v>290.556188885922</v>
      </c>
      <c r="AK21" s="31">
        <v>310.895122107936</v>
      </c>
      <c r="AL21" s="31">
        <v>329.548829434413</v>
      </c>
      <c r="AM21" s="31">
        <v>346.026270906133</v>
      </c>
      <c r="AN21" s="31">
        <v>342.566008197072</v>
      </c>
      <c r="AO21" s="31">
        <v>363.119968688896</v>
      </c>
      <c r="AP21" s="31">
        <v>363.119968688896</v>
      </c>
      <c r="AQ21" s="31">
        <v>370.382368062674</v>
      </c>
      <c r="AR21" s="31">
        <v>381.493839104554</v>
      </c>
      <c r="AS21" s="31">
        <v>412.013346232919</v>
      </c>
      <c r="AT21" s="31">
        <v>440.854280469223</v>
      </c>
      <c r="AU21" s="31">
        <v>458.488451687992</v>
      </c>
      <c r="AV21" s="31">
        <v>499.752412339911</v>
      </c>
      <c r="AW21" s="31">
        <v>489.757364093113</v>
      </c>
      <c r="AX21" s="31">
        <v>499.552511374975</v>
      </c>
      <c r="AY21" s="31">
        <v>494.556986261225</v>
      </c>
    </row>
    <row r="22" spans="2:51">
      <c r="B22" s="14" t="s">
        <v>3</v>
      </c>
      <c r="C22" s="14" t="s">
        <v>19</v>
      </c>
      <c r="D22" s="29">
        <v>517610.757160071</v>
      </c>
      <c r="E22" s="31">
        <v>569371.832876078</v>
      </c>
      <c r="F22" s="31">
        <v>597840.424519882</v>
      </c>
      <c r="G22" s="31">
        <v>645667.658481472</v>
      </c>
      <c r="H22" s="31">
        <v>632754.305311843</v>
      </c>
      <c r="I22" s="31">
        <v>651736.934471198</v>
      </c>
      <c r="J22" s="31">
        <v>697358.519884182</v>
      </c>
      <c r="K22" s="31">
        <v>704332.105083024</v>
      </c>
      <c r="L22" s="31">
        <v>683202.141930533</v>
      </c>
      <c r="M22" s="31">
        <v>731026.29186567</v>
      </c>
      <c r="N22" s="31">
        <v>760267.343540297</v>
      </c>
      <c r="O22" s="31">
        <v>821088.731023521</v>
      </c>
      <c r="P22" s="31">
        <v>853932.280264462</v>
      </c>
      <c r="Q22" s="31">
        <v>845392.957461817</v>
      </c>
      <c r="R22" s="31">
        <v>836939.027887199</v>
      </c>
      <c r="S22" s="31">
        <v>778353.295935095</v>
      </c>
      <c r="T22" s="31">
        <v>817270.96073185</v>
      </c>
      <c r="U22" s="31">
        <v>874479.92798308</v>
      </c>
      <c r="V22" s="31">
        <v>918203.924382234</v>
      </c>
      <c r="W22" s="31">
        <v>964114.120601345</v>
      </c>
      <c r="X22" s="31">
        <v>896626.132159251</v>
      </c>
      <c r="Y22" s="31">
        <v>860761.086872881</v>
      </c>
      <c r="Z22" s="31">
        <v>843545.865135423</v>
      </c>
      <c r="AA22" s="31">
        <v>809804.030530006</v>
      </c>
      <c r="AB22" s="31">
        <v>793607.949919406</v>
      </c>
      <c r="AC22" s="31">
        <v>777735.790921018</v>
      </c>
      <c r="AD22" s="31">
        <v>769958.433011808</v>
      </c>
      <c r="AE22" s="31">
        <v>831555.107652752</v>
      </c>
      <c r="AF22" s="31">
        <v>781661.801193587</v>
      </c>
      <c r="AG22" s="31">
        <v>781661.801193587</v>
      </c>
      <c r="AH22" s="31">
        <v>781661.801193587</v>
      </c>
      <c r="AI22" s="31">
        <v>812928.273241331</v>
      </c>
      <c r="AJ22" s="31">
        <v>747894.011382024</v>
      </c>
      <c r="AK22" s="31">
        <v>800246.592178766</v>
      </c>
      <c r="AL22" s="31">
        <v>848261.387709492</v>
      </c>
      <c r="AM22" s="31">
        <v>890674.457094966</v>
      </c>
      <c r="AN22" s="31">
        <v>881767.712524017</v>
      </c>
      <c r="AO22" s="31">
        <v>934673.775275458</v>
      </c>
      <c r="AP22" s="31">
        <v>934673.775275458</v>
      </c>
      <c r="AQ22" s="31">
        <v>953367.250780967</v>
      </c>
      <c r="AR22" s="31">
        <v>981968.268304396</v>
      </c>
      <c r="AS22" s="31">
        <v>1060525.72976875</v>
      </c>
      <c r="AT22" s="31">
        <v>1134762.53085256</v>
      </c>
      <c r="AU22" s="31">
        <v>1180153.03208666</v>
      </c>
      <c r="AV22" s="31">
        <v>1286366.80497446</v>
      </c>
      <c r="AW22" s="31">
        <v>1260639.46887497</v>
      </c>
      <c r="AX22" s="31">
        <v>1285852.25825247</v>
      </c>
      <c r="AY22" s="31">
        <v>1272993.73566995</v>
      </c>
    </row>
    <row r="23" spans="2:51">
      <c r="B23" s="14" t="s">
        <v>3</v>
      </c>
      <c r="C23" s="14" t="s">
        <v>20</v>
      </c>
      <c r="D23" s="29">
        <v>11626990.64</v>
      </c>
      <c r="E23" s="31">
        <v>12789689.704</v>
      </c>
      <c r="F23" s="31">
        <v>13429174.1892</v>
      </c>
      <c r="G23" s="31">
        <v>14503508.124336</v>
      </c>
      <c r="H23" s="31">
        <v>14213437.9618493</v>
      </c>
      <c r="I23" s="31">
        <v>14639841.1007048</v>
      </c>
      <c r="J23" s="31">
        <v>15664629.9777541</v>
      </c>
      <c r="K23" s="31">
        <v>15821276.2775316</v>
      </c>
      <c r="L23" s="31">
        <v>15346637.9892057</v>
      </c>
      <c r="M23" s="31">
        <v>16420902.6484501</v>
      </c>
      <c r="N23" s="31">
        <v>17077738.7543881</v>
      </c>
      <c r="O23" s="31">
        <v>18443957.8547391</v>
      </c>
      <c r="P23" s="31">
        <v>19181716.1689287</v>
      </c>
      <c r="Q23" s="31">
        <v>18989899.0072394</v>
      </c>
      <c r="R23" s="31">
        <v>18800000.017167</v>
      </c>
      <c r="S23" s="31">
        <v>17484000.0159653</v>
      </c>
      <c r="T23" s="31">
        <v>18358200.0167636</v>
      </c>
      <c r="U23" s="31">
        <v>19643274.017937</v>
      </c>
      <c r="V23" s="31">
        <v>20625437.7188339</v>
      </c>
      <c r="W23" s="31">
        <v>21656709.6047756</v>
      </c>
      <c r="X23" s="31">
        <v>20140739.9324413</v>
      </c>
      <c r="Y23" s="31">
        <v>19335110.3351436</v>
      </c>
      <c r="Z23" s="31">
        <v>18948408.1284408</v>
      </c>
      <c r="AA23" s="31">
        <v>18190471.8033031</v>
      </c>
      <c r="AB23" s="31">
        <v>17826662.3672371</v>
      </c>
      <c r="AC23" s="31">
        <v>17470129.1198923</v>
      </c>
      <c r="AD23" s="31">
        <v>17295427.8286934</v>
      </c>
      <c r="AE23" s="31">
        <v>18679062.0549889</v>
      </c>
      <c r="AF23" s="31">
        <v>17558318.3316896</v>
      </c>
      <c r="AG23" s="31">
        <v>17558318.3316896</v>
      </c>
      <c r="AH23" s="31">
        <v>17558318.3316896</v>
      </c>
      <c r="AI23" s="31">
        <v>18260651.0649571</v>
      </c>
      <c r="AJ23" s="31">
        <v>16799798.9797606</v>
      </c>
      <c r="AK23" s="31">
        <v>17975784.9083438</v>
      </c>
      <c r="AL23" s="31">
        <v>19054332.0028444</v>
      </c>
      <c r="AM23" s="31">
        <v>20007048.6029867</v>
      </c>
      <c r="AN23" s="31">
        <v>19806978.1169568</v>
      </c>
      <c r="AO23" s="31">
        <v>20995396.8039742</v>
      </c>
      <c r="AP23" s="31">
        <v>20995396.8039742</v>
      </c>
      <c r="AQ23" s="31">
        <v>21415304.7400537</v>
      </c>
      <c r="AR23" s="31">
        <v>22057763.8822553</v>
      </c>
      <c r="AS23" s="31">
        <v>23822384.9928357</v>
      </c>
      <c r="AT23" s="31">
        <v>25489951.9423342</v>
      </c>
      <c r="AU23" s="31">
        <v>26509550.0200276</v>
      </c>
      <c r="AV23" s="31">
        <v>28895409.5218301</v>
      </c>
      <c r="AW23" s="31">
        <v>28317501.3313935</v>
      </c>
      <c r="AX23" s="31">
        <v>28883851.3580213</v>
      </c>
      <c r="AY23" s="31">
        <v>28595012.8444411</v>
      </c>
    </row>
    <row r="24" spans="2:51">
      <c r="B24" s="14" t="s">
        <v>3</v>
      </c>
      <c r="C24" s="14" t="s">
        <v>21</v>
      </c>
      <c r="D24" s="29">
        <v>4694.18</v>
      </c>
      <c r="E24" s="31">
        <v>5163.598</v>
      </c>
      <c r="F24" s="31">
        <v>5421.7779</v>
      </c>
      <c r="G24" s="31">
        <v>5855.520132</v>
      </c>
      <c r="H24" s="31">
        <v>5738.40972936</v>
      </c>
      <c r="I24" s="31">
        <v>5910.5620212408</v>
      </c>
      <c r="J24" s="31">
        <v>6324.30136272766</v>
      </c>
      <c r="K24" s="31">
        <v>6387.54437635493</v>
      </c>
      <c r="L24" s="31">
        <v>6195.91804506428</v>
      </c>
      <c r="M24" s="31">
        <v>6629.63230821878</v>
      </c>
      <c r="N24" s="31">
        <v>6894.81760054754</v>
      </c>
      <c r="O24" s="31">
        <v>7446.40300859134</v>
      </c>
      <c r="P24" s="31">
        <v>7744.25912893499</v>
      </c>
      <c r="Q24" s="31">
        <v>7666.81653764564</v>
      </c>
      <c r="R24" s="31">
        <v>7590.14837226919</v>
      </c>
      <c r="S24" s="31">
        <v>7058.83798621034</v>
      </c>
      <c r="T24" s="31">
        <v>7411.77988552086</v>
      </c>
      <c r="U24" s="31">
        <v>7930.60447750732</v>
      </c>
      <c r="V24" s="31">
        <v>8327.13470138269</v>
      </c>
      <c r="W24" s="31">
        <v>8743.49143645182</v>
      </c>
      <c r="X24" s="31">
        <v>8131.44703590019</v>
      </c>
      <c r="Y24" s="31">
        <v>7806.18915446419</v>
      </c>
      <c r="Z24" s="31">
        <v>7650.0653713749</v>
      </c>
      <c r="AA24" s="31">
        <v>7344.06275651991</v>
      </c>
      <c r="AB24" s="31">
        <v>7197.18150138951</v>
      </c>
      <c r="AC24" s="31">
        <v>7053.23787136172</v>
      </c>
      <c r="AD24" s="31">
        <v>6982.7054926481</v>
      </c>
      <c r="AE24" s="31">
        <v>7541.32193205995</v>
      </c>
      <c r="AF24" s="31">
        <v>7088.84261613635</v>
      </c>
      <c r="AG24" s="31">
        <v>7088.84261613635</v>
      </c>
      <c r="AH24" s="31">
        <v>7088.84261613635</v>
      </c>
      <c r="AI24" s="31">
        <v>7372.39632078181</v>
      </c>
      <c r="AJ24" s="31">
        <v>6782.60461511926</v>
      </c>
      <c r="AK24" s="31">
        <v>7257.38693817761</v>
      </c>
      <c r="AL24" s="31">
        <v>7692.83015446827</v>
      </c>
      <c r="AM24" s="31">
        <v>8077.47166219168</v>
      </c>
      <c r="AN24" s="31">
        <v>7996.69694556976</v>
      </c>
      <c r="AO24" s="31">
        <v>8476.49876230395</v>
      </c>
      <c r="AP24" s="31">
        <v>8476.49876230395</v>
      </c>
      <c r="AQ24" s="31">
        <v>8646.02873755003</v>
      </c>
      <c r="AR24" s="31">
        <v>8905.40959967653</v>
      </c>
      <c r="AS24" s="31">
        <v>9617.84236765065</v>
      </c>
      <c r="AT24" s="31">
        <v>10291.0913333862</v>
      </c>
      <c r="AU24" s="31">
        <v>10702.7349867216</v>
      </c>
      <c r="AV24" s="31">
        <v>11665.9811355266</v>
      </c>
      <c r="AW24" s="31">
        <v>11432.6615128161</v>
      </c>
      <c r="AX24" s="31">
        <v>11661.3147430724</v>
      </c>
      <c r="AY24" s="31">
        <v>11544.7015956417</v>
      </c>
    </row>
    <row r="25" spans="2:51">
      <c r="B25" s="14" t="s">
        <v>3</v>
      </c>
      <c r="C25" s="14" t="s">
        <v>22</v>
      </c>
      <c r="D25" s="29">
        <v>109918.28</v>
      </c>
      <c r="E25" s="31">
        <v>120910.108</v>
      </c>
      <c r="F25" s="31">
        <v>126955.6134</v>
      </c>
      <c r="G25" s="31">
        <v>137112.062472</v>
      </c>
      <c r="H25" s="31">
        <v>134369.82122256</v>
      </c>
      <c r="I25" s="31">
        <v>138400.915859237</v>
      </c>
      <c r="J25" s="31">
        <v>148088.979969383</v>
      </c>
      <c r="K25" s="31">
        <v>149569.869769077</v>
      </c>
      <c r="L25" s="31">
        <v>145082.773676005</v>
      </c>
      <c r="M25" s="31">
        <v>155238.567833325</v>
      </c>
      <c r="N25" s="31">
        <v>161448.110546658</v>
      </c>
      <c r="O25" s="31">
        <v>174363.959390391</v>
      </c>
      <c r="P25" s="31">
        <v>181338.517766006</v>
      </c>
      <c r="Q25" s="31">
        <v>179525.132588346</v>
      </c>
      <c r="R25" s="31">
        <v>177729.881262463</v>
      </c>
      <c r="S25" s="31">
        <v>165288.789574091</v>
      </c>
      <c r="T25" s="31">
        <v>173553.229052795</v>
      </c>
      <c r="U25" s="31">
        <v>185701.955086491</v>
      </c>
      <c r="V25" s="31">
        <v>194987.052840815</v>
      </c>
      <c r="W25" s="31">
        <v>204736.405482856</v>
      </c>
      <c r="X25" s="31">
        <v>190404.857099056</v>
      </c>
      <c r="Y25" s="31">
        <v>182788.662815094</v>
      </c>
      <c r="Z25" s="31">
        <v>179132.889558792</v>
      </c>
      <c r="AA25" s="31">
        <v>171967.57397644</v>
      </c>
      <c r="AB25" s="31">
        <v>168528.222496912</v>
      </c>
      <c r="AC25" s="31">
        <v>165157.658046973</v>
      </c>
      <c r="AD25" s="31">
        <v>163506.081466504</v>
      </c>
      <c r="AE25" s="31">
        <v>176586.567983824</v>
      </c>
      <c r="AF25" s="31">
        <v>165991.373904794</v>
      </c>
      <c r="AG25" s="31">
        <v>165991.373904794</v>
      </c>
      <c r="AH25" s="31">
        <v>165991.373904794</v>
      </c>
      <c r="AI25" s="31">
        <v>172631.028860986</v>
      </c>
      <c r="AJ25" s="31">
        <v>158820.546552107</v>
      </c>
      <c r="AK25" s="31">
        <v>169937.984810755</v>
      </c>
      <c r="AL25" s="31">
        <v>180134.2638994</v>
      </c>
      <c r="AM25" s="31">
        <v>189140.97709437</v>
      </c>
      <c r="AN25" s="31">
        <v>187249.567323426</v>
      </c>
      <c r="AO25" s="31">
        <v>198484.541362832</v>
      </c>
      <c r="AP25" s="31">
        <v>198484.541362832</v>
      </c>
      <c r="AQ25" s="31">
        <v>202454.232190089</v>
      </c>
      <c r="AR25" s="31">
        <v>208527.859155791</v>
      </c>
      <c r="AS25" s="31">
        <v>225210.087888255</v>
      </c>
      <c r="AT25" s="31">
        <v>240974.794040432</v>
      </c>
      <c r="AU25" s="31">
        <v>250613.78580205</v>
      </c>
      <c r="AV25" s="31">
        <v>273169.026524234</v>
      </c>
      <c r="AW25" s="31">
        <v>267705.64599375</v>
      </c>
      <c r="AX25" s="31">
        <v>273059.758913625</v>
      </c>
      <c r="AY25" s="31">
        <v>270329.161324488</v>
      </c>
    </row>
    <row r="26" spans="2:51">
      <c r="B26" s="14" t="s">
        <v>3</v>
      </c>
      <c r="C26" s="14" t="s">
        <v>23</v>
      </c>
      <c r="D26" s="29">
        <v>827.48</v>
      </c>
      <c r="E26" s="31">
        <v>910.228</v>
      </c>
      <c r="F26" s="31">
        <v>955.7394</v>
      </c>
      <c r="G26" s="31">
        <v>1032.198552</v>
      </c>
      <c r="H26" s="31">
        <v>1011.55458096</v>
      </c>
      <c r="I26" s="31">
        <v>1041.9012183888</v>
      </c>
      <c r="J26" s="31">
        <v>1114.83430367602</v>
      </c>
      <c r="K26" s="31">
        <v>1125.98264671278</v>
      </c>
      <c r="L26" s="31">
        <v>1092.20316731139</v>
      </c>
      <c r="M26" s="31">
        <v>1168.65738902319</v>
      </c>
      <c r="N26" s="31">
        <v>1215.40368458412</v>
      </c>
      <c r="O26" s="31">
        <v>1312.63597935085</v>
      </c>
      <c r="P26" s="31">
        <v>1365.14141852488</v>
      </c>
      <c r="Q26" s="31">
        <v>1351.49000433963</v>
      </c>
      <c r="R26" s="31">
        <v>1337.97510429624</v>
      </c>
      <c r="S26" s="31">
        <v>1244.3168469955</v>
      </c>
      <c r="T26" s="31">
        <v>1306.53268934527</v>
      </c>
      <c r="U26" s="31">
        <v>1397.98997759944</v>
      </c>
      <c r="V26" s="31">
        <v>1467.88947647942</v>
      </c>
      <c r="W26" s="31">
        <v>1541.28395030339</v>
      </c>
      <c r="X26" s="31">
        <v>1433.39407378215</v>
      </c>
      <c r="Y26" s="31">
        <v>1376.05831083086</v>
      </c>
      <c r="Z26" s="31">
        <v>1348.53714461425</v>
      </c>
      <c r="AA26" s="31">
        <v>1294.59565882968</v>
      </c>
      <c r="AB26" s="31">
        <v>1268.70374565308</v>
      </c>
      <c r="AC26" s="31">
        <v>1243.32967074002</v>
      </c>
      <c r="AD26" s="31">
        <v>1230.89637403262</v>
      </c>
      <c r="AE26" s="31">
        <v>1329.36808395523</v>
      </c>
      <c r="AF26" s="31">
        <v>1249.60599891792</v>
      </c>
      <c r="AG26" s="31">
        <v>1249.60599891792</v>
      </c>
      <c r="AH26" s="31">
        <v>1249.60599891792</v>
      </c>
      <c r="AI26" s="31">
        <v>1299.59023887463</v>
      </c>
      <c r="AJ26" s="31">
        <v>1195.62301976466</v>
      </c>
      <c r="AK26" s="31">
        <v>1279.31663114819</v>
      </c>
      <c r="AL26" s="31">
        <v>1356.07562901708</v>
      </c>
      <c r="AM26" s="31">
        <v>1423.87941046794</v>
      </c>
      <c r="AN26" s="31">
        <v>1409.64061636326</v>
      </c>
      <c r="AO26" s="31">
        <v>1494.21905334505</v>
      </c>
      <c r="AP26" s="31">
        <v>1494.21905334505</v>
      </c>
      <c r="AQ26" s="31">
        <v>1524.10343441195</v>
      </c>
      <c r="AR26" s="31">
        <v>1569.82653744431</v>
      </c>
      <c r="AS26" s="31">
        <v>1695.41266043986</v>
      </c>
      <c r="AT26" s="31">
        <v>1814.09154667065</v>
      </c>
      <c r="AU26" s="31">
        <v>1886.65520853747</v>
      </c>
      <c r="AV26" s="31">
        <v>2056.45417730584</v>
      </c>
      <c r="AW26" s="31">
        <v>2015.32509375973</v>
      </c>
      <c r="AX26" s="31">
        <v>2055.63159563492</v>
      </c>
      <c r="AY26" s="31">
        <v>2035.07527967857</v>
      </c>
    </row>
    <row r="27" spans="2:51">
      <c r="B27" s="14" t="s">
        <v>3</v>
      </c>
      <c r="C27" s="14" t="s">
        <v>24</v>
      </c>
      <c r="D27" s="29">
        <v>16910.09879328</v>
      </c>
      <c r="E27" s="31">
        <v>18601.108672608</v>
      </c>
      <c r="F27" s="31">
        <v>19531.1641062384</v>
      </c>
      <c r="G27" s="31">
        <v>21093.6572347375</v>
      </c>
      <c r="H27" s="31">
        <v>20671.7840900427</v>
      </c>
      <c r="I27" s="31">
        <v>21291.937612744</v>
      </c>
      <c r="J27" s="31">
        <v>22782.3732456361</v>
      </c>
      <c r="K27" s="31">
        <v>23010.1969780924</v>
      </c>
      <c r="L27" s="31">
        <v>22319.8910687497</v>
      </c>
      <c r="M27" s="31">
        <v>23882.2834435622</v>
      </c>
      <c r="N27" s="31">
        <v>24837.5747813046</v>
      </c>
      <c r="O27" s="31">
        <v>26824.580763809</v>
      </c>
      <c r="P27" s="31">
        <v>27897.5639943614</v>
      </c>
      <c r="Q27" s="31">
        <v>27618.5883544178</v>
      </c>
      <c r="R27" s="31">
        <v>27342.4024708736</v>
      </c>
      <c r="S27" s="31">
        <v>25428.4342979124</v>
      </c>
      <c r="T27" s="31">
        <v>26699.856012808</v>
      </c>
      <c r="U27" s="31">
        <v>28568.8459337046</v>
      </c>
      <c r="V27" s="31">
        <v>29997.2882303898</v>
      </c>
      <c r="W27" s="31">
        <v>31497.1526419093</v>
      </c>
      <c r="X27" s="31">
        <v>29292.3519569757</v>
      </c>
      <c r="Y27" s="31">
        <v>28120.6578786967</v>
      </c>
      <c r="Z27" s="31">
        <v>27558.2447211227</v>
      </c>
      <c r="AA27" s="31">
        <v>26455.9149322778</v>
      </c>
      <c r="AB27" s="31">
        <v>25926.7966336323</v>
      </c>
      <c r="AC27" s="31">
        <v>25408.2607009596</v>
      </c>
      <c r="AD27" s="31">
        <v>25154.17809395</v>
      </c>
      <c r="AE27" s="31">
        <v>27166.512341466</v>
      </c>
      <c r="AF27" s="31">
        <v>25536.5216009781</v>
      </c>
      <c r="AG27" s="31">
        <v>25536.5216009781</v>
      </c>
      <c r="AH27" s="31">
        <v>25536.5216009781</v>
      </c>
      <c r="AI27" s="31">
        <v>26557.9824650172</v>
      </c>
      <c r="AJ27" s="31">
        <v>24433.3438678158</v>
      </c>
      <c r="AK27" s="31">
        <v>26143.6779385629</v>
      </c>
      <c r="AL27" s="31">
        <v>27712.2986148767</v>
      </c>
      <c r="AM27" s="31">
        <v>29097.9135456205</v>
      </c>
      <c r="AN27" s="31">
        <v>28806.9344101643</v>
      </c>
      <c r="AO27" s="31">
        <v>30535.3504747742</v>
      </c>
      <c r="AP27" s="31">
        <v>30535.3504747742</v>
      </c>
      <c r="AQ27" s="31">
        <v>31146.0574842697</v>
      </c>
      <c r="AR27" s="31">
        <v>32080.4392087977</v>
      </c>
      <c r="AS27" s="31">
        <v>34646.8743455016</v>
      </c>
      <c r="AT27" s="31">
        <v>37072.1555496867</v>
      </c>
      <c r="AU27" s="31">
        <v>38555.0417716741</v>
      </c>
      <c r="AV27" s="31">
        <v>42024.9955311248</v>
      </c>
      <c r="AW27" s="31">
        <v>41184.4956205023</v>
      </c>
      <c r="AX27" s="31">
        <v>42008.1855329124</v>
      </c>
      <c r="AY27" s="31">
        <v>41588.1036775832</v>
      </c>
    </row>
    <row r="28" spans="2:51">
      <c r="B28" s="14" t="s">
        <v>3</v>
      </c>
      <c r="C28" s="14" t="s">
        <v>25</v>
      </c>
      <c r="D28" s="29">
        <v>5439.61676832</v>
      </c>
      <c r="E28" s="31">
        <v>5983.578445152</v>
      </c>
      <c r="F28" s="31">
        <v>6282.7573674096</v>
      </c>
      <c r="G28" s="31">
        <v>6785.37795680237</v>
      </c>
      <c r="H28" s="31">
        <v>6649.67039766632</v>
      </c>
      <c r="I28" s="31">
        <v>6849.16050959631</v>
      </c>
      <c r="J28" s="31">
        <v>7328.60174526805</v>
      </c>
      <c r="K28" s="31">
        <v>7401.88776272073</v>
      </c>
      <c r="L28" s="31">
        <v>7179.83112983911</v>
      </c>
      <c r="M28" s="31">
        <v>7682.41930892785</v>
      </c>
      <c r="N28" s="31">
        <v>7989.71608128496</v>
      </c>
      <c r="O28" s="31">
        <v>8628.89336778776</v>
      </c>
      <c r="P28" s="31">
        <v>8974.04910249927</v>
      </c>
      <c r="Q28" s="31">
        <v>8884.30861147428</v>
      </c>
      <c r="R28" s="31">
        <v>8795.46552535953</v>
      </c>
      <c r="S28" s="31">
        <v>8179.78293858437</v>
      </c>
      <c r="T28" s="31">
        <v>8588.77208551358</v>
      </c>
      <c r="U28" s="31">
        <v>9189.98613149954</v>
      </c>
      <c r="V28" s="31">
        <v>9649.48543807451</v>
      </c>
      <c r="W28" s="31">
        <v>10131.9597099782</v>
      </c>
      <c r="X28" s="31">
        <v>9422.72253027976</v>
      </c>
      <c r="Y28" s="31">
        <v>9045.81362906857</v>
      </c>
      <c r="Z28" s="31">
        <v>8864.8973564872</v>
      </c>
      <c r="AA28" s="31">
        <v>8510.30146222771</v>
      </c>
      <c r="AB28" s="31">
        <v>8340.09543298316</v>
      </c>
      <c r="AC28" s="31">
        <v>8173.29352432349</v>
      </c>
      <c r="AD28" s="31">
        <v>8091.56058908026</v>
      </c>
      <c r="AE28" s="31">
        <v>8738.88543620668</v>
      </c>
      <c r="AF28" s="31">
        <v>8214.55231003428</v>
      </c>
      <c r="AG28" s="31">
        <v>8214.55231003428</v>
      </c>
      <c r="AH28" s="31">
        <v>8214.55231003428</v>
      </c>
      <c r="AI28" s="31">
        <v>8543.13440243565</v>
      </c>
      <c r="AJ28" s="31">
        <v>7859.6836502408</v>
      </c>
      <c r="AK28" s="31">
        <v>8409.86150575765</v>
      </c>
      <c r="AL28" s="31">
        <v>8914.45319610311</v>
      </c>
      <c r="AM28" s="31">
        <v>9360.17585590827</v>
      </c>
      <c r="AN28" s="31">
        <v>9266.57409734919</v>
      </c>
      <c r="AO28" s="31">
        <v>9822.56854319014</v>
      </c>
      <c r="AP28" s="31">
        <v>9822.56854319014</v>
      </c>
      <c r="AQ28" s="31">
        <v>10019.0199140539</v>
      </c>
      <c r="AR28" s="31">
        <v>10319.5905114756</v>
      </c>
      <c r="AS28" s="31">
        <v>11145.1577523936</v>
      </c>
      <c r="AT28" s="31">
        <v>11925.3187950612</v>
      </c>
      <c r="AU28" s="31">
        <v>12402.3315468636</v>
      </c>
      <c r="AV28" s="31">
        <v>13518.5413860813</v>
      </c>
      <c r="AW28" s="31">
        <v>13248.1705583597</v>
      </c>
      <c r="AX28" s="31">
        <v>13513.1339695269</v>
      </c>
      <c r="AY28" s="31">
        <v>13378.0026298316</v>
      </c>
    </row>
    <row r="29" spans="2:51">
      <c r="B29" s="14" t="s">
        <v>3</v>
      </c>
      <c r="C29" s="14" t="s">
        <v>26</v>
      </c>
      <c r="D29" s="29">
        <v>445053.03</v>
      </c>
      <c r="E29" s="31">
        <v>489558.333</v>
      </c>
      <c r="F29" s="31">
        <v>514036.24965</v>
      </c>
      <c r="G29" s="31">
        <v>555159.149622</v>
      </c>
      <c r="H29" s="31">
        <v>544055.96662956</v>
      </c>
      <c r="I29" s="31">
        <v>560377.645628447</v>
      </c>
      <c r="J29" s="31">
        <v>599604.080822438</v>
      </c>
      <c r="K29" s="31">
        <v>605600.121630663</v>
      </c>
      <c r="L29" s="31">
        <v>587432.117981743</v>
      </c>
      <c r="M29" s="31">
        <v>628552.366240465</v>
      </c>
      <c r="N29" s="31">
        <v>653694.460890083</v>
      </c>
      <c r="O29" s="31">
        <v>705990.01776129</v>
      </c>
      <c r="P29" s="31">
        <v>734229.618471742</v>
      </c>
      <c r="Q29" s="31">
        <v>726887.322287024</v>
      </c>
      <c r="R29" s="31">
        <v>719618.449064154</v>
      </c>
      <c r="S29" s="31">
        <v>669245.157629663</v>
      </c>
      <c r="T29" s="31">
        <v>702707.415511146</v>
      </c>
      <c r="U29" s="31">
        <v>751896.934596926</v>
      </c>
      <c r="V29" s="31">
        <v>789491.781326773</v>
      </c>
      <c r="W29" s="31">
        <v>828966.370393111</v>
      </c>
      <c r="X29" s="31">
        <v>770938.724465594</v>
      </c>
      <c r="Y29" s="31">
        <v>740101.17548697</v>
      </c>
      <c r="Z29" s="31">
        <v>725299.15197723</v>
      </c>
      <c r="AA29" s="31">
        <v>696287.185898141</v>
      </c>
      <c r="AB29" s="31">
        <v>682361.442180178</v>
      </c>
      <c r="AC29" s="31">
        <v>668714.213336575</v>
      </c>
      <c r="AD29" s="31">
        <v>662027.071203209</v>
      </c>
      <c r="AE29" s="31">
        <v>714989.236899466</v>
      </c>
      <c r="AF29" s="31">
        <v>672089.882685498</v>
      </c>
      <c r="AG29" s="31">
        <v>672089.882685498</v>
      </c>
      <c r="AH29" s="31">
        <v>672089.882685498</v>
      </c>
      <c r="AI29" s="31">
        <v>698973.477992918</v>
      </c>
      <c r="AJ29" s="31">
        <v>643055.599753484</v>
      </c>
      <c r="AK29" s="31">
        <v>688069.491736228</v>
      </c>
      <c r="AL29" s="31">
        <v>729353.661240402</v>
      </c>
      <c r="AM29" s="31">
        <v>765821.344302422</v>
      </c>
      <c r="AN29" s="31">
        <v>758163.130859398</v>
      </c>
      <c r="AO29" s="31">
        <v>803652.918710962</v>
      </c>
      <c r="AP29" s="31">
        <v>803652.918710962</v>
      </c>
      <c r="AQ29" s="31">
        <v>819725.977085181</v>
      </c>
      <c r="AR29" s="31">
        <v>844317.756397736</v>
      </c>
      <c r="AS29" s="31">
        <v>911863.176909555</v>
      </c>
      <c r="AT29" s="31">
        <v>975693.599293224</v>
      </c>
      <c r="AU29" s="31">
        <v>1014721.34326495</v>
      </c>
      <c r="AV29" s="31">
        <v>1106046.2641588</v>
      </c>
      <c r="AW29" s="31">
        <v>1083925.33887562</v>
      </c>
      <c r="AX29" s="31">
        <v>1105603.84565314</v>
      </c>
      <c r="AY29" s="31">
        <v>1094547.8071966</v>
      </c>
    </row>
    <row r="30" spans="2:51">
      <c r="B30" s="14" t="s">
        <v>3</v>
      </c>
      <c r="C30" s="14" t="s">
        <v>27</v>
      </c>
      <c r="D30" s="29">
        <v>4216.19</v>
      </c>
      <c r="E30" s="31">
        <v>4637.809</v>
      </c>
      <c r="F30" s="31">
        <v>4869.69945</v>
      </c>
      <c r="G30" s="31">
        <v>5259.275406</v>
      </c>
      <c r="H30" s="31">
        <v>5154.08989788</v>
      </c>
      <c r="I30" s="31">
        <v>5308.7125948164</v>
      </c>
      <c r="J30" s="31">
        <v>5680.32247645355</v>
      </c>
      <c r="K30" s="31">
        <v>5737.12570121808</v>
      </c>
      <c r="L30" s="31">
        <v>5565.01193018154</v>
      </c>
      <c r="M30" s="31">
        <v>5954.56276529425</v>
      </c>
      <c r="N30" s="31">
        <v>6192.74527590602</v>
      </c>
      <c r="O30" s="31">
        <v>6688.1648979785</v>
      </c>
      <c r="P30" s="31">
        <v>6955.69149389764</v>
      </c>
      <c r="Q30" s="31">
        <v>6886.13457895866</v>
      </c>
      <c r="R30" s="31">
        <v>6817.27323316907</v>
      </c>
      <c r="S30" s="31">
        <v>6340.06410684724</v>
      </c>
      <c r="T30" s="31">
        <v>6657.0673121896</v>
      </c>
      <c r="U30" s="31">
        <v>7123.06202404287</v>
      </c>
      <c r="V30" s="31">
        <v>7479.21512524502</v>
      </c>
      <c r="W30" s="31">
        <v>7853.17588150727</v>
      </c>
      <c r="X30" s="31">
        <v>7303.45356980176</v>
      </c>
      <c r="Y30" s="31">
        <v>7011.31542700969</v>
      </c>
      <c r="Z30" s="31">
        <v>6871.08911846949</v>
      </c>
      <c r="AA30" s="31">
        <v>6596.24555373071</v>
      </c>
      <c r="AB30" s="31">
        <v>6464.3206426561</v>
      </c>
      <c r="AC30" s="31">
        <v>6335.03422980298</v>
      </c>
      <c r="AD30" s="31">
        <v>6271.68388750495</v>
      </c>
      <c r="AE30" s="31">
        <v>6773.41859850534</v>
      </c>
      <c r="AF30" s="31">
        <v>6367.01348259502</v>
      </c>
      <c r="AG30" s="31">
        <v>6367.01348259502</v>
      </c>
      <c r="AH30" s="31">
        <v>6367.01348259502</v>
      </c>
      <c r="AI30" s="31">
        <v>6621.69402189882</v>
      </c>
      <c r="AJ30" s="31">
        <v>6091.95850014692</v>
      </c>
      <c r="AK30" s="31">
        <v>6518.3955951572</v>
      </c>
      <c r="AL30" s="31">
        <v>6909.49933086663</v>
      </c>
      <c r="AM30" s="31">
        <v>7254.97429740997</v>
      </c>
      <c r="AN30" s="31">
        <v>7182.42455443587</v>
      </c>
      <c r="AO30" s="31">
        <v>7613.37002770202</v>
      </c>
      <c r="AP30" s="31">
        <v>7613.37002770202</v>
      </c>
      <c r="AQ30" s="31">
        <v>7765.63742825606</v>
      </c>
      <c r="AR30" s="31">
        <v>7998.60655110374</v>
      </c>
      <c r="AS30" s="31">
        <v>8638.49507519204</v>
      </c>
      <c r="AT30" s="31">
        <v>9243.18973045548</v>
      </c>
      <c r="AU30" s="31">
        <v>9612.9173196737</v>
      </c>
      <c r="AV30" s="31">
        <v>10478.0798784443</v>
      </c>
      <c r="AW30" s="31">
        <v>10268.5182808754</v>
      </c>
      <c r="AX30" s="31">
        <v>10473.888646493</v>
      </c>
      <c r="AY30" s="31">
        <v>10369.149760028</v>
      </c>
    </row>
    <row r="31" spans="2:51">
      <c r="B31" s="14" t="s">
        <v>3</v>
      </c>
      <c r="C31" s="14" t="s">
        <v>28</v>
      </c>
      <c r="D31" s="29">
        <v>122446.8</v>
      </c>
      <c r="E31" s="31">
        <v>134691.48</v>
      </c>
      <c r="F31" s="31">
        <v>141426.054</v>
      </c>
      <c r="G31" s="31">
        <v>152740.13832</v>
      </c>
      <c r="H31" s="31">
        <v>149685.3355536</v>
      </c>
      <c r="I31" s="31">
        <v>154175.895620208</v>
      </c>
      <c r="J31" s="31">
        <v>164968.208313623</v>
      </c>
      <c r="K31" s="31">
        <v>166617.890396759</v>
      </c>
      <c r="L31" s="31">
        <v>161619.353684856</v>
      </c>
      <c r="M31" s="31">
        <v>172932.708442796</v>
      </c>
      <c r="N31" s="31">
        <v>179850.016780508</v>
      </c>
      <c r="O31" s="31">
        <v>194238.018122948</v>
      </c>
      <c r="P31" s="31">
        <v>202007.538847866</v>
      </c>
      <c r="Q31" s="31">
        <v>199987.463459388</v>
      </c>
      <c r="R31" s="31">
        <v>197987.588824794</v>
      </c>
      <c r="S31" s="31">
        <v>184128.457607058</v>
      </c>
      <c r="T31" s="31">
        <v>193334.880487411</v>
      </c>
      <c r="U31" s="31">
        <v>206868.32212153</v>
      </c>
      <c r="V31" s="31">
        <v>217211.738227606</v>
      </c>
      <c r="W31" s="31">
        <v>228072.325138987</v>
      </c>
      <c r="X31" s="31">
        <v>212107.262379258</v>
      </c>
      <c r="Y31" s="31">
        <v>203622.971884087</v>
      </c>
      <c r="Z31" s="31">
        <v>199550.512446406</v>
      </c>
      <c r="AA31" s="31">
        <v>191568.491948549</v>
      </c>
      <c r="AB31" s="31">
        <v>187737.122109578</v>
      </c>
      <c r="AC31" s="31">
        <v>183982.379667387</v>
      </c>
      <c r="AD31" s="31">
        <v>182142.555870713</v>
      </c>
      <c r="AE31" s="31">
        <v>196713.96034037</v>
      </c>
      <c r="AF31" s="31">
        <v>184911.122719948</v>
      </c>
      <c r="AG31" s="31">
        <v>184911.122719948</v>
      </c>
      <c r="AH31" s="31">
        <v>184911.122719948</v>
      </c>
      <c r="AI31" s="31">
        <v>192307.567628746</v>
      </c>
      <c r="AJ31" s="31">
        <v>176922.962218446</v>
      </c>
      <c r="AK31" s="31">
        <v>189307.569573737</v>
      </c>
      <c r="AL31" s="31">
        <v>200666.023748162</v>
      </c>
      <c r="AM31" s="31">
        <v>210699.32493557</v>
      </c>
      <c r="AN31" s="31">
        <v>208592.331686214</v>
      </c>
      <c r="AO31" s="31">
        <v>221107.871587387</v>
      </c>
      <c r="AP31" s="31">
        <v>221107.871587387</v>
      </c>
      <c r="AQ31" s="31">
        <v>225530.029019134</v>
      </c>
      <c r="AR31" s="31">
        <v>232295.929889709</v>
      </c>
      <c r="AS31" s="31">
        <v>250879.604280885</v>
      </c>
      <c r="AT31" s="31">
        <v>268441.176580547</v>
      </c>
      <c r="AU31" s="31">
        <v>279178.823643769</v>
      </c>
      <c r="AV31" s="31">
        <v>304304.917771708</v>
      </c>
      <c r="AW31" s="31">
        <v>298218.819416274</v>
      </c>
      <c r="AX31" s="31">
        <v>304183.1958046</v>
      </c>
      <c r="AY31" s="31">
        <v>301141.363846554</v>
      </c>
    </row>
    <row r="32" spans="2:51">
      <c r="B32" s="14" t="s">
        <v>3</v>
      </c>
      <c r="C32" s="14" t="s">
        <v>29</v>
      </c>
      <c r="D32" s="29">
        <v>478822.25</v>
      </c>
      <c r="E32" s="31">
        <v>526704.475</v>
      </c>
      <c r="F32" s="31">
        <v>553039.69875</v>
      </c>
      <c r="G32" s="31">
        <v>597282.87465</v>
      </c>
      <c r="H32" s="31">
        <v>585337.217157</v>
      </c>
      <c r="I32" s="31">
        <v>602897.33367171</v>
      </c>
      <c r="J32" s="31">
        <v>645100.14702873</v>
      </c>
      <c r="K32" s="31">
        <v>651551.148499017</v>
      </c>
      <c r="L32" s="31">
        <v>632004.614044046</v>
      </c>
      <c r="M32" s="31">
        <v>676244.93702713</v>
      </c>
      <c r="N32" s="31">
        <v>703294.734508215</v>
      </c>
      <c r="O32" s="31">
        <v>759558.313268872</v>
      </c>
      <c r="P32" s="31">
        <v>789940.645799627</v>
      </c>
      <c r="Q32" s="31">
        <v>782041.239341631</v>
      </c>
      <c r="R32" s="31">
        <v>774220.826948215</v>
      </c>
      <c r="S32" s="31">
        <v>720025.36906184</v>
      </c>
      <c r="T32" s="31">
        <v>756026.637514931</v>
      </c>
      <c r="U32" s="31">
        <v>808948.502140977</v>
      </c>
      <c r="V32" s="31">
        <v>849395.927248026</v>
      </c>
      <c r="W32" s="31">
        <v>891865.723610427</v>
      </c>
      <c r="X32" s="31">
        <v>829435.122957697</v>
      </c>
      <c r="Y32" s="31">
        <v>796257.718039389</v>
      </c>
      <c r="Z32" s="31">
        <v>780332.563678601</v>
      </c>
      <c r="AA32" s="31">
        <v>749119.261131457</v>
      </c>
      <c r="AB32" s="31">
        <v>734136.875908828</v>
      </c>
      <c r="AC32" s="31">
        <v>719454.138390651</v>
      </c>
      <c r="AD32" s="31">
        <v>712259.597006745</v>
      </c>
      <c r="AE32" s="31">
        <v>769240.364767284</v>
      </c>
      <c r="AF32" s="31">
        <v>723085.942881247</v>
      </c>
      <c r="AG32" s="31">
        <v>723085.942881247</v>
      </c>
      <c r="AH32" s="31">
        <v>723085.942881247</v>
      </c>
      <c r="AI32" s="31">
        <v>752009.380596497</v>
      </c>
      <c r="AJ32" s="31">
        <v>691848.630148778</v>
      </c>
      <c r="AK32" s="31">
        <v>740278.034259192</v>
      </c>
      <c r="AL32" s="31">
        <v>784694.716314744</v>
      </c>
      <c r="AM32" s="31">
        <v>823929.452130481</v>
      </c>
      <c r="AN32" s="31">
        <v>815690.157609176</v>
      </c>
      <c r="AO32" s="31">
        <v>864631.567065726</v>
      </c>
      <c r="AP32" s="31">
        <v>864631.567065726</v>
      </c>
      <c r="AQ32" s="31">
        <v>881924.198407041</v>
      </c>
      <c r="AR32" s="31">
        <v>908381.924359252</v>
      </c>
      <c r="AS32" s="31">
        <v>981052.478307992</v>
      </c>
      <c r="AT32" s="31">
        <v>1049726.15178955</v>
      </c>
      <c r="AU32" s="31">
        <v>1091715.19786113</v>
      </c>
      <c r="AV32" s="31">
        <v>1189969.56566864</v>
      </c>
      <c r="AW32" s="31">
        <v>1166170.17435526</v>
      </c>
      <c r="AX32" s="31">
        <v>1189493.57784237</v>
      </c>
      <c r="AY32" s="31">
        <v>1177598.64206394</v>
      </c>
    </row>
    <row r="33" spans="2:51">
      <c r="B33" s="14" t="s">
        <v>3</v>
      </c>
      <c r="C33" s="14" t="s">
        <v>30</v>
      </c>
      <c r="D33" s="29">
        <v>17025.607185</v>
      </c>
      <c r="E33" s="31">
        <v>18728.1679035</v>
      </c>
      <c r="F33" s="31">
        <v>19664.576298675</v>
      </c>
      <c r="G33" s="31">
        <v>21237.742402569</v>
      </c>
      <c r="H33" s="31">
        <v>20812.9875545176</v>
      </c>
      <c r="I33" s="31">
        <v>21437.3771811532</v>
      </c>
      <c r="J33" s="31">
        <v>22937.9935838339</v>
      </c>
      <c r="K33" s="31">
        <v>23167.3735196722</v>
      </c>
      <c r="L33" s="31">
        <v>22472.352314082</v>
      </c>
      <c r="M33" s="31">
        <v>24045.4169760678</v>
      </c>
      <c r="N33" s="31">
        <v>25007.2336551105</v>
      </c>
      <c r="O33" s="31">
        <v>27007.8123475193</v>
      </c>
      <c r="P33" s="31">
        <v>28088.1248414201</v>
      </c>
      <c r="Q33" s="31">
        <v>27807.2435930059</v>
      </c>
      <c r="R33" s="31">
        <v>27529.1711570759</v>
      </c>
      <c r="S33" s="31">
        <v>25602.1291760805</v>
      </c>
      <c r="T33" s="31">
        <v>26882.2356348846</v>
      </c>
      <c r="U33" s="31">
        <v>28763.9921293265</v>
      </c>
      <c r="V33" s="31">
        <v>30202.1917357928</v>
      </c>
      <c r="W33" s="31">
        <v>31712.3013225825</v>
      </c>
      <c r="X33" s="31">
        <v>29492.4402300017</v>
      </c>
      <c r="Y33" s="31">
        <v>28312.7426208016</v>
      </c>
      <c r="Z33" s="31">
        <v>27746.4877683856</v>
      </c>
      <c r="AA33" s="31">
        <v>26636.6282576502</v>
      </c>
      <c r="AB33" s="31">
        <v>26103.8956924972</v>
      </c>
      <c r="AC33" s="31">
        <v>25581.8177786472</v>
      </c>
      <c r="AD33" s="31">
        <v>25325.9996008607</v>
      </c>
      <c r="AE33" s="31">
        <v>27352.0795689296</v>
      </c>
      <c r="AF33" s="31">
        <v>25710.9547947938</v>
      </c>
      <c r="AG33" s="31">
        <v>25710.9547947938</v>
      </c>
      <c r="AH33" s="31">
        <v>25710.9547947938</v>
      </c>
      <c r="AI33" s="31">
        <v>26739.3929865856</v>
      </c>
      <c r="AJ33" s="31">
        <v>24600.2415476587</v>
      </c>
      <c r="AK33" s="31">
        <v>26322.2584559948</v>
      </c>
      <c r="AL33" s="31">
        <v>27901.5939633545</v>
      </c>
      <c r="AM33" s="31">
        <v>29296.6736615223</v>
      </c>
      <c r="AN33" s="31">
        <v>29003.706924907</v>
      </c>
      <c r="AO33" s="31">
        <v>30743.9293404015</v>
      </c>
      <c r="AP33" s="31">
        <v>30743.9293404015</v>
      </c>
      <c r="AQ33" s="31">
        <v>31358.8079272095</v>
      </c>
      <c r="AR33" s="31">
        <v>32299.5721650258</v>
      </c>
      <c r="AS33" s="31">
        <v>34883.5379382278</v>
      </c>
      <c r="AT33" s="31">
        <v>37325.3855939038</v>
      </c>
      <c r="AU33" s="31">
        <v>38818.4010176599</v>
      </c>
      <c r="AV33" s="31">
        <v>42312.0571092493</v>
      </c>
      <c r="AW33" s="31">
        <v>41465.8159670643</v>
      </c>
      <c r="AX33" s="31">
        <v>42295.1322864056</v>
      </c>
      <c r="AY33" s="31">
        <v>41872.1809635416</v>
      </c>
    </row>
    <row r="34" spans="2:51">
      <c r="B34" s="14" t="s">
        <v>3</v>
      </c>
      <c r="C34" s="14" t="s">
        <v>31</v>
      </c>
      <c r="D34" s="29">
        <v>108801101.884067</v>
      </c>
      <c r="E34" s="31">
        <v>119681212.072474</v>
      </c>
      <c r="F34" s="31">
        <v>125665272.676097</v>
      </c>
      <c r="G34" s="31">
        <v>135718494.490185</v>
      </c>
      <c r="H34" s="31">
        <v>133004124.600381</v>
      </c>
      <c r="I34" s="31">
        <v>136994248.338393</v>
      </c>
      <c r="J34" s="31">
        <v>146583845.72208</v>
      </c>
      <c r="K34" s="31">
        <v>148049684.179301</v>
      </c>
      <c r="L34" s="31">
        <v>143608193.653922</v>
      </c>
      <c r="M34" s="31">
        <v>153660767.209697</v>
      </c>
      <c r="N34" s="31">
        <v>159807197.898085</v>
      </c>
      <c r="O34" s="31">
        <v>172591773.729931</v>
      </c>
      <c r="P34" s="31">
        <v>179495444.679129</v>
      </c>
      <c r="Q34" s="31">
        <v>177700490.232337</v>
      </c>
      <c r="R34" s="31">
        <v>175923485.330014</v>
      </c>
      <c r="S34" s="31">
        <v>163608841.356913</v>
      </c>
      <c r="T34" s="31">
        <v>171789283.424759</v>
      </c>
      <c r="U34" s="31">
        <v>183814533.264492</v>
      </c>
      <c r="V34" s="31">
        <v>193005259.927716</v>
      </c>
      <c r="W34" s="31">
        <v>202655522.924102</v>
      </c>
      <c r="X34" s="31">
        <v>188469636.319415</v>
      </c>
      <c r="Y34" s="31">
        <v>180930850.866638</v>
      </c>
      <c r="Z34" s="31">
        <v>177312233.849306</v>
      </c>
      <c r="AA34" s="31">
        <v>170219744.495333</v>
      </c>
      <c r="AB34" s="31">
        <v>166815349.605427</v>
      </c>
      <c r="AC34" s="31">
        <v>163479042.613318</v>
      </c>
      <c r="AD34" s="31">
        <v>161844252.187185</v>
      </c>
      <c r="AE34" s="31">
        <v>174791792.36216</v>
      </c>
      <c r="AF34" s="31">
        <v>164304284.82043</v>
      </c>
      <c r="AG34" s="31">
        <v>164304284.82043</v>
      </c>
      <c r="AH34" s="31">
        <v>164304284.82043</v>
      </c>
      <c r="AI34" s="31">
        <v>170876456.213247</v>
      </c>
      <c r="AJ34" s="31">
        <v>157206339.716188</v>
      </c>
      <c r="AK34" s="31">
        <v>168210783.496321</v>
      </c>
      <c r="AL34" s="31">
        <v>178303430.5061</v>
      </c>
      <c r="AM34" s="31">
        <v>187218602.031405</v>
      </c>
      <c r="AN34" s="31">
        <v>185346416.011091</v>
      </c>
      <c r="AO34" s="31">
        <v>196467200.971756</v>
      </c>
      <c r="AP34" s="31">
        <v>196467200.971756</v>
      </c>
      <c r="AQ34" s="31">
        <v>200396544.991192</v>
      </c>
      <c r="AR34" s="31">
        <v>206408441.340927</v>
      </c>
      <c r="AS34" s="31">
        <v>222921116.648201</v>
      </c>
      <c r="AT34" s="31">
        <v>238525594.813576</v>
      </c>
      <c r="AU34" s="31">
        <v>248066618.606119</v>
      </c>
      <c r="AV34" s="31">
        <v>270392614.280669</v>
      </c>
      <c r="AW34" s="31">
        <v>264984761.995056</v>
      </c>
      <c r="AX34" s="31">
        <v>270284457.234957</v>
      </c>
      <c r="AY34" s="31">
        <v>267581612.662607</v>
      </c>
    </row>
    <row r="35" spans="2:51">
      <c r="B35" s="14" t="s">
        <v>3</v>
      </c>
      <c r="C35" s="14" t="s">
        <v>32</v>
      </c>
      <c r="D35" s="29">
        <v>134.584005</v>
      </c>
      <c r="E35" s="31">
        <v>148.0424055</v>
      </c>
      <c r="F35" s="31">
        <v>155.444525775</v>
      </c>
      <c r="G35" s="31">
        <v>167.880087837</v>
      </c>
      <c r="H35" s="31">
        <v>164.52248608026</v>
      </c>
      <c r="I35" s="31">
        <v>169.458160662668</v>
      </c>
      <c r="J35" s="31">
        <v>181.320231909055</v>
      </c>
      <c r="K35" s="31">
        <v>183.133434228145</v>
      </c>
      <c r="L35" s="31">
        <v>177.639431201301</v>
      </c>
      <c r="M35" s="31">
        <v>190.074191385392</v>
      </c>
      <c r="N35" s="31">
        <v>197.677159040807</v>
      </c>
      <c r="O35" s="31">
        <v>213.491331764072</v>
      </c>
      <c r="P35" s="31">
        <v>222.030985034635</v>
      </c>
      <c r="Q35" s="31">
        <v>219.810675184289</v>
      </c>
      <c r="R35" s="31">
        <v>217.612568432446</v>
      </c>
      <c r="S35" s="31">
        <v>202.379688642175</v>
      </c>
      <c r="T35" s="31">
        <v>212.498673074283</v>
      </c>
      <c r="U35" s="31">
        <v>227.373580189483</v>
      </c>
      <c r="V35" s="31">
        <v>238.742259198957</v>
      </c>
      <c r="W35" s="31">
        <v>250.679372158905</v>
      </c>
      <c r="X35" s="31">
        <v>233.131816107782</v>
      </c>
      <c r="Y35" s="31">
        <v>223.80654346347</v>
      </c>
      <c r="Z35" s="31">
        <v>219.330412594201</v>
      </c>
      <c r="AA35" s="31">
        <v>210.557196090433</v>
      </c>
      <c r="AB35" s="31">
        <v>206.346052168624</v>
      </c>
      <c r="AC35" s="31">
        <v>202.219131125252</v>
      </c>
      <c r="AD35" s="31">
        <v>200.196939813999</v>
      </c>
      <c r="AE35" s="31">
        <v>216.212694999119</v>
      </c>
      <c r="AF35" s="31">
        <v>203.239933299172</v>
      </c>
      <c r="AG35" s="31">
        <v>203.239933299172</v>
      </c>
      <c r="AH35" s="31">
        <v>203.239933299172</v>
      </c>
      <c r="AI35" s="31">
        <v>211.369530631139</v>
      </c>
      <c r="AJ35" s="31">
        <v>194.459968180648</v>
      </c>
      <c r="AK35" s="31">
        <v>208.072165953293</v>
      </c>
      <c r="AL35" s="31">
        <v>220.556495910491</v>
      </c>
      <c r="AM35" s="31">
        <v>231.584320706015</v>
      </c>
      <c r="AN35" s="31">
        <v>229.268477498955</v>
      </c>
      <c r="AO35" s="31">
        <v>243.024586148893</v>
      </c>
      <c r="AP35" s="31">
        <v>243.024586148893</v>
      </c>
      <c r="AQ35" s="31">
        <v>247.88507787187</v>
      </c>
      <c r="AR35" s="31">
        <v>255.321630208027</v>
      </c>
      <c r="AS35" s="31">
        <v>275.747360624669</v>
      </c>
      <c r="AT35" s="31">
        <v>295.049675868395</v>
      </c>
      <c r="AU35" s="31">
        <v>306.851662903131</v>
      </c>
      <c r="AV35" s="31">
        <v>334.468312564413</v>
      </c>
      <c r="AW35" s="31">
        <v>327.778946313125</v>
      </c>
      <c r="AX35" s="31">
        <v>334.334525239387</v>
      </c>
      <c r="AY35" s="31">
        <v>330.991179986993</v>
      </c>
    </row>
    <row r="36" spans="2:51">
      <c r="B36" s="14" t="s">
        <v>3</v>
      </c>
      <c r="C36" s="14" t="s">
        <v>33</v>
      </c>
      <c r="D36" s="29">
        <v>26.462235</v>
      </c>
      <c r="E36" s="31">
        <v>29.1084585</v>
      </c>
      <c r="F36" s="31">
        <v>30.563881425</v>
      </c>
      <c r="G36" s="31">
        <v>33.008991939</v>
      </c>
      <c r="H36" s="31">
        <v>32.34881210022</v>
      </c>
      <c r="I36" s="31">
        <v>33.3192764632266</v>
      </c>
      <c r="J36" s="31">
        <v>35.6516258156525</v>
      </c>
      <c r="K36" s="31">
        <v>36.008142073809</v>
      </c>
      <c r="L36" s="31">
        <v>34.9278978115947</v>
      </c>
      <c r="M36" s="31">
        <v>37.3728506584063</v>
      </c>
      <c r="N36" s="31">
        <v>38.8677646847426</v>
      </c>
      <c r="O36" s="31">
        <v>41.977185859522</v>
      </c>
      <c r="P36" s="31">
        <v>43.6562732939029</v>
      </c>
      <c r="Q36" s="31">
        <v>43.2197105609639</v>
      </c>
      <c r="R36" s="31">
        <v>42.7875134553542</v>
      </c>
      <c r="S36" s="31">
        <v>39.7923875134794</v>
      </c>
      <c r="T36" s="31">
        <v>41.7820068891534</v>
      </c>
      <c r="U36" s="31">
        <v>44.7067473713941</v>
      </c>
      <c r="V36" s="31">
        <v>46.9420847399638</v>
      </c>
      <c r="W36" s="31">
        <v>49.289188976962</v>
      </c>
      <c r="X36" s="31">
        <v>45.8389457485747</v>
      </c>
      <c r="Y36" s="31">
        <v>44.0053879186317</v>
      </c>
      <c r="Z36" s="31">
        <v>43.1252801602591</v>
      </c>
      <c r="AA36" s="31">
        <v>41.4002689538487</v>
      </c>
      <c r="AB36" s="31">
        <v>40.5722635747717</v>
      </c>
      <c r="AC36" s="31">
        <v>39.7608183032763</v>
      </c>
      <c r="AD36" s="31">
        <v>39.3632101202435</v>
      </c>
      <c r="AE36" s="31">
        <v>42.512266929863</v>
      </c>
      <c r="AF36" s="31">
        <v>39.9615309140712</v>
      </c>
      <c r="AG36" s="31">
        <v>39.9615309140712</v>
      </c>
      <c r="AH36" s="31">
        <v>39.9615309140712</v>
      </c>
      <c r="AI36" s="31">
        <v>41.5599921506341</v>
      </c>
      <c r="AJ36" s="31">
        <v>38.2351927785833</v>
      </c>
      <c r="AK36" s="31">
        <v>40.9116562730842</v>
      </c>
      <c r="AL36" s="31">
        <v>43.3663556494692</v>
      </c>
      <c r="AM36" s="31">
        <v>45.5346734319427</v>
      </c>
      <c r="AN36" s="31">
        <v>45.0793266976233</v>
      </c>
      <c r="AO36" s="31">
        <v>47.7840862994807</v>
      </c>
      <c r="AP36" s="31">
        <v>47.7840862994807</v>
      </c>
      <c r="AQ36" s="31">
        <v>48.7397680254703</v>
      </c>
      <c r="AR36" s="31">
        <v>50.2019610662344</v>
      </c>
      <c r="AS36" s="31">
        <v>54.2181179515331</v>
      </c>
      <c r="AT36" s="31">
        <v>58.0133862081405</v>
      </c>
      <c r="AU36" s="31">
        <v>60.3339216564661</v>
      </c>
      <c r="AV36" s="31">
        <v>65.763974605548</v>
      </c>
      <c r="AW36" s="31">
        <v>64.4486951134371</v>
      </c>
      <c r="AX36" s="31">
        <v>65.7376690157058</v>
      </c>
      <c r="AY36" s="31">
        <v>65.0802923255487</v>
      </c>
    </row>
    <row r="37" spans="2:51">
      <c r="B37" s="14" t="s">
        <v>3</v>
      </c>
      <c r="C37" s="14" t="s">
        <v>34</v>
      </c>
      <c r="D37" s="29">
        <v>188.915465</v>
      </c>
      <c r="E37" s="31">
        <v>207.8070115</v>
      </c>
      <c r="F37" s="31">
        <v>218.197362075</v>
      </c>
      <c r="G37" s="31">
        <v>235.653151041</v>
      </c>
      <c r="H37" s="31">
        <v>230.94008802018</v>
      </c>
      <c r="I37" s="31">
        <v>237.868290660785</v>
      </c>
      <c r="J37" s="31">
        <v>254.51907100704</v>
      </c>
      <c r="K37" s="31">
        <v>257.064261717111</v>
      </c>
      <c r="L37" s="31">
        <v>249.352333865597</v>
      </c>
      <c r="M37" s="31">
        <v>266.806997236189</v>
      </c>
      <c r="N37" s="31">
        <v>277.479277125637</v>
      </c>
      <c r="O37" s="31">
        <v>299.677619295688</v>
      </c>
      <c r="P37" s="31">
        <v>311.664724067515</v>
      </c>
      <c r="Q37" s="31">
        <v>308.54807682684</v>
      </c>
      <c r="R37" s="31">
        <v>305.462596058572</v>
      </c>
      <c r="S37" s="31">
        <v>284.080214334472</v>
      </c>
      <c r="T37" s="31">
        <v>298.284225051195</v>
      </c>
      <c r="U37" s="31">
        <v>319.164120804779</v>
      </c>
      <c r="V37" s="31">
        <v>335.122326845018</v>
      </c>
      <c r="W37" s="31">
        <v>351.878443187269</v>
      </c>
      <c r="X37" s="31">
        <v>327.24695216416</v>
      </c>
      <c r="Y37" s="31">
        <v>314.157074077594</v>
      </c>
      <c r="Z37" s="31">
        <v>307.873932596042</v>
      </c>
      <c r="AA37" s="31">
        <v>295.5589752922</v>
      </c>
      <c r="AB37" s="31">
        <v>289.647795786356</v>
      </c>
      <c r="AC37" s="31">
        <v>283.854839870629</v>
      </c>
      <c r="AD37" s="31">
        <v>281.016291471923</v>
      </c>
      <c r="AE37" s="31">
        <v>303.497594789677</v>
      </c>
      <c r="AF37" s="31">
        <v>285.287739102296</v>
      </c>
      <c r="AG37" s="31">
        <v>285.287739102296</v>
      </c>
      <c r="AH37" s="31">
        <v>285.287739102296</v>
      </c>
      <c r="AI37" s="31">
        <v>296.699248666388</v>
      </c>
      <c r="AJ37" s="31">
        <v>272.963308773077</v>
      </c>
      <c r="AK37" s="31">
        <v>292.070740387192</v>
      </c>
      <c r="AL37" s="31">
        <v>309.594984810424</v>
      </c>
      <c r="AM37" s="31">
        <v>325.074734050945</v>
      </c>
      <c r="AN37" s="31">
        <v>321.823986710435</v>
      </c>
      <c r="AO37" s="31">
        <v>341.133425913062</v>
      </c>
      <c r="AP37" s="31">
        <v>341.133425913062</v>
      </c>
      <c r="AQ37" s="31">
        <v>347.956094431323</v>
      </c>
      <c r="AR37" s="31">
        <v>358.394777264263</v>
      </c>
      <c r="AS37" s="31">
        <v>387.066359445404</v>
      </c>
      <c r="AT37" s="31">
        <v>414.161004606582</v>
      </c>
      <c r="AU37" s="31">
        <v>430.727444790845</v>
      </c>
      <c r="AV37" s="31">
        <v>469.492914822021</v>
      </c>
      <c r="AW37" s="31">
        <v>460.103056525581</v>
      </c>
      <c r="AX37" s="31">
        <v>469.305117656092</v>
      </c>
      <c r="AY37" s="31">
        <v>464.612066479531</v>
      </c>
    </row>
    <row r="38" spans="2:51">
      <c r="B38" s="14" t="s">
        <v>3</v>
      </c>
      <c r="C38" s="14" t="s">
        <v>35</v>
      </c>
      <c r="D38" s="29">
        <v>211.492243</v>
      </c>
      <c r="E38" s="31">
        <v>232.6414673</v>
      </c>
      <c r="F38" s="31">
        <v>244.273540665</v>
      </c>
      <c r="G38" s="31">
        <v>263.8154239182</v>
      </c>
      <c r="H38" s="31">
        <v>258.539115439836</v>
      </c>
      <c r="I38" s="31">
        <v>266.295288903031</v>
      </c>
      <c r="J38" s="31">
        <v>284.935959126243</v>
      </c>
      <c r="K38" s="31">
        <v>287.785318717506</v>
      </c>
      <c r="L38" s="31">
        <v>279.151759155981</v>
      </c>
      <c r="M38" s="31">
        <v>298.692382296899</v>
      </c>
      <c r="N38" s="31">
        <v>310.640077588775</v>
      </c>
      <c r="O38" s="31">
        <v>335.491283795877</v>
      </c>
      <c r="P38" s="31">
        <v>348.910935147712</v>
      </c>
      <c r="Q38" s="31">
        <v>345.421825796235</v>
      </c>
      <c r="R38" s="31">
        <v>341.967607538273</v>
      </c>
      <c r="S38" s="31">
        <v>318.029875010594</v>
      </c>
      <c r="T38" s="31">
        <v>333.931368761123</v>
      </c>
      <c r="U38" s="31">
        <v>357.306564574402</v>
      </c>
      <c r="V38" s="31">
        <v>375.171892803122</v>
      </c>
      <c r="W38" s="31">
        <v>393.930487443278</v>
      </c>
      <c r="X38" s="31">
        <v>366.355353322249</v>
      </c>
      <c r="Y38" s="31">
        <v>351.701139189359</v>
      </c>
      <c r="Z38" s="31">
        <v>344.667116405572</v>
      </c>
      <c r="AA38" s="31">
        <v>330.880431749349</v>
      </c>
      <c r="AB38" s="31">
        <v>324.262823114362</v>
      </c>
      <c r="AC38" s="31">
        <v>317.777566652074</v>
      </c>
      <c r="AD38" s="31">
        <v>314.599790985554</v>
      </c>
      <c r="AE38" s="31">
        <v>339.767774264398</v>
      </c>
      <c r="AF38" s="31">
        <v>319.381707808534</v>
      </c>
      <c r="AG38" s="31">
        <v>319.381707808534</v>
      </c>
      <c r="AH38" s="31">
        <v>319.381707808534</v>
      </c>
      <c r="AI38" s="31">
        <v>332.156976120876</v>
      </c>
      <c r="AJ38" s="31">
        <v>305.584418031205</v>
      </c>
      <c r="AK38" s="31">
        <v>326.97532729339</v>
      </c>
      <c r="AL38" s="31">
        <v>346.593846930993</v>
      </c>
      <c r="AM38" s="31">
        <v>363.923539277543</v>
      </c>
      <c r="AN38" s="31">
        <v>360.284303884767</v>
      </c>
      <c r="AO38" s="31">
        <v>381.901362117854</v>
      </c>
      <c r="AP38" s="31">
        <v>381.901362117854</v>
      </c>
      <c r="AQ38" s="31">
        <v>389.539389360211</v>
      </c>
      <c r="AR38" s="31">
        <v>401.225571041017</v>
      </c>
      <c r="AS38" s="31">
        <v>433.323616724298</v>
      </c>
      <c r="AT38" s="31">
        <v>463.656269894999</v>
      </c>
      <c r="AU38" s="31">
        <v>482.202520690799</v>
      </c>
      <c r="AV38" s="31">
        <v>525.600747552971</v>
      </c>
      <c r="AW38" s="31">
        <v>515.088732601912</v>
      </c>
      <c r="AX38" s="31">
        <v>525.39050725395</v>
      </c>
      <c r="AY38" s="31">
        <v>520.13660218141</v>
      </c>
    </row>
    <row r="39" spans="2:51">
      <c r="B39" s="14" t="s">
        <v>3</v>
      </c>
      <c r="C39" s="14" t="s">
        <v>36</v>
      </c>
      <c r="D39" s="29">
        <v>91424.438290909</v>
      </c>
      <c r="E39" s="31">
        <v>100566.88212</v>
      </c>
      <c r="F39" s="31">
        <v>105595.226226</v>
      </c>
      <c r="G39" s="31">
        <v>114042.84432408</v>
      </c>
      <c r="H39" s="31">
        <v>111761.987437598</v>
      </c>
      <c r="I39" s="31">
        <v>115114.847060726</v>
      </c>
      <c r="J39" s="31">
        <v>123172.886354977</v>
      </c>
      <c r="K39" s="31">
        <v>124404.615218527</v>
      </c>
      <c r="L39" s="31">
        <v>120672.476761971</v>
      </c>
      <c r="M39" s="31">
        <v>129119.550135309</v>
      </c>
      <c r="N39" s="31">
        <v>134284.332140721</v>
      </c>
      <c r="O39" s="31">
        <v>145027.078711979</v>
      </c>
      <c r="P39" s="31">
        <v>150828.161860458</v>
      </c>
      <c r="Q39" s="31">
        <v>149319.880241854</v>
      </c>
      <c r="R39" s="31">
        <v>147826.681439435</v>
      </c>
      <c r="S39" s="31">
        <v>137478.813738675</v>
      </c>
      <c r="T39" s="31">
        <v>144352.754425608</v>
      </c>
      <c r="U39" s="31">
        <v>154457.447235401</v>
      </c>
      <c r="V39" s="31">
        <v>162180.319597171</v>
      </c>
      <c r="W39" s="31">
        <v>170289.33557703</v>
      </c>
      <c r="X39" s="31">
        <v>158369.082086638</v>
      </c>
      <c r="Y39" s="31">
        <v>152034.318803172</v>
      </c>
      <c r="Z39" s="31">
        <v>148993.632427109</v>
      </c>
      <c r="AA39" s="31">
        <v>143033.887130024</v>
      </c>
      <c r="AB39" s="31">
        <v>140173.209387424</v>
      </c>
      <c r="AC39" s="31">
        <v>137369.745199675</v>
      </c>
      <c r="AD39" s="31">
        <v>135996.047747679</v>
      </c>
      <c r="AE39" s="31">
        <v>146875.731567493</v>
      </c>
      <c r="AF39" s="31">
        <v>138063.187673443</v>
      </c>
      <c r="AG39" s="31">
        <v>138063.187673443</v>
      </c>
      <c r="AH39" s="31">
        <v>138063.187673443</v>
      </c>
      <c r="AI39" s="31">
        <v>143585.715180381</v>
      </c>
      <c r="AJ39" s="31">
        <v>132098.857965951</v>
      </c>
      <c r="AK39" s="31">
        <v>141345.778023567</v>
      </c>
      <c r="AL39" s="31">
        <v>149826.524704981</v>
      </c>
      <c r="AM39" s="31">
        <v>157317.85094023</v>
      </c>
      <c r="AN39" s="31">
        <v>155744.672430828</v>
      </c>
      <c r="AO39" s="31">
        <v>165089.352776677</v>
      </c>
      <c r="AP39" s="31">
        <v>165089.352776677</v>
      </c>
      <c r="AQ39" s="31">
        <v>168391.139832211</v>
      </c>
      <c r="AR39" s="31">
        <v>173442.874027177</v>
      </c>
      <c r="AS39" s="31">
        <v>187318.303949352</v>
      </c>
      <c r="AT39" s="31">
        <v>200430.585225806</v>
      </c>
      <c r="AU39" s="31">
        <v>208447.808634838</v>
      </c>
      <c r="AV39" s="31">
        <v>227208.111411974</v>
      </c>
      <c r="AW39" s="31">
        <v>222663.949183734</v>
      </c>
      <c r="AX39" s="31">
        <v>227117.228167409</v>
      </c>
      <c r="AY39" s="31">
        <v>224846.055885735</v>
      </c>
    </row>
    <row r="40" spans="2:51">
      <c r="B40" s="14" t="s">
        <v>3</v>
      </c>
      <c r="C40" s="14" t="s">
        <v>37</v>
      </c>
      <c r="D40" s="29">
        <v>723035.989129454</v>
      </c>
      <c r="E40" s="31">
        <v>795339.588042399</v>
      </c>
      <c r="F40" s="31">
        <v>835106.567444519</v>
      </c>
      <c r="G40" s="31">
        <v>901915.092840081</v>
      </c>
      <c r="H40" s="31">
        <v>883876.790983279</v>
      </c>
      <c r="I40" s="31">
        <v>910393.094712778</v>
      </c>
      <c r="J40" s="31">
        <v>974120.611342672</v>
      </c>
      <c r="K40" s="31">
        <v>983861.817456099</v>
      </c>
      <c r="L40" s="31">
        <v>954345.962932416</v>
      </c>
      <c r="M40" s="31">
        <v>1021150.18033769</v>
      </c>
      <c r="N40" s="31">
        <v>1061996.18755119</v>
      </c>
      <c r="O40" s="31">
        <v>1146955.88255529</v>
      </c>
      <c r="P40" s="31">
        <v>1192834.1178575</v>
      </c>
      <c r="Q40" s="31">
        <v>1180905.77667892</v>
      </c>
      <c r="R40" s="31">
        <v>1169096.71891214</v>
      </c>
      <c r="S40" s="31">
        <v>1087259.94858829</v>
      </c>
      <c r="T40" s="31">
        <v>1141622.9460177</v>
      </c>
      <c r="U40" s="31">
        <v>1221536.55223894</v>
      </c>
      <c r="V40" s="31">
        <v>1282613.37985089</v>
      </c>
      <c r="W40" s="31">
        <v>1346744.04884343</v>
      </c>
      <c r="X40" s="31">
        <v>1252471.96542439</v>
      </c>
      <c r="Y40" s="31">
        <v>1202373.08680741</v>
      </c>
      <c r="Z40" s="31">
        <v>1178325.62507127</v>
      </c>
      <c r="AA40" s="31">
        <v>1131192.60006842</v>
      </c>
      <c r="AB40" s="31">
        <v>1108568.74806705</v>
      </c>
      <c r="AC40" s="31">
        <v>1086397.37310571</v>
      </c>
      <c r="AD40" s="31">
        <v>1075533.39937465</v>
      </c>
      <c r="AE40" s="31">
        <v>1161576.07132462</v>
      </c>
      <c r="AF40" s="31">
        <v>1091881.50704514</v>
      </c>
      <c r="AG40" s="31">
        <v>1091881.50704514</v>
      </c>
      <c r="AH40" s="31">
        <v>1091881.50704514</v>
      </c>
      <c r="AI40" s="31">
        <v>1135556.76732695</v>
      </c>
      <c r="AJ40" s="31">
        <v>1044712.22594079</v>
      </c>
      <c r="AK40" s="31">
        <v>1117842.08175665</v>
      </c>
      <c r="AL40" s="31">
        <v>1184912.60666205</v>
      </c>
      <c r="AM40" s="31">
        <v>1244158.23699515</v>
      </c>
      <c r="AN40" s="31">
        <v>1231716.6546252</v>
      </c>
      <c r="AO40" s="31">
        <v>1305619.65390271</v>
      </c>
      <c r="AP40" s="31">
        <v>1305619.65390271</v>
      </c>
      <c r="AQ40" s="31">
        <v>1331732.04698076</v>
      </c>
      <c r="AR40" s="31">
        <v>1371684.00839019</v>
      </c>
      <c r="AS40" s="31">
        <v>1481418.7290614</v>
      </c>
      <c r="AT40" s="31">
        <v>1585118.0400957</v>
      </c>
      <c r="AU40" s="31">
        <v>1648522.76169953</v>
      </c>
      <c r="AV40" s="31">
        <v>1796889.81025249</v>
      </c>
      <c r="AW40" s="31">
        <v>1760952.01404744</v>
      </c>
      <c r="AX40" s="31">
        <v>1796171.05432839</v>
      </c>
      <c r="AY40" s="31">
        <v>1778209.3437851</v>
      </c>
    </row>
    <row r="41" spans="2:51">
      <c r="B41" s="14" t="s">
        <v>3</v>
      </c>
      <c r="C41" s="14" t="s">
        <v>38</v>
      </c>
      <c r="D41" s="29">
        <v>612402.993156932</v>
      </c>
      <c r="E41" s="31">
        <v>673643.292472625</v>
      </c>
      <c r="F41" s="31">
        <v>707325.457096257</v>
      </c>
      <c r="G41" s="31">
        <v>763911.493663957</v>
      </c>
      <c r="H41" s="31">
        <v>748633.263790678</v>
      </c>
      <c r="I41" s="31">
        <v>771092.261704399</v>
      </c>
      <c r="J41" s="31">
        <v>825068.720023706</v>
      </c>
      <c r="K41" s="31">
        <v>833319.407223944</v>
      </c>
      <c r="L41" s="31">
        <v>808319.825007225</v>
      </c>
      <c r="M41" s="31">
        <v>864902.212757731</v>
      </c>
      <c r="N41" s="31">
        <v>899498.30126804</v>
      </c>
      <c r="O41" s="31">
        <v>971458.165369483</v>
      </c>
      <c r="P41" s="31">
        <v>1010316.49198426</v>
      </c>
      <c r="Q41" s="31">
        <v>1000213.32706442</v>
      </c>
      <c r="R41" s="31">
        <v>990211.193793776</v>
      </c>
      <c r="S41" s="31">
        <v>920896.410228212</v>
      </c>
      <c r="T41" s="31">
        <v>966941.230739622</v>
      </c>
      <c r="U41" s="31">
        <v>1034627.1168914</v>
      </c>
      <c r="V41" s="31">
        <v>1086358.47273597</v>
      </c>
      <c r="W41" s="31">
        <v>1140676.39637276</v>
      </c>
      <c r="X41" s="31">
        <v>1060829.04862667</v>
      </c>
      <c r="Y41" s="31">
        <v>1018395.8866816</v>
      </c>
      <c r="Z41" s="31">
        <v>998027.968947971</v>
      </c>
      <c r="AA41" s="31">
        <v>958106.850190053</v>
      </c>
      <c r="AB41" s="31">
        <v>938944.713186251</v>
      </c>
      <c r="AC41" s="31">
        <v>920165.818922526</v>
      </c>
      <c r="AD41" s="31">
        <v>910964.160733301</v>
      </c>
      <c r="AE41" s="31">
        <v>983841.293591965</v>
      </c>
      <c r="AF41" s="31">
        <v>924810.815976447</v>
      </c>
      <c r="AG41" s="31">
        <v>924810.815976447</v>
      </c>
      <c r="AH41" s="31">
        <v>924810.815976447</v>
      </c>
      <c r="AI41" s="31">
        <v>961803.248615505</v>
      </c>
      <c r="AJ41" s="31">
        <v>884858.988726265</v>
      </c>
      <c r="AK41" s="31">
        <v>946799.117937103</v>
      </c>
      <c r="AL41" s="31">
        <v>1003607.06501333</v>
      </c>
      <c r="AM41" s="31">
        <v>1053787.418264</v>
      </c>
      <c r="AN41" s="31">
        <v>1043249.54408136</v>
      </c>
      <c r="AO41" s="31">
        <v>1105844.51672624</v>
      </c>
      <c r="AP41" s="31">
        <v>1105844.51672624</v>
      </c>
      <c r="AQ41" s="31">
        <v>1127961.40706076</v>
      </c>
      <c r="AR41" s="31">
        <v>1161800.24927259</v>
      </c>
      <c r="AS41" s="31">
        <v>1254744.26921439</v>
      </c>
      <c r="AT41" s="31">
        <v>1342576.3680594</v>
      </c>
      <c r="AU41" s="31">
        <v>1396279.42278178</v>
      </c>
      <c r="AV41" s="31">
        <v>1521944.57083214</v>
      </c>
      <c r="AW41" s="31">
        <v>1491505.67941549</v>
      </c>
      <c r="AX41" s="31">
        <v>1521335.7930038</v>
      </c>
      <c r="AY41" s="31">
        <v>1506122.43507376</v>
      </c>
    </row>
    <row r="42" spans="2:51">
      <c r="B42" s="14" t="s">
        <v>3</v>
      </c>
      <c r="C42" s="14" t="s">
        <v>39</v>
      </c>
      <c r="D42" s="29">
        <v>2001.05484131805</v>
      </c>
      <c r="E42" s="31">
        <v>2201.16032544986</v>
      </c>
      <c r="F42" s="31">
        <v>2311.21834172235</v>
      </c>
      <c r="G42" s="31">
        <v>2496.11580906014</v>
      </c>
      <c r="H42" s="31">
        <v>2446.19349287893</v>
      </c>
      <c r="I42" s="31">
        <v>2519.5792976653</v>
      </c>
      <c r="J42" s="31">
        <v>2695.94984850187</v>
      </c>
      <c r="K42" s="31">
        <v>2722.90934698689</v>
      </c>
      <c r="L42" s="31">
        <v>2641.22206657728</v>
      </c>
      <c r="M42" s="31">
        <v>2826.10761123769</v>
      </c>
      <c r="N42" s="31">
        <v>2939.1519156872</v>
      </c>
      <c r="O42" s="31">
        <v>3174.28406894218</v>
      </c>
      <c r="P42" s="31">
        <v>3301.25543169986</v>
      </c>
      <c r="Q42" s="31">
        <v>3268.24287738287</v>
      </c>
      <c r="R42" s="31">
        <v>3235.56044860904</v>
      </c>
      <c r="S42" s="31">
        <v>3009.0712172064</v>
      </c>
      <c r="T42" s="31">
        <v>3159.52477806672</v>
      </c>
      <c r="U42" s="31">
        <v>3380.6915125314</v>
      </c>
      <c r="V42" s="31">
        <v>3549.72608815797</v>
      </c>
      <c r="W42" s="31">
        <v>3727.21239256586</v>
      </c>
      <c r="X42" s="31">
        <v>3466.30752508625</v>
      </c>
      <c r="Y42" s="31">
        <v>3327.6552240828</v>
      </c>
      <c r="Z42" s="31">
        <v>3261.10211960115</v>
      </c>
      <c r="AA42" s="31">
        <v>3130.6580348171</v>
      </c>
      <c r="AB42" s="31">
        <v>3068.04487412076</v>
      </c>
      <c r="AC42" s="31">
        <v>3006.68397663834</v>
      </c>
      <c r="AD42" s="31">
        <v>2976.61713687196</v>
      </c>
      <c r="AE42" s="31">
        <v>3214.74650782172</v>
      </c>
      <c r="AF42" s="31">
        <v>3021.86171735241</v>
      </c>
      <c r="AG42" s="31">
        <v>3021.86171735241</v>
      </c>
      <c r="AH42" s="31">
        <v>3021.86171735241</v>
      </c>
      <c r="AI42" s="31">
        <v>3142.73618604651</v>
      </c>
      <c r="AJ42" s="31">
        <v>2891.31729116279</v>
      </c>
      <c r="AK42" s="31">
        <v>3093.70950154418</v>
      </c>
      <c r="AL42" s="31">
        <v>3279.33207163684</v>
      </c>
      <c r="AM42" s="31">
        <v>3443.29867521868</v>
      </c>
      <c r="AN42" s="31">
        <v>3408.86568846649</v>
      </c>
      <c r="AO42" s="31">
        <v>3613.39762977448</v>
      </c>
      <c r="AP42" s="31">
        <v>3613.39762977448</v>
      </c>
      <c r="AQ42" s="31">
        <v>3685.66558236997</v>
      </c>
      <c r="AR42" s="31">
        <v>3796.23554984107</v>
      </c>
      <c r="AS42" s="31">
        <v>4099.93439382835</v>
      </c>
      <c r="AT42" s="31">
        <v>4386.92980139634</v>
      </c>
      <c r="AU42" s="31">
        <v>4562.40699345219</v>
      </c>
      <c r="AV42" s="31">
        <v>4973.02362286289</v>
      </c>
      <c r="AW42" s="31">
        <v>4873.56315040563</v>
      </c>
      <c r="AX42" s="31">
        <v>4971.03441341374</v>
      </c>
      <c r="AY42" s="31">
        <v>4921.32406927961</v>
      </c>
    </row>
    <row r="43" spans="2:51">
      <c r="B43" s="14" t="s">
        <v>3</v>
      </c>
      <c r="C43" s="14" t="s">
        <v>40</v>
      </c>
      <c r="D43" s="29">
        <v>555060.650378</v>
      </c>
      <c r="E43" s="31">
        <v>610566.7154158</v>
      </c>
      <c r="F43" s="31">
        <v>641095.05118659</v>
      </c>
      <c r="G43" s="31">
        <v>692382.655281517</v>
      </c>
      <c r="H43" s="31">
        <v>678535.002175887</v>
      </c>
      <c r="I43" s="31">
        <v>698891.052241163</v>
      </c>
      <c r="J43" s="31">
        <v>747813.425898045</v>
      </c>
      <c r="K43" s="31">
        <v>755291.560157025</v>
      </c>
      <c r="L43" s="31">
        <v>732632.813352315</v>
      </c>
      <c r="M43" s="31">
        <v>783917.110286977</v>
      </c>
      <c r="N43" s="31">
        <v>815273.794698456</v>
      </c>
      <c r="O43" s="31">
        <v>880495.698274332</v>
      </c>
      <c r="P43" s="31">
        <v>915715.526205305</v>
      </c>
      <c r="Q43" s="31">
        <v>906558.370943252</v>
      </c>
      <c r="R43" s="31">
        <v>897492.78723382</v>
      </c>
      <c r="S43" s="31">
        <v>834668.292127452</v>
      </c>
      <c r="T43" s="31">
        <v>876401.706733825</v>
      </c>
      <c r="U43" s="31">
        <v>937749.826205193</v>
      </c>
      <c r="V43" s="31">
        <v>984637.317515453</v>
      </c>
      <c r="W43" s="31">
        <v>1033869.18339123</v>
      </c>
      <c r="X43" s="31">
        <v>961498.340553839</v>
      </c>
      <c r="Y43" s="31">
        <v>923038.406931686</v>
      </c>
      <c r="Z43" s="31">
        <v>904577.638793052</v>
      </c>
      <c r="AA43" s="31">
        <v>868394.53324133</v>
      </c>
      <c r="AB43" s="31">
        <v>851026.642576503</v>
      </c>
      <c r="AC43" s="31">
        <v>834006.109724973</v>
      </c>
      <c r="AD43" s="31">
        <v>825666.048627724</v>
      </c>
      <c r="AE43" s="31">
        <v>891719.332517941</v>
      </c>
      <c r="AF43" s="31">
        <v>838216.172566865</v>
      </c>
      <c r="AG43" s="31">
        <v>838216.172566865</v>
      </c>
      <c r="AH43" s="31">
        <v>838216.172566865</v>
      </c>
      <c r="AI43" s="31">
        <v>871744.81946954</v>
      </c>
      <c r="AJ43" s="31">
        <v>802005.233911976</v>
      </c>
      <c r="AK43" s="31">
        <v>858145.600285815</v>
      </c>
      <c r="AL43" s="31">
        <v>909634.336302964</v>
      </c>
      <c r="AM43" s="31">
        <v>955116.053118112</v>
      </c>
      <c r="AN43" s="31">
        <v>945564.892586931</v>
      </c>
      <c r="AO43" s="31">
        <v>1002298.78614215</v>
      </c>
      <c r="AP43" s="31">
        <v>1002298.78614215</v>
      </c>
      <c r="AQ43" s="31">
        <v>1022344.76186499</v>
      </c>
      <c r="AR43" s="31">
        <v>1053015.10472094</v>
      </c>
      <c r="AS43" s="31">
        <v>1137256.31309861</v>
      </c>
      <c r="AT43" s="31">
        <v>1216864.25501552</v>
      </c>
      <c r="AU43" s="31">
        <v>1265538.82521614</v>
      </c>
      <c r="AV43" s="31">
        <v>1379437.31948559</v>
      </c>
      <c r="AW43" s="31">
        <v>1351848.57309588</v>
      </c>
      <c r="AX43" s="31">
        <v>1378885.5445578</v>
      </c>
      <c r="AY43" s="31">
        <v>1365096.68911222</v>
      </c>
    </row>
    <row r="44" spans="2:51">
      <c r="B44" s="14" t="s">
        <v>3</v>
      </c>
      <c r="C44" s="14" t="s">
        <v>41</v>
      </c>
      <c r="D44" s="29">
        <v>2081327.838</v>
      </c>
      <c r="E44" s="31">
        <v>2289460.6218</v>
      </c>
      <c r="F44" s="31">
        <v>2403933.65289</v>
      </c>
      <c r="G44" s="31">
        <v>2596248.3451212</v>
      </c>
      <c r="H44" s="31">
        <v>2544323.37821878</v>
      </c>
      <c r="I44" s="31">
        <v>2620653.07956534</v>
      </c>
      <c r="J44" s="31">
        <v>2804098.79513491</v>
      </c>
      <c r="K44" s="31">
        <v>2832139.78308626</v>
      </c>
      <c r="L44" s="31">
        <v>2747175.58959367</v>
      </c>
      <c r="M44" s="31">
        <v>2939477.88086523</v>
      </c>
      <c r="N44" s="31">
        <v>3057056.99609984</v>
      </c>
      <c r="O44" s="31">
        <v>3301621.55578783</v>
      </c>
      <c r="P44" s="31">
        <v>3433686.41801934</v>
      </c>
      <c r="Q44" s="31">
        <v>3399349.55383915</v>
      </c>
      <c r="R44" s="31">
        <v>3365356.05830076</v>
      </c>
      <c r="S44" s="31">
        <v>3129781.1342197</v>
      </c>
      <c r="T44" s="31">
        <v>3286270.19093069</v>
      </c>
      <c r="U44" s="31">
        <v>3516309.10429584</v>
      </c>
      <c r="V44" s="31">
        <v>3692124.55951063</v>
      </c>
      <c r="W44" s="31">
        <v>3876730.78748616</v>
      </c>
      <c r="X44" s="31">
        <v>3605359.63236213</v>
      </c>
      <c r="Y44" s="31">
        <v>3461145.24706764</v>
      </c>
      <c r="Z44" s="31">
        <v>3391922.34212629</v>
      </c>
      <c r="AA44" s="31">
        <v>3256245.44844124</v>
      </c>
      <c r="AB44" s="31">
        <v>3191120.53947241</v>
      </c>
      <c r="AC44" s="31">
        <v>3127298.12868297</v>
      </c>
      <c r="AD44" s="31">
        <v>3096025.14739614</v>
      </c>
      <c r="AE44" s="31">
        <v>3343707.15918783</v>
      </c>
      <c r="AF44" s="31">
        <v>3143084.72963656</v>
      </c>
      <c r="AG44" s="31">
        <v>3143084.72963656</v>
      </c>
      <c r="AH44" s="31">
        <v>3143084.72963656</v>
      </c>
      <c r="AI44" s="31">
        <v>3268808.11882202</v>
      </c>
      <c r="AJ44" s="31">
        <v>3007303.46931626</v>
      </c>
      <c r="AK44" s="31">
        <v>3217814.7121684</v>
      </c>
      <c r="AL44" s="31">
        <v>3410883.5948985</v>
      </c>
      <c r="AM44" s="31">
        <v>3581427.77464342</v>
      </c>
      <c r="AN44" s="31">
        <v>3545613.49689699</v>
      </c>
      <c r="AO44" s="31">
        <v>3758350.30671081</v>
      </c>
      <c r="AP44" s="31">
        <v>3758350.30671081</v>
      </c>
      <c r="AQ44" s="31">
        <v>3833517.31284503</v>
      </c>
      <c r="AR44" s="31">
        <v>3948522.83223038</v>
      </c>
      <c r="AS44" s="31">
        <v>4264404.65880881</v>
      </c>
      <c r="AT44" s="31">
        <v>4562912.98492542</v>
      </c>
      <c r="AU44" s="31">
        <v>4745429.50432244</v>
      </c>
      <c r="AV44" s="31">
        <v>5172518.15971146</v>
      </c>
      <c r="AW44" s="31">
        <v>5069067.79651723</v>
      </c>
      <c r="AX44" s="31">
        <v>5170449.15244757</v>
      </c>
      <c r="AY44" s="31">
        <v>5118744.6609231</v>
      </c>
    </row>
    <row r="45" spans="2:51">
      <c r="B45" s="14" t="s">
        <v>3</v>
      </c>
      <c r="C45" s="14" t="s">
        <v>42</v>
      </c>
      <c r="D45" s="29">
        <v>8814953.699284</v>
      </c>
      <c r="E45" s="31">
        <v>9696449.0692124</v>
      </c>
      <c r="F45" s="31">
        <v>10181271.522673</v>
      </c>
      <c r="G45" s="31">
        <v>10995773.2444869</v>
      </c>
      <c r="H45" s="31">
        <v>10775857.7795971</v>
      </c>
      <c r="I45" s="31">
        <v>11099133.512985</v>
      </c>
      <c r="J45" s="31">
        <v>11876072.858894</v>
      </c>
      <c r="K45" s="31">
        <v>11994833.5874829</v>
      </c>
      <c r="L45" s="31">
        <v>11634988.5798584</v>
      </c>
      <c r="M45" s="31">
        <v>12449437.7804485</v>
      </c>
      <c r="N45" s="31">
        <v>12947415.2916665</v>
      </c>
      <c r="O45" s="31">
        <v>13983208.5149998</v>
      </c>
      <c r="P45" s="31">
        <v>14542536.8555998</v>
      </c>
      <c r="Q45" s="31">
        <v>14397111.4870438</v>
      </c>
      <c r="R45" s="31">
        <v>14253140.3721733</v>
      </c>
      <c r="S45" s="31">
        <v>13255420.5461212</v>
      </c>
      <c r="T45" s="31">
        <v>13918191.5734273</v>
      </c>
      <c r="U45" s="31">
        <v>14892464.9835672</v>
      </c>
      <c r="V45" s="31">
        <v>15637088.2327455</v>
      </c>
      <c r="W45" s="31">
        <v>16418942.6443828</v>
      </c>
      <c r="X45" s="31">
        <v>15269616.659276</v>
      </c>
      <c r="Y45" s="31">
        <v>14658831.992905</v>
      </c>
      <c r="Z45" s="31">
        <v>14365655.3530469</v>
      </c>
      <c r="AA45" s="31">
        <v>13791029.138925</v>
      </c>
      <c r="AB45" s="31">
        <v>13515208.5561465</v>
      </c>
      <c r="AC45" s="31">
        <v>13244904.3850236</v>
      </c>
      <c r="AD45" s="31">
        <v>13112455.3411733</v>
      </c>
      <c r="AE45" s="31">
        <v>14161451.7684672</v>
      </c>
      <c r="AF45" s="31">
        <v>13311764.6623592</v>
      </c>
      <c r="AG45" s="31">
        <v>13311764.6623592</v>
      </c>
      <c r="AH45" s="31">
        <v>13311764.6623592</v>
      </c>
      <c r="AI45" s="31">
        <v>13844235.2488535</v>
      </c>
      <c r="AJ45" s="31">
        <v>12736696.4289453</v>
      </c>
      <c r="AK45" s="31">
        <v>13628265.1789714</v>
      </c>
      <c r="AL45" s="31">
        <v>14445961.0897097</v>
      </c>
      <c r="AM45" s="31">
        <v>15168259.1441952</v>
      </c>
      <c r="AN45" s="31">
        <v>15016576.5527532</v>
      </c>
      <c r="AO45" s="31">
        <v>15917571.1459184</v>
      </c>
      <c r="AP45" s="31">
        <v>15917571.1459184</v>
      </c>
      <c r="AQ45" s="31">
        <v>16235922.5688368</v>
      </c>
      <c r="AR45" s="31">
        <v>16723000.2459019</v>
      </c>
      <c r="AS45" s="31">
        <v>18060840.2655741</v>
      </c>
      <c r="AT45" s="31">
        <v>19325099.0841642</v>
      </c>
      <c r="AU45" s="31">
        <v>20098103.0475308</v>
      </c>
      <c r="AV45" s="31">
        <v>21906932.3218086</v>
      </c>
      <c r="AW45" s="31">
        <v>21468793.6753724</v>
      </c>
      <c r="AX45" s="31">
        <v>21898169.5488799</v>
      </c>
      <c r="AY45" s="31">
        <v>21679187.8533911</v>
      </c>
    </row>
    <row r="46" spans="2:51">
      <c r="B46" s="14" t="s">
        <v>3</v>
      </c>
      <c r="C46" s="14" t="s">
        <v>43</v>
      </c>
      <c r="D46" s="29">
        <v>51000.541051</v>
      </c>
      <c r="E46" s="31">
        <v>56100.5951561</v>
      </c>
      <c r="F46" s="31">
        <v>58905.624913905</v>
      </c>
      <c r="G46" s="31">
        <v>63618.0749070174</v>
      </c>
      <c r="H46" s="31">
        <v>62345.7134088771</v>
      </c>
      <c r="I46" s="31">
        <v>64216.0848111434</v>
      </c>
      <c r="J46" s="31">
        <v>68711.2107479234</v>
      </c>
      <c r="K46" s="31">
        <v>69398.3228554026</v>
      </c>
      <c r="L46" s="31">
        <v>67316.3731697405</v>
      </c>
      <c r="M46" s="31">
        <v>72028.5192916224</v>
      </c>
      <c r="N46" s="31">
        <v>74909.6600632873</v>
      </c>
      <c r="O46" s="31">
        <v>80902.4328683503</v>
      </c>
      <c r="P46" s="31">
        <v>84138.5301830843</v>
      </c>
      <c r="Q46" s="31">
        <v>83297.1448812534</v>
      </c>
      <c r="R46" s="31">
        <v>82464.1734324409</v>
      </c>
      <c r="S46" s="31">
        <v>76691.68129217</v>
      </c>
      <c r="T46" s="31">
        <v>80526.2653567785</v>
      </c>
      <c r="U46" s="31">
        <v>86163.103931753</v>
      </c>
      <c r="V46" s="31">
        <v>90471.2591283407</v>
      </c>
      <c r="W46" s="31">
        <v>94994.8220847577</v>
      </c>
      <c r="X46" s="31">
        <v>88345.1845388247</v>
      </c>
      <c r="Y46" s="31">
        <v>84811.3771572717</v>
      </c>
      <c r="Z46" s="31">
        <v>83115.1496141263</v>
      </c>
      <c r="AA46" s="31">
        <v>79790.5436295612</v>
      </c>
      <c r="AB46" s="31">
        <v>78194.73275697</v>
      </c>
      <c r="AC46" s="31">
        <v>76630.8381018306</v>
      </c>
      <c r="AD46" s="31">
        <v>75864.5297208123</v>
      </c>
      <c r="AE46" s="31">
        <v>81933.6920984773</v>
      </c>
      <c r="AF46" s="31">
        <v>77017.6705725686</v>
      </c>
      <c r="AG46" s="31">
        <v>77017.6705725686</v>
      </c>
      <c r="AH46" s="31">
        <v>77017.6705725686</v>
      </c>
      <c r="AI46" s="31">
        <v>80098.3773954714</v>
      </c>
      <c r="AJ46" s="31">
        <v>73690.5072038337</v>
      </c>
      <c r="AK46" s="31">
        <v>78848.842708102</v>
      </c>
      <c r="AL46" s="31">
        <v>83579.7732705881</v>
      </c>
      <c r="AM46" s="31">
        <v>87758.7619341175</v>
      </c>
      <c r="AN46" s="31">
        <v>86881.1743147764</v>
      </c>
      <c r="AO46" s="31">
        <v>92094.0447736629</v>
      </c>
      <c r="AP46" s="31">
        <v>92094.0447736629</v>
      </c>
      <c r="AQ46" s="31">
        <v>93935.9256691362</v>
      </c>
      <c r="AR46" s="31">
        <v>96754.0034392103</v>
      </c>
      <c r="AS46" s="31">
        <v>104494.323714347</v>
      </c>
      <c r="AT46" s="31">
        <v>111808.926374351</v>
      </c>
      <c r="AU46" s="31">
        <v>116281.283429325</v>
      </c>
      <c r="AV46" s="31">
        <v>126746.598937965</v>
      </c>
      <c r="AW46" s="31">
        <v>124211.666959205</v>
      </c>
      <c r="AX46" s="31">
        <v>126695.90029839</v>
      </c>
      <c r="AY46" s="31">
        <v>125428.941295406</v>
      </c>
    </row>
    <row r="47" spans="2:51">
      <c r="B47" s="14" t="s">
        <v>3</v>
      </c>
      <c r="C47" s="14" t="s">
        <v>44</v>
      </c>
      <c r="D47" s="29">
        <v>5407.257384</v>
      </c>
      <c r="E47" s="31">
        <v>5947.9831224</v>
      </c>
      <c r="F47" s="31">
        <v>6245.38227852</v>
      </c>
      <c r="G47" s="31">
        <v>6745.0128608016</v>
      </c>
      <c r="H47" s="31">
        <v>6610.11260358557</v>
      </c>
      <c r="I47" s="31">
        <v>6808.41598169314</v>
      </c>
      <c r="J47" s="31">
        <v>7285.00510041165</v>
      </c>
      <c r="K47" s="31">
        <v>7357.85515141577</v>
      </c>
      <c r="L47" s="31">
        <v>7137.1194968733</v>
      </c>
      <c r="M47" s="31">
        <v>7636.71786165443</v>
      </c>
      <c r="N47" s="31">
        <v>7942.18657612061</v>
      </c>
      <c r="O47" s="31">
        <v>8577.56150221026</v>
      </c>
      <c r="P47" s="31">
        <v>8920.66396229867</v>
      </c>
      <c r="Q47" s="31">
        <v>8831.45732267568</v>
      </c>
      <c r="R47" s="31">
        <v>8743.14274944892</v>
      </c>
      <c r="S47" s="31">
        <v>8131.1227569875</v>
      </c>
      <c r="T47" s="31">
        <v>8537.67889483687</v>
      </c>
      <c r="U47" s="31">
        <v>9135.31641747545</v>
      </c>
      <c r="V47" s="31">
        <v>9592.08223834922</v>
      </c>
      <c r="W47" s="31">
        <v>10071.6863502667</v>
      </c>
      <c r="X47" s="31">
        <v>9366.66830574802</v>
      </c>
      <c r="Y47" s="31">
        <v>8992.0015735181</v>
      </c>
      <c r="Z47" s="31">
        <v>8812.16154204774</v>
      </c>
      <c r="AA47" s="31">
        <v>8459.67508036583</v>
      </c>
      <c r="AB47" s="31">
        <v>8290.48157875851</v>
      </c>
      <c r="AC47" s="31">
        <v>8124.67194718334</v>
      </c>
      <c r="AD47" s="31">
        <v>8043.42522771151</v>
      </c>
      <c r="AE47" s="31">
        <v>8686.89924592843</v>
      </c>
      <c r="AF47" s="31">
        <v>8165.68529117272</v>
      </c>
      <c r="AG47" s="31">
        <v>8165.68529117272</v>
      </c>
      <c r="AH47" s="31">
        <v>8165.68529117272</v>
      </c>
      <c r="AI47" s="31">
        <v>8492.31270281963</v>
      </c>
      <c r="AJ47" s="31">
        <v>7812.92768659406</v>
      </c>
      <c r="AK47" s="31">
        <v>8359.83262465564</v>
      </c>
      <c r="AL47" s="31">
        <v>8861.42258213498</v>
      </c>
      <c r="AM47" s="31">
        <v>9304.49371124173</v>
      </c>
      <c r="AN47" s="31">
        <v>9211.44877412931</v>
      </c>
      <c r="AO47" s="31">
        <v>9764.13570057707</v>
      </c>
      <c r="AP47" s="31">
        <v>9764.13570057707</v>
      </c>
      <c r="AQ47" s="31">
        <v>9959.41841458862</v>
      </c>
      <c r="AR47" s="31">
        <v>10258.2009670263</v>
      </c>
      <c r="AS47" s="31">
        <v>11078.8570443884</v>
      </c>
      <c r="AT47" s="31">
        <v>11854.3770374956</v>
      </c>
      <c r="AU47" s="31">
        <v>12328.5521189954</v>
      </c>
      <c r="AV47" s="31">
        <v>13438.121809705</v>
      </c>
      <c r="AW47" s="31">
        <v>13169.3593735109</v>
      </c>
      <c r="AX47" s="31">
        <v>13432.7465609811</v>
      </c>
      <c r="AY47" s="31">
        <v>13298.4190953713</v>
      </c>
    </row>
    <row r="48" spans="2:51">
      <c r="B48" s="14" t="s">
        <v>3</v>
      </c>
      <c r="C48" s="14" t="s">
        <v>45</v>
      </c>
      <c r="D48" s="29">
        <v>137890.572199</v>
      </c>
      <c r="E48" s="31">
        <v>151679.6294189</v>
      </c>
      <c r="F48" s="31">
        <v>159263.610889845</v>
      </c>
      <c r="G48" s="31">
        <v>172004.699761033</v>
      </c>
      <c r="H48" s="31">
        <v>168564.605765812</v>
      </c>
      <c r="I48" s="31">
        <v>173621.543938786</v>
      </c>
      <c r="J48" s="31">
        <v>185775.052014501</v>
      </c>
      <c r="K48" s="31">
        <v>187632.802534646</v>
      </c>
      <c r="L48" s="31">
        <v>182003.818458607</v>
      </c>
      <c r="M48" s="31">
        <v>194744.085750709</v>
      </c>
      <c r="N48" s="31">
        <v>202533.849180738</v>
      </c>
      <c r="O48" s="31">
        <v>218736.557115197</v>
      </c>
      <c r="P48" s="31">
        <v>227486.019399805</v>
      </c>
      <c r="Q48" s="31">
        <v>225211.159205807</v>
      </c>
      <c r="R48" s="31">
        <v>222959.047613749</v>
      </c>
      <c r="S48" s="31">
        <v>207351.914280786</v>
      </c>
      <c r="T48" s="31">
        <v>217719.509994825</v>
      </c>
      <c r="U48" s="31">
        <v>232959.875694463</v>
      </c>
      <c r="V48" s="31">
        <v>244607.869479186</v>
      </c>
      <c r="W48" s="31">
        <v>256838.262953146</v>
      </c>
      <c r="X48" s="31">
        <v>238859.584546426</v>
      </c>
      <c r="Y48" s="31">
        <v>229305.201164569</v>
      </c>
      <c r="Z48" s="31">
        <v>224719.097141277</v>
      </c>
      <c r="AA48" s="31">
        <v>215730.333255626</v>
      </c>
      <c r="AB48" s="31">
        <v>211415.726590514</v>
      </c>
      <c r="AC48" s="31">
        <v>207187.412058703</v>
      </c>
      <c r="AD48" s="31">
        <v>205115.537938116</v>
      </c>
      <c r="AE48" s="31">
        <v>221524.780973166</v>
      </c>
      <c r="AF48" s="31">
        <v>208233.294114776</v>
      </c>
      <c r="AG48" s="31">
        <v>208233.294114776</v>
      </c>
      <c r="AH48" s="31">
        <v>208233.294114776</v>
      </c>
      <c r="AI48" s="31">
        <v>216562.625879367</v>
      </c>
      <c r="AJ48" s="31">
        <v>199237.615809017</v>
      </c>
      <c r="AK48" s="31">
        <v>213184.248915649</v>
      </c>
      <c r="AL48" s="31">
        <v>225975.303850587</v>
      </c>
      <c r="AM48" s="31">
        <v>237274.069043117</v>
      </c>
      <c r="AN48" s="31">
        <v>234901.328352686</v>
      </c>
      <c r="AO48" s="31">
        <v>248995.408053847</v>
      </c>
      <c r="AP48" s="31">
        <v>248995.408053847</v>
      </c>
      <c r="AQ48" s="31">
        <v>253975.316214924</v>
      </c>
      <c r="AR48" s="31">
        <v>261594.575701371</v>
      </c>
      <c r="AS48" s="31">
        <v>282522.141757481</v>
      </c>
      <c r="AT48" s="31">
        <v>302298.691680505</v>
      </c>
      <c r="AU48" s="31">
        <v>314390.639347725</v>
      </c>
      <c r="AV48" s="31">
        <v>342685.79688902</v>
      </c>
      <c r="AW48" s="31">
        <v>335832.08095124</v>
      </c>
      <c r="AX48" s="31">
        <v>342548.722570265</v>
      </c>
      <c r="AY48" s="31">
        <v>339123.235344562</v>
      </c>
    </row>
    <row r="49" spans="2:51">
      <c r="B49" s="14" t="s">
        <v>3</v>
      </c>
      <c r="C49" s="14" t="s">
        <v>46</v>
      </c>
      <c r="D49" s="29">
        <v>2453044.130159</v>
      </c>
      <c r="E49" s="31">
        <v>2698348.5431749</v>
      </c>
      <c r="F49" s="31">
        <v>2833265.97033365</v>
      </c>
      <c r="G49" s="31">
        <v>3059927.24796034</v>
      </c>
      <c r="H49" s="31">
        <v>2998728.70300113</v>
      </c>
      <c r="I49" s="31">
        <v>3088690.56409116</v>
      </c>
      <c r="J49" s="31">
        <v>3304898.90357755</v>
      </c>
      <c r="K49" s="31">
        <v>3337947.89261332</v>
      </c>
      <c r="L49" s="31">
        <v>3237809.45583492</v>
      </c>
      <c r="M49" s="31">
        <v>3464456.11774337</v>
      </c>
      <c r="N49" s="31">
        <v>3603034.3624531</v>
      </c>
      <c r="O49" s="31">
        <v>3891277.11144935</v>
      </c>
      <c r="P49" s="31">
        <v>4046928.19590732</v>
      </c>
      <c r="Q49" s="31">
        <v>4006458.91394825</v>
      </c>
      <c r="R49" s="31">
        <v>3966394.32480877</v>
      </c>
      <c r="S49" s="31">
        <v>3688746.72207215</v>
      </c>
      <c r="T49" s="31">
        <v>3873184.05817576</v>
      </c>
      <c r="U49" s="31">
        <v>4144306.94224806</v>
      </c>
      <c r="V49" s="31">
        <v>4351522.28936047</v>
      </c>
      <c r="W49" s="31">
        <v>4569098.40382849</v>
      </c>
      <c r="X49" s="31">
        <v>4249261.5155605</v>
      </c>
      <c r="Y49" s="31">
        <v>4079291.05493808</v>
      </c>
      <c r="Z49" s="31">
        <v>3997705.23383931</v>
      </c>
      <c r="AA49" s="31">
        <v>3837797.02448574</v>
      </c>
      <c r="AB49" s="31">
        <v>3761041.08399603</v>
      </c>
      <c r="AC49" s="31">
        <v>3685820.26231611</v>
      </c>
      <c r="AD49" s="31">
        <v>3648962.05969295</v>
      </c>
      <c r="AE49" s="31">
        <v>3940879.02446838</v>
      </c>
      <c r="AF49" s="31">
        <v>3704426.28300028</v>
      </c>
      <c r="AG49" s="31">
        <v>3704426.28300028</v>
      </c>
      <c r="AH49" s="31">
        <v>3704426.28300028</v>
      </c>
      <c r="AI49" s="31">
        <v>3852603.33432029</v>
      </c>
      <c r="AJ49" s="31">
        <v>3544395.06757467</v>
      </c>
      <c r="AK49" s="31">
        <v>3792502.72230489</v>
      </c>
      <c r="AL49" s="31">
        <v>4020052.88564319</v>
      </c>
      <c r="AM49" s="31">
        <v>4221055.52992535</v>
      </c>
      <c r="AN49" s="31">
        <v>4178844.97462609</v>
      </c>
      <c r="AO49" s="31">
        <v>4429575.67310366</v>
      </c>
      <c r="AP49" s="31">
        <v>4429575.67310366</v>
      </c>
      <c r="AQ49" s="31">
        <v>4518167.18656573</v>
      </c>
      <c r="AR49" s="31">
        <v>4653712.2021627</v>
      </c>
      <c r="AS49" s="31">
        <v>5026009.17833572</v>
      </c>
      <c r="AT49" s="31">
        <v>5377829.82081922</v>
      </c>
      <c r="AU49" s="31">
        <v>5592943.01365199</v>
      </c>
      <c r="AV49" s="31">
        <v>6096307.88488067</v>
      </c>
      <c r="AW49" s="31">
        <v>5974381.72718306</v>
      </c>
      <c r="AX49" s="31">
        <v>6093869.36172672</v>
      </c>
      <c r="AY49" s="31">
        <v>6032930.66810945</v>
      </c>
    </row>
    <row r="50" spans="2:51">
      <c r="B50" s="14" t="s">
        <v>3</v>
      </c>
      <c r="C50" s="14" t="s">
        <v>47</v>
      </c>
      <c r="D50" s="29">
        <v>10.877115</v>
      </c>
      <c r="E50" s="31">
        <v>11.9648265</v>
      </c>
      <c r="F50" s="31">
        <v>12.563067825</v>
      </c>
      <c r="G50" s="31">
        <v>13.568113251</v>
      </c>
      <c r="H50" s="31">
        <v>13.29675098598</v>
      </c>
      <c r="I50" s="31">
        <v>13.6956535155594</v>
      </c>
      <c r="J50" s="31">
        <v>14.6543492616486</v>
      </c>
      <c r="K50" s="31">
        <v>14.800892754265</v>
      </c>
      <c r="L50" s="31">
        <v>14.3568659716371</v>
      </c>
      <c r="M50" s="31">
        <v>15.3618465896517</v>
      </c>
      <c r="N50" s="31">
        <v>15.9763204532378</v>
      </c>
      <c r="O50" s="31">
        <v>17.2544260894968</v>
      </c>
      <c r="P50" s="31">
        <v>17.9446031330767</v>
      </c>
      <c r="Q50" s="31">
        <v>17.7651571017459</v>
      </c>
      <c r="R50" s="31">
        <v>17.5875055307284</v>
      </c>
      <c r="S50" s="31">
        <v>16.3563801435774</v>
      </c>
      <c r="T50" s="31">
        <v>17.1741991507563</v>
      </c>
      <c r="U50" s="31">
        <v>18.3763930913093</v>
      </c>
      <c r="V50" s="31">
        <v>19.2952127458747</v>
      </c>
      <c r="W50" s="31">
        <v>20.2599733831685</v>
      </c>
      <c r="X50" s="31">
        <v>18.8417752463467</v>
      </c>
      <c r="Y50" s="31">
        <v>18.0881042364928</v>
      </c>
      <c r="Z50" s="31">
        <v>17.7263421517629</v>
      </c>
      <c r="AA50" s="31">
        <v>17.0172884656924</v>
      </c>
      <c r="AB50" s="31">
        <v>16.6769426963786</v>
      </c>
      <c r="AC50" s="31">
        <v>16.343403842451</v>
      </c>
      <c r="AD50" s="31">
        <v>16.1799698040265</v>
      </c>
      <c r="AE50" s="31">
        <v>17.4743673883486</v>
      </c>
      <c r="AF50" s="31">
        <v>16.4259053450477</v>
      </c>
      <c r="AG50" s="31">
        <v>16.4259053450477</v>
      </c>
      <c r="AH50" s="31">
        <v>16.4259053450477</v>
      </c>
      <c r="AI50" s="31">
        <v>17.0829415588496</v>
      </c>
      <c r="AJ50" s="31">
        <v>15.7163062341416</v>
      </c>
      <c r="AK50" s="31">
        <v>16.8164476705315</v>
      </c>
      <c r="AL50" s="31">
        <v>17.8254345307634</v>
      </c>
      <c r="AM50" s="31">
        <v>18.7167062573016</v>
      </c>
      <c r="AN50" s="31">
        <v>18.5295391947286</v>
      </c>
      <c r="AO50" s="31">
        <v>19.6413115464123</v>
      </c>
      <c r="AP50" s="31">
        <v>19.6413115464123</v>
      </c>
      <c r="AQ50" s="31">
        <v>20.0341377773406</v>
      </c>
      <c r="AR50" s="31">
        <v>20.6351619106608</v>
      </c>
      <c r="AS50" s="31">
        <v>22.2859748635136</v>
      </c>
      <c r="AT50" s="31">
        <v>23.8459931039596</v>
      </c>
      <c r="AU50" s="31">
        <v>24.799832828118</v>
      </c>
      <c r="AV50" s="31">
        <v>27.0318177826486</v>
      </c>
      <c r="AW50" s="31">
        <v>26.4911814269956</v>
      </c>
      <c r="AX50" s="31">
        <v>27.0210050555355</v>
      </c>
      <c r="AY50" s="31">
        <v>26.7507950049802</v>
      </c>
    </row>
    <row r="51" spans="2:51">
      <c r="B51" s="14" t="s">
        <v>3</v>
      </c>
      <c r="C51" s="14" t="s">
        <v>48</v>
      </c>
      <c r="D51" s="29">
        <v>10.877115</v>
      </c>
      <c r="E51" s="31">
        <v>11.9648265</v>
      </c>
      <c r="F51" s="31">
        <v>12.563067825</v>
      </c>
      <c r="G51" s="31">
        <v>13.568113251</v>
      </c>
      <c r="H51" s="31">
        <v>13.29675098598</v>
      </c>
      <c r="I51" s="31">
        <v>13.6956535155594</v>
      </c>
      <c r="J51" s="31">
        <v>14.6543492616486</v>
      </c>
      <c r="K51" s="31">
        <v>14.800892754265</v>
      </c>
      <c r="L51" s="31">
        <v>14.3568659716371</v>
      </c>
      <c r="M51" s="31">
        <v>15.3618465896517</v>
      </c>
      <c r="N51" s="31">
        <v>15.9763204532378</v>
      </c>
      <c r="O51" s="31">
        <v>17.2544260894968</v>
      </c>
      <c r="P51" s="31">
        <v>17.9446031330767</v>
      </c>
      <c r="Q51" s="31">
        <v>17.7651571017459</v>
      </c>
      <c r="R51" s="31">
        <v>17.5875055307284</v>
      </c>
      <c r="S51" s="31">
        <v>16.3563801435774</v>
      </c>
      <c r="T51" s="31">
        <v>17.1741991507563</v>
      </c>
      <c r="U51" s="31">
        <v>18.3763930913093</v>
      </c>
      <c r="V51" s="31">
        <v>19.2952127458747</v>
      </c>
      <c r="W51" s="31">
        <v>20.2599733831685</v>
      </c>
      <c r="X51" s="31">
        <v>18.8417752463467</v>
      </c>
      <c r="Y51" s="31">
        <v>18.0881042364928</v>
      </c>
      <c r="Z51" s="31">
        <v>17.7263421517629</v>
      </c>
      <c r="AA51" s="31">
        <v>17.0172884656924</v>
      </c>
      <c r="AB51" s="31">
        <v>16.6769426963786</v>
      </c>
      <c r="AC51" s="31">
        <v>16.343403842451</v>
      </c>
      <c r="AD51" s="31">
        <v>16.1799698040265</v>
      </c>
      <c r="AE51" s="31">
        <v>17.4743673883486</v>
      </c>
      <c r="AF51" s="31">
        <v>16.4259053450477</v>
      </c>
      <c r="AG51" s="31">
        <v>16.4259053450477</v>
      </c>
      <c r="AH51" s="31">
        <v>16.4259053450477</v>
      </c>
      <c r="AI51" s="31">
        <v>17.0829415588496</v>
      </c>
      <c r="AJ51" s="31">
        <v>15.7163062341416</v>
      </c>
      <c r="AK51" s="31">
        <v>16.8164476705315</v>
      </c>
      <c r="AL51" s="31">
        <v>17.8254345307634</v>
      </c>
      <c r="AM51" s="31">
        <v>18.7167062573016</v>
      </c>
      <c r="AN51" s="31">
        <v>18.5295391947286</v>
      </c>
      <c r="AO51" s="31">
        <v>19.6413115464123</v>
      </c>
      <c r="AP51" s="31">
        <v>19.6413115464123</v>
      </c>
      <c r="AQ51" s="31">
        <v>20.0341377773406</v>
      </c>
      <c r="AR51" s="31">
        <v>20.6351619106608</v>
      </c>
      <c r="AS51" s="31">
        <v>22.2859748635136</v>
      </c>
      <c r="AT51" s="31">
        <v>23.8459931039596</v>
      </c>
      <c r="AU51" s="31">
        <v>24.799832828118</v>
      </c>
      <c r="AV51" s="31">
        <v>27.0318177826486</v>
      </c>
      <c r="AW51" s="31">
        <v>26.4911814269956</v>
      </c>
      <c r="AX51" s="31">
        <v>27.0210050555355</v>
      </c>
      <c r="AY51" s="31">
        <v>26.7507950049802</v>
      </c>
    </row>
    <row r="52" spans="2:51">
      <c r="B52" s="14" t="s">
        <v>3</v>
      </c>
      <c r="C52" s="14" t="s">
        <v>49</v>
      </c>
      <c r="D52" s="29">
        <v>10.877115</v>
      </c>
      <c r="E52" s="31">
        <v>11.9648265</v>
      </c>
      <c r="F52" s="31">
        <v>12.563067825</v>
      </c>
      <c r="G52" s="31">
        <v>13.568113251</v>
      </c>
      <c r="H52" s="31">
        <v>13.29675098598</v>
      </c>
      <c r="I52" s="31">
        <v>13.6956535155594</v>
      </c>
      <c r="J52" s="31">
        <v>14.6543492616486</v>
      </c>
      <c r="K52" s="31">
        <v>14.800892754265</v>
      </c>
      <c r="L52" s="31">
        <v>14.3568659716371</v>
      </c>
      <c r="M52" s="31">
        <v>15.3618465896517</v>
      </c>
      <c r="N52" s="31">
        <v>15.9763204532378</v>
      </c>
      <c r="O52" s="31">
        <v>17.2544260894968</v>
      </c>
      <c r="P52" s="31">
        <v>17.9446031330767</v>
      </c>
      <c r="Q52" s="31">
        <v>17.7651571017459</v>
      </c>
      <c r="R52" s="31">
        <v>17.5875055307284</v>
      </c>
      <c r="S52" s="31">
        <v>16.3563801435774</v>
      </c>
      <c r="T52" s="31">
        <v>17.1741991507563</v>
      </c>
      <c r="U52" s="31">
        <v>18.3763930913093</v>
      </c>
      <c r="V52" s="31">
        <v>19.2952127458747</v>
      </c>
      <c r="W52" s="31">
        <v>20.2599733831685</v>
      </c>
      <c r="X52" s="31">
        <v>18.8417752463467</v>
      </c>
      <c r="Y52" s="31">
        <v>18.0881042364928</v>
      </c>
      <c r="Z52" s="31">
        <v>17.7263421517629</v>
      </c>
      <c r="AA52" s="31">
        <v>17.0172884656924</v>
      </c>
      <c r="AB52" s="31">
        <v>16.6769426963786</v>
      </c>
      <c r="AC52" s="31">
        <v>16.343403842451</v>
      </c>
      <c r="AD52" s="31">
        <v>16.1799698040265</v>
      </c>
      <c r="AE52" s="31">
        <v>17.4743673883486</v>
      </c>
      <c r="AF52" s="31">
        <v>16.4259053450477</v>
      </c>
      <c r="AG52" s="31">
        <v>16.4259053450477</v>
      </c>
      <c r="AH52" s="31">
        <v>16.4259053450477</v>
      </c>
      <c r="AI52" s="31">
        <v>17.0829415588496</v>
      </c>
      <c r="AJ52" s="31">
        <v>15.7163062341416</v>
      </c>
      <c r="AK52" s="31">
        <v>16.8164476705315</v>
      </c>
      <c r="AL52" s="31">
        <v>17.8254345307634</v>
      </c>
      <c r="AM52" s="31">
        <v>18.7167062573016</v>
      </c>
      <c r="AN52" s="31">
        <v>18.5295391947286</v>
      </c>
      <c r="AO52" s="31">
        <v>19.6413115464123</v>
      </c>
      <c r="AP52" s="31">
        <v>19.6413115464123</v>
      </c>
      <c r="AQ52" s="31">
        <v>20.0341377773406</v>
      </c>
      <c r="AR52" s="31">
        <v>20.6351619106608</v>
      </c>
      <c r="AS52" s="31">
        <v>22.2859748635136</v>
      </c>
      <c r="AT52" s="31">
        <v>23.8459931039596</v>
      </c>
      <c r="AU52" s="31">
        <v>24.799832828118</v>
      </c>
      <c r="AV52" s="31">
        <v>27.0318177826486</v>
      </c>
      <c r="AW52" s="31">
        <v>26.4911814269956</v>
      </c>
      <c r="AX52" s="31">
        <v>27.0210050555355</v>
      </c>
      <c r="AY52" s="31">
        <v>26.7507950049802</v>
      </c>
    </row>
    <row r="53" spans="2:51">
      <c r="B53" s="14" t="s">
        <v>3</v>
      </c>
      <c r="C53" s="14" t="s">
        <v>50</v>
      </c>
      <c r="D53" s="29">
        <v>926.708552</v>
      </c>
      <c r="E53" s="31">
        <v>1019.3794072</v>
      </c>
      <c r="F53" s="31">
        <v>1070.34837756</v>
      </c>
      <c r="G53" s="31">
        <v>1155.9762477648</v>
      </c>
      <c r="H53" s="31">
        <v>1132.8567228095</v>
      </c>
      <c r="I53" s="31">
        <v>1166.84242449379</v>
      </c>
      <c r="J53" s="31">
        <v>1248.52139420835</v>
      </c>
      <c r="K53" s="31">
        <v>1261.00660815044</v>
      </c>
      <c r="L53" s="31">
        <v>1223.17640990593</v>
      </c>
      <c r="M53" s="31">
        <v>1308.79875859934</v>
      </c>
      <c r="N53" s="31">
        <v>1361.15070894331</v>
      </c>
      <c r="O53" s="31">
        <v>1470.04276565878</v>
      </c>
      <c r="P53" s="31">
        <v>1528.84447628513</v>
      </c>
      <c r="Q53" s="31">
        <v>1513.55603152228</v>
      </c>
      <c r="R53" s="31">
        <v>1498.42047120706</v>
      </c>
      <c r="S53" s="31">
        <v>1393.53103822256</v>
      </c>
      <c r="T53" s="31">
        <v>1463.20759013369</v>
      </c>
      <c r="U53" s="31">
        <v>1565.63212144305</v>
      </c>
      <c r="V53" s="31">
        <v>1643.9137275152</v>
      </c>
      <c r="W53" s="31">
        <v>1726.10941389096</v>
      </c>
      <c r="X53" s="31">
        <v>1605.28175491859</v>
      </c>
      <c r="Y53" s="31">
        <v>1541.07048472185</v>
      </c>
      <c r="Z53" s="31">
        <v>1510.24907502741</v>
      </c>
      <c r="AA53" s="31">
        <v>1449.83911202632</v>
      </c>
      <c r="AB53" s="31">
        <v>1420.84232978579</v>
      </c>
      <c r="AC53" s="31">
        <v>1392.42548319007</v>
      </c>
      <c r="AD53" s="31">
        <v>1378.50122835817</v>
      </c>
      <c r="AE53" s="31">
        <v>1488.78132662683</v>
      </c>
      <c r="AF53" s="31">
        <v>1399.45444702922</v>
      </c>
      <c r="AG53" s="31">
        <v>1399.45444702922</v>
      </c>
      <c r="AH53" s="31">
        <v>1399.45444702922</v>
      </c>
      <c r="AI53" s="31">
        <v>1455.43262491039</v>
      </c>
      <c r="AJ53" s="31">
        <v>1338.99801491756</v>
      </c>
      <c r="AK53" s="31">
        <v>1432.72787596178</v>
      </c>
      <c r="AL53" s="31">
        <v>1518.69154851949</v>
      </c>
      <c r="AM53" s="31">
        <v>1594.62612594547</v>
      </c>
      <c r="AN53" s="31">
        <v>1578.67986468601</v>
      </c>
      <c r="AO53" s="31">
        <v>1673.40065656717</v>
      </c>
      <c r="AP53" s="31">
        <v>1673.40065656717</v>
      </c>
      <c r="AQ53" s="31">
        <v>1706.86866969852</v>
      </c>
      <c r="AR53" s="31">
        <v>1758.07472978947</v>
      </c>
      <c r="AS53" s="31">
        <v>1898.72070817263</v>
      </c>
      <c r="AT53" s="31">
        <v>2031.63115774471</v>
      </c>
      <c r="AU53" s="31">
        <v>2112.8964040545</v>
      </c>
      <c r="AV53" s="31">
        <v>2303.05708041941</v>
      </c>
      <c r="AW53" s="31">
        <v>2256.99593881102</v>
      </c>
      <c r="AX53" s="31">
        <v>2302.13585758724</v>
      </c>
      <c r="AY53" s="31">
        <v>2279.11449901137</v>
      </c>
    </row>
    <row r="54" spans="2:51">
      <c r="B54" s="14" t="s">
        <v>3</v>
      </c>
      <c r="C54" s="14" t="s">
        <v>51</v>
      </c>
      <c r="D54" s="29">
        <v>174569.946482</v>
      </c>
      <c r="E54" s="31">
        <v>192026.9411302</v>
      </c>
      <c r="F54" s="31">
        <v>201628.28818671</v>
      </c>
      <c r="G54" s="31">
        <v>217758.551241647</v>
      </c>
      <c r="H54" s="31">
        <v>213403.380216814</v>
      </c>
      <c r="I54" s="31">
        <v>219805.481623318</v>
      </c>
      <c r="J54" s="31">
        <v>235191.865336951</v>
      </c>
      <c r="K54" s="31">
        <v>237543.78399032</v>
      </c>
      <c r="L54" s="31">
        <v>230417.47047061</v>
      </c>
      <c r="M54" s="31">
        <v>246546.693403553</v>
      </c>
      <c r="N54" s="31">
        <v>256408.561139695</v>
      </c>
      <c r="O54" s="31">
        <v>276921.246030871</v>
      </c>
      <c r="P54" s="31">
        <v>287998.095872106</v>
      </c>
      <c r="Q54" s="31">
        <v>285118.114913385</v>
      </c>
      <c r="R54" s="31">
        <v>282266.933764251</v>
      </c>
      <c r="S54" s="31">
        <v>262508.248400753</v>
      </c>
      <c r="T54" s="31">
        <v>275633.660820791</v>
      </c>
      <c r="U54" s="31">
        <v>294928.017078246</v>
      </c>
      <c r="V54" s="31">
        <v>309674.417932159</v>
      </c>
      <c r="W54" s="31">
        <v>325158.138828767</v>
      </c>
      <c r="X54" s="31">
        <v>302397.069110753</v>
      </c>
      <c r="Y54" s="31">
        <v>290301.186346323</v>
      </c>
      <c r="Z54" s="31">
        <v>284495.162619396</v>
      </c>
      <c r="AA54" s="31">
        <v>273115.356114621</v>
      </c>
      <c r="AB54" s="31">
        <v>267653.048992328</v>
      </c>
      <c r="AC54" s="31">
        <v>262299.988012482</v>
      </c>
      <c r="AD54" s="31">
        <v>259676.988132357</v>
      </c>
      <c r="AE54" s="31">
        <v>280451.147182945</v>
      </c>
      <c r="AF54" s="31">
        <v>263624.078351969</v>
      </c>
      <c r="AG54" s="31">
        <v>263624.078351969</v>
      </c>
      <c r="AH54" s="31">
        <v>263624.078351969</v>
      </c>
      <c r="AI54" s="31">
        <v>274169.041486047</v>
      </c>
      <c r="AJ54" s="31">
        <v>252235.518167163</v>
      </c>
      <c r="AK54" s="31">
        <v>269892.004438865</v>
      </c>
      <c r="AL54" s="31">
        <v>286085.524705197</v>
      </c>
      <c r="AM54" s="31">
        <v>300389.800940457</v>
      </c>
      <c r="AN54" s="31">
        <v>297385.902931052</v>
      </c>
      <c r="AO54" s="31">
        <v>315229.057106915</v>
      </c>
      <c r="AP54" s="31">
        <v>315229.057106915</v>
      </c>
      <c r="AQ54" s="31">
        <v>321533.638249054</v>
      </c>
      <c r="AR54" s="31">
        <v>331179.647396525</v>
      </c>
      <c r="AS54" s="31">
        <v>357674.019188247</v>
      </c>
      <c r="AT54" s="31">
        <v>382711.200531425</v>
      </c>
      <c r="AU54" s="31">
        <v>398019.648552682</v>
      </c>
      <c r="AV54" s="31">
        <v>433841.416922423</v>
      </c>
      <c r="AW54" s="31">
        <v>425164.588583974</v>
      </c>
      <c r="AX54" s="31">
        <v>433667.880355654</v>
      </c>
      <c r="AY54" s="31">
        <v>429331.201552097</v>
      </c>
    </row>
    <row r="55" spans="2:51">
      <c r="B55" s="14" t="s">
        <v>3</v>
      </c>
      <c r="C55" s="14" t="s">
        <v>52</v>
      </c>
      <c r="D55" s="29">
        <v>852463.378088</v>
      </c>
      <c r="E55" s="31">
        <v>937709.7158968</v>
      </c>
      <c r="F55" s="31">
        <v>984595.20169164</v>
      </c>
      <c r="G55" s="31">
        <v>1063362.81782697</v>
      </c>
      <c r="H55" s="31">
        <v>1042095.56147043</v>
      </c>
      <c r="I55" s="31">
        <v>1073358.42831454</v>
      </c>
      <c r="J55" s="31">
        <v>1148493.51829656</v>
      </c>
      <c r="K55" s="31">
        <v>1159978.45347953</v>
      </c>
      <c r="L55" s="31">
        <v>1125179.09987514</v>
      </c>
      <c r="M55" s="31">
        <v>1203941.6368664</v>
      </c>
      <c r="N55" s="31">
        <v>1252099.30234106</v>
      </c>
      <c r="O55" s="31">
        <v>1352267.24652834</v>
      </c>
      <c r="P55" s="31">
        <v>1406357.93638948</v>
      </c>
      <c r="Q55" s="31">
        <v>1392294.35702558</v>
      </c>
      <c r="R55" s="31">
        <v>1378371.41345533</v>
      </c>
      <c r="S55" s="31">
        <v>1281885.41451345</v>
      </c>
      <c r="T55" s="31">
        <v>1345979.68523913</v>
      </c>
      <c r="U55" s="31">
        <v>1440198.26320586</v>
      </c>
      <c r="V55" s="31">
        <v>1512208.17636616</v>
      </c>
      <c r="W55" s="31">
        <v>1587818.58518447</v>
      </c>
      <c r="X55" s="31">
        <v>1476671.28422155</v>
      </c>
      <c r="Y55" s="31">
        <v>1417604.43285269</v>
      </c>
      <c r="Z55" s="31">
        <v>1389252.34419564</v>
      </c>
      <c r="AA55" s="31">
        <v>1333682.25042781</v>
      </c>
      <c r="AB55" s="31">
        <v>1307008.60541926</v>
      </c>
      <c r="AC55" s="31">
        <v>1280868.43331087</v>
      </c>
      <c r="AD55" s="31">
        <v>1268059.74897776</v>
      </c>
      <c r="AE55" s="31">
        <v>1369504.52889598</v>
      </c>
      <c r="AF55" s="31">
        <v>1287334.25716222</v>
      </c>
      <c r="AG55" s="31">
        <v>1287334.25716222</v>
      </c>
      <c r="AH55" s="31">
        <v>1287334.25716222</v>
      </c>
      <c r="AI55" s="31">
        <v>1338827.62744871</v>
      </c>
      <c r="AJ55" s="31">
        <v>1231721.41725282</v>
      </c>
      <c r="AK55" s="31">
        <v>1317941.91646051</v>
      </c>
      <c r="AL55" s="31">
        <v>1397018.43144814</v>
      </c>
      <c r="AM55" s="31">
        <v>1466869.35302055</v>
      </c>
      <c r="AN55" s="31">
        <v>1452200.65949035</v>
      </c>
      <c r="AO55" s="31">
        <v>1539332.69905977</v>
      </c>
      <c r="AP55" s="31">
        <v>1539332.69905977</v>
      </c>
      <c r="AQ55" s="31">
        <v>1570119.35304096</v>
      </c>
      <c r="AR55" s="31">
        <v>1617222.93363219</v>
      </c>
      <c r="AS55" s="31">
        <v>1746600.76832277</v>
      </c>
      <c r="AT55" s="31">
        <v>1868862.82210536</v>
      </c>
      <c r="AU55" s="31">
        <v>1943617.33498957</v>
      </c>
      <c r="AV55" s="31">
        <v>2118542.89513863</v>
      </c>
      <c r="AW55" s="31">
        <v>2076172.03723586</v>
      </c>
      <c r="AX55" s="31">
        <v>2117695.47798058</v>
      </c>
      <c r="AY55" s="31">
        <v>2096518.52320077</v>
      </c>
    </row>
    <row r="56" spans="2:51">
      <c r="B56" s="14" t="s">
        <v>3</v>
      </c>
      <c r="C56" s="14" t="s">
        <v>53</v>
      </c>
      <c r="D56" s="29">
        <v>11.840362</v>
      </c>
      <c r="E56" s="31">
        <v>13.0243982</v>
      </c>
      <c r="F56" s="31">
        <v>13.67561811</v>
      </c>
      <c r="G56" s="31">
        <v>14.7696675588</v>
      </c>
      <c r="H56" s="31">
        <v>14.474274207624</v>
      </c>
      <c r="I56" s="31">
        <v>14.9085024338527</v>
      </c>
      <c r="J56" s="31">
        <v>15.9520976042224</v>
      </c>
      <c r="K56" s="31">
        <v>16.1116185802646</v>
      </c>
      <c r="L56" s="31">
        <v>15.6282700228567</v>
      </c>
      <c r="M56" s="31">
        <v>16.7222489244567</v>
      </c>
      <c r="N56" s="31">
        <v>17.3911388814349</v>
      </c>
      <c r="O56" s="31">
        <v>18.7824299919497</v>
      </c>
      <c r="P56" s="31">
        <v>19.5337271916277</v>
      </c>
      <c r="Q56" s="31">
        <v>19.3383899197114</v>
      </c>
      <c r="R56" s="31">
        <v>19.1450060205143</v>
      </c>
      <c r="S56" s="31">
        <v>17.8048555990783</v>
      </c>
      <c r="T56" s="31">
        <v>18.6950983790322</v>
      </c>
      <c r="U56" s="31">
        <v>20.0037552655645</v>
      </c>
      <c r="V56" s="31">
        <v>21.0039430288427</v>
      </c>
      <c r="W56" s="31">
        <v>22.0541401802849</v>
      </c>
      <c r="X56" s="31">
        <v>20.5103503676649</v>
      </c>
      <c r="Y56" s="31">
        <v>19.6899363529583</v>
      </c>
      <c r="Z56" s="31">
        <v>19.2961376258991</v>
      </c>
      <c r="AA56" s="31">
        <v>18.5242921208632</v>
      </c>
      <c r="AB56" s="31">
        <v>18.1538062784459</v>
      </c>
      <c r="AC56" s="31">
        <v>17.790730152877</v>
      </c>
      <c r="AD56" s="31">
        <v>17.6128228513482</v>
      </c>
      <c r="AE56" s="31">
        <v>19.0218486794561</v>
      </c>
      <c r="AF56" s="31">
        <v>17.8805377586887</v>
      </c>
      <c r="AG56" s="31">
        <v>17.8805377586887</v>
      </c>
      <c r="AH56" s="31">
        <v>17.8805377586887</v>
      </c>
      <c r="AI56" s="31">
        <v>18.5957592690363</v>
      </c>
      <c r="AJ56" s="31">
        <v>17.1080985275134</v>
      </c>
      <c r="AK56" s="31">
        <v>18.3056654244393</v>
      </c>
      <c r="AL56" s="31">
        <v>19.4040053499057</v>
      </c>
      <c r="AM56" s="31">
        <v>20.374205617401</v>
      </c>
      <c r="AN56" s="31">
        <v>20.1704635612269</v>
      </c>
      <c r="AO56" s="31">
        <v>21.3806913749006</v>
      </c>
      <c r="AP56" s="31">
        <v>21.3806913749006</v>
      </c>
      <c r="AQ56" s="31">
        <v>21.8083052023986</v>
      </c>
      <c r="AR56" s="31">
        <v>22.4625543584705</v>
      </c>
      <c r="AS56" s="31">
        <v>24.2595587071482</v>
      </c>
      <c r="AT56" s="31">
        <v>25.9577278166485</v>
      </c>
      <c r="AU56" s="31">
        <v>26.9960369293145</v>
      </c>
      <c r="AV56" s="31">
        <v>29.4256802529528</v>
      </c>
      <c r="AW56" s="31">
        <v>28.8371666478937</v>
      </c>
      <c r="AX56" s="31">
        <v>29.4139099808516</v>
      </c>
      <c r="AY56" s="31">
        <v>29.1197708810431</v>
      </c>
    </row>
    <row r="57" spans="2:51">
      <c r="B57" s="14" t="s">
        <v>3</v>
      </c>
      <c r="C57" s="14" t="s">
        <v>54</v>
      </c>
      <c r="D57" s="29">
        <v>11.840362</v>
      </c>
      <c r="E57" s="31">
        <v>13.0243982</v>
      </c>
      <c r="F57" s="31">
        <v>13.67561811</v>
      </c>
      <c r="G57" s="31">
        <v>14.7696675588</v>
      </c>
      <c r="H57" s="31">
        <v>14.474274207624</v>
      </c>
      <c r="I57" s="31">
        <v>14.9085024338527</v>
      </c>
      <c r="J57" s="31">
        <v>15.9520976042224</v>
      </c>
      <c r="K57" s="31">
        <v>16.1116185802646</v>
      </c>
      <c r="L57" s="31">
        <v>15.6282700228567</v>
      </c>
      <c r="M57" s="31">
        <v>16.7222489244567</v>
      </c>
      <c r="N57" s="31">
        <v>17.3911388814349</v>
      </c>
      <c r="O57" s="31">
        <v>18.7824299919497</v>
      </c>
      <c r="P57" s="31">
        <v>19.5337271916277</v>
      </c>
      <c r="Q57" s="31">
        <v>19.3383899197114</v>
      </c>
      <c r="R57" s="31">
        <v>19.1450060205143</v>
      </c>
      <c r="S57" s="31">
        <v>17.8048555990783</v>
      </c>
      <c r="T57" s="31">
        <v>18.6950983790322</v>
      </c>
      <c r="U57" s="31">
        <v>20.0037552655645</v>
      </c>
      <c r="V57" s="31">
        <v>21.0039430288427</v>
      </c>
      <c r="W57" s="31">
        <v>22.0541401802849</v>
      </c>
      <c r="X57" s="31">
        <v>20.5103503676649</v>
      </c>
      <c r="Y57" s="31">
        <v>19.6899363529583</v>
      </c>
      <c r="Z57" s="31">
        <v>19.2961376258991</v>
      </c>
      <c r="AA57" s="31">
        <v>18.5242921208632</v>
      </c>
      <c r="AB57" s="31">
        <v>18.1538062784459</v>
      </c>
      <c r="AC57" s="31">
        <v>17.790730152877</v>
      </c>
      <c r="AD57" s="31">
        <v>17.6128228513482</v>
      </c>
      <c r="AE57" s="31">
        <v>19.0218486794561</v>
      </c>
      <c r="AF57" s="31">
        <v>17.8805377586887</v>
      </c>
      <c r="AG57" s="31">
        <v>17.8805377586887</v>
      </c>
      <c r="AH57" s="31">
        <v>17.8805377586887</v>
      </c>
      <c r="AI57" s="31">
        <v>18.5957592690363</v>
      </c>
      <c r="AJ57" s="31">
        <v>17.1080985275134</v>
      </c>
      <c r="AK57" s="31">
        <v>18.3056654244393</v>
      </c>
      <c r="AL57" s="31">
        <v>19.4040053499057</v>
      </c>
      <c r="AM57" s="31">
        <v>20.374205617401</v>
      </c>
      <c r="AN57" s="31">
        <v>20.1704635612269</v>
      </c>
      <c r="AO57" s="31">
        <v>21.3806913749006</v>
      </c>
      <c r="AP57" s="31">
        <v>21.3806913749006</v>
      </c>
      <c r="AQ57" s="31">
        <v>21.8083052023986</v>
      </c>
      <c r="AR57" s="31">
        <v>22.4625543584705</v>
      </c>
      <c r="AS57" s="31">
        <v>24.2595587071482</v>
      </c>
      <c r="AT57" s="31">
        <v>25.9577278166485</v>
      </c>
      <c r="AU57" s="31">
        <v>26.9960369293145</v>
      </c>
      <c r="AV57" s="31">
        <v>29.4256802529528</v>
      </c>
      <c r="AW57" s="31">
        <v>28.8371666478937</v>
      </c>
      <c r="AX57" s="31">
        <v>29.4139099808516</v>
      </c>
      <c r="AY57" s="31">
        <v>29.1197708810431</v>
      </c>
    </row>
    <row r="58" spans="2:51">
      <c r="B58" s="14" t="s">
        <v>3</v>
      </c>
      <c r="C58" s="14" t="s">
        <v>55</v>
      </c>
      <c r="D58" s="29">
        <v>11.840362</v>
      </c>
      <c r="E58" s="31">
        <v>13.0243982</v>
      </c>
      <c r="F58" s="31">
        <v>13.67561811</v>
      </c>
      <c r="G58" s="31">
        <v>14.7696675588</v>
      </c>
      <c r="H58" s="31">
        <v>14.474274207624</v>
      </c>
      <c r="I58" s="31">
        <v>14.9085024338527</v>
      </c>
      <c r="J58" s="31">
        <v>15.9520976042224</v>
      </c>
      <c r="K58" s="31">
        <v>16.1116185802646</v>
      </c>
      <c r="L58" s="31">
        <v>15.6282700228567</v>
      </c>
      <c r="M58" s="31">
        <v>16.7222489244567</v>
      </c>
      <c r="N58" s="31">
        <v>17.3911388814349</v>
      </c>
      <c r="O58" s="31">
        <v>18.7824299919497</v>
      </c>
      <c r="P58" s="31">
        <v>19.5337271916277</v>
      </c>
      <c r="Q58" s="31">
        <v>19.3383899197114</v>
      </c>
      <c r="R58" s="31">
        <v>19.1450060205143</v>
      </c>
      <c r="S58" s="31">
        <v>17.8048555990783</v>
      </c>
      <c r="T58" s="31">
        <v>18.6950983790322</v>
      </c>
      <c r="U58" s="31">
        <v>20.0037552655645</v>
      </c>
      <c r="V58" s="31">
        <v>21.0039430288427</v>
      </c>
      <c r="W58" s="31">
        <v>22.0541401802849</v>
      </c>
      <c r="X58" s="31">
        <v>20.5103503676649</v>
      </c>
      <c r="Y58" s="31">
        <v>19.6899363529583</v>
      </c>
      <c r="Z58" s="31">
        <v>19.2961376258991</v>
      </c>
      <c r="AA58" s="31">
        <v>18.5242921208632</v>
      </c>
      <c r="AB58" s="31">
        <v>18.1538062784459</v>
      </c>
      <c r="AC58" s="31">
        <v>17.790730152877</v>
      </c>
      <c r="AD58" s="31">
        <v>17.6128228513482</v>
      </c>
      <c r="AE58" s="31">
        <v>19.0218486794561</v>
      </c>
      <c r="AF58" s="31">
        <v>17.8805377586887</v>
      </c>
      <c r="AG58" s="31">
        <v>17.8805377586887</v>
      </c>
      <c r="AH58" s="31">
        <v>17.8805377586887</v>
      </c>
      <c r="AI58" s="31">
        <v>18.5957592690363</v>
      </c>
      <c r="AJ58" s="31">
        <v>17.1080985275134</v>
      </c>
      <c r="AK58" s="31">
        <v>18.3056654244393</v>
      </c>
      <c r="AL58" s="31">
        <v>19.4040053499057</v>
      </c>
      <c r="AM58" s="31">
        <v>20.374205617401</v>
      </c>
      <c r="AN58" s="31">
        <v>20.1704635612269</v>
      </c>
      <c r="AO58" s="31">
        <v>21.3806913749006</v>
      </c>
      <c r="AP58" s="31">
        <v>21.3806913749006</v>
      </c>
      <c r="AQ58" s="31">
        <v>21.8083052023986</v>
      </c>
      <c r="AR58" s="31">
        <v>22.4625543584705</v>
      </c>
      <c r="AS58" s="31">
        <v>24.2595587071482</v>
      </c>
      <c r="AT58" s="31">
        <v>25.9577278166485</v>
      </c>
      <c r="AU58" s="31">
        <v>26.9960369293145</v>
      </c>
      <c r="AV58" s="31">
        <v>29.4256802529528</v>
      </c>
      <c r="AW58" s="31">
        <v>28.8371666478937</v>
      </c>
      <c r="AX58" s="31">
        <v>29.4139099808516</v>
      </c>
      <c r="AY58" s="31">
        <v>29.1197708810431</v>
      </c>
    </row>
    <row r="59" spans="2:51">
      <c r="B59" s="14" t="s">
        <v>3</v>
      </c>
      <c r="C59" s="14" t="s">
        <v>56</v>
      </c>
      <c r="D59" s="29">
        <v>1001.192438</v>
      </c>
      <c r="E59" s="31">
        <v>1101.3116818</v>
      </c>
      <c r="F59" s="31">
        <v>1156.37726589</v>
      </c>
      <c r="G59" s="31">
        <v>1248.8874471612</v>
      </c>
      <c r="H59" s="31">
        <v>1223.90969821798</v>
      </c>
      <c r="I59" s="31">
        <v>1260.62698916452</v>
      </c>
      <c r="J59" s="31">
        <v>1348.87087840603</v>
      </c>
      <c r="K59" s="31">
        <v>1362.35958719009</v>
      </c>
      <c r="L59" s="31">
        <v>1321.48879957439</v>
      </c>
      <c r="M59" s="31">
        <v>1413.9930155446</v>
      </c>
      <c r="N59" s="31">
        <v>1470.55273616638</v>
      </c>
      <c r="O59" s="31">
        <v>1588.19695505969</v>
      </c>
      <c r="P59" s="31">
        <v>1651.72483326208</v>
      </c>
      <c r="Q59" s="31">
        <v>1635.20758492946</v>
      </c>
      <c r="R59" s="31">
        <v>1618.85550908016</v>
      </c>
      <c r="S59" s="31">
        <v>1505.53562344455</v>
      </c>
      <c r="T59" s="31">
        <v>1580.81240461678</v>
      </c>
      <c r="U59" s="31">
        <v>1691.46927293995</v>
      </c>
      <c r="V59" s="31">
        <v>1776.04273658695</v>
      </c>
      <c r="W59" s="31">
        <v>1864.8448734163</v>
      </c>
      <c r="X59" s="31">
        <v>1734.30573227716</v>
      </c>
      <c r="Y59" s="31">
        <v>1664.93350298607</v>
      </c>
      <c r="Z59" s="31">
        <v>1631.63483292635</v>
      </c>
      <c r="AA59" s="31">
        <v>1566.3694396093</v>
      </c>
      <c r="AB59" s="31">
        <v>1535.04205081711</v>
      </c>
      <c r="AC59" s="31">
        <v>1504.34120980077</v>
      </c>
      <c r="AD59" s="31">
        <v>1489.29779770276</v>
      </c>
      <c r="AE59" s="31">
        <v>1608.44162151898</v>
      </c>
      <c r="AF59" s="31">
        <v>1511.93512422784</v>
      </c>
      <c r="AG59" s="31">
        <v>1511.93512422784</v>
      </c>
      <c r="AH59" s="31">
        <v>1511.93512422784</v>
      </c>
      <c r="AI59" s="31">
        <v>1572.41252919696</v>
      </c>
      <c r="AJ59" s="31">
        <v>1446.6195268612</v>
      </c>
      <c r="AK59" s="31">
        <v>1547.88289374148</v>
      </c>
      <c r="AL59" s="31">
        <v>1640.75586736597</v>
      </c>
      <c r="AM59" s="31">
        <v>1722.79366073427</v>
      </c>
      <c r="AN59" s="31">
        <v>1705.56572412693</v>
      </c>
      <c r="AO59" s="31">
        <v>1807.89966757454</v>
      </c>
      <c r="AP59" s="31">
        <v>1807.89966757454</v>
      </c>
      <c r="AQ59" s="31">
        <v>1844.05766092604</v>
      </c>
      <c r="AR59" s="31">
        <v>1899.37939075382</v>
      </c>
      <c r="AS59" s="31">
        <v>2051.32974201412</v>
      </c>
      <c r="AT59" s="31">
        <v>2194.92282395511</v>
      </c>
      <c r="AU59" s="31">
        <v>2282.71973691331</v>
      </c>
      <c r="AV59" s="31">
        <v>2488.16451323551</v>
      </c>
      <c r="AW59" s="31">
        <v>2438.4012229708</v>
      </c>
      <c r="AX59" s="31">
        <v>2487.16924743022</v>
      </c>
      <c r="AY59" s="31">
        <v>2462.29755495592</v>
      </c>
    </row>
    <row r="60" spans="2:51">
      <c r="B60" s="14" t="s">
        <v>3</v>
      </c>
      <c r="C60" s="14" t="s">
        <v>57</v>
      </c>
      <c r="D60" s="29">
        <v>4368.1628</v>
      </c>
      <c r="E60" s="31">
        <v>4804.97908</v>
      </c>
      <c r="F60" s="31">
        <v>5045.228034</v>
      </c>
      <c r="G60" s="31">
        <v>5448.84627672</v>
      </c>
      <c r="H60" s="31">
        <v>5339.8693511856</v>
      </c>
      <c r="I60" s="31">
        <v>5500.06543172117</v>
      </c>
      <c r="J60" s="31">
        <v>5885.07001194165</v>
      </c>
      <c r="K60" s="31">
        <v>5943.92071206107</v>
      </c>
      <c r="L60" s="31">
        <v>5765.60309069924</v>
      </c>
      <c r="M60" s="31">
        <v>6169.19530704818</v>
      </c>
      <c r="N60" s="31">
        <v>6415.96311933011</v>
      </c>
      <c r="O60" s="31">
        <v>6929.24016887652</v>
      </c>
      <c r="P60" s="31">
        <v>7206.40977563158</v>
      </c>
      <c r="Q60" s="31">
        <v>7134.34567787526</v>
      </c>
      <c r="R60" s="31">
        <v>7063.00222109651</v>
      </c>
      <c r="S60" s="31">
        <v>6568.59206561975</v>
      </c>
      <c r="T60" s="31">
        <v>6897.02166890074</v>
      </c>
      <c r="U60" s="31">
        <v>7379.81318572379</v>
      </c>
      <c r="V60" s="31">
        <v>7748.80384500998</v>
      </c>
      <c r="W60" s="31">
        <v>8136.24403726048</v>
      </c>
      <c r="X60" s="31">
        <v>7566.70695465225</v>
      </c>
      <c r="Y60" s="31">
        <v>7264.03867646616</v>
      </c>
      <c r="Z60" s="31">
        <v>7118.75790293684</v>
      </c>
      <c r="AA60" s="31">
        <v>6834.00758681936</v>
      </c>
      <c r="AB60" s="31">
        <v>6697.32743508298</v>
      </c>
      <c r="AC60" s="31">
        <v>6563.38088638132</v>
      </c>
      <c r="AD60" s="31">
        <v>6497.7470775175</v>
      </c>
      <c r="AE60" s="31">
        <v>7017.5668437189</v>
      </c>
      <c r="AF60" s="31">
        <v>6596.51283309577</v>
      </c>
      <c r="AG60" s="31">
        <v>6596.51283309577</v>
      </c>
      <c r="AH60" s="31">
        <v>6596.51283309577</v>
      </c>
      <c r="AI60" s="31">
        <v>6860.3733464196</v>
      </c>
      <c r="AJ60" s="31">
        <v>6311.54347870603</v>
      </c>
      <c r="AK60" s="31">
        <v>6753.35152221545</v>
      </c>
      <c r="AL60" s="31">
        <v>7158.55261354838</v>
      </c>
      <c r="AM60" s="31">
        <v>7516.4802442258</v>
      </c>
      <c r="AN60" s="31">
        <v>7441.31544178354</v>
      </c>
      <c r="AO60" s="31">
        <v>7887.79436829055</v>
      </c>
      <c r="AP60" s="31">
        <v>7887.79436829055</v>
      </c>
      <c r="AQ60" s="31">
        <v>8045.55025565637</v>
      </c>
      <c r="AR60" s="31">
        <v>8286.91676332606</v>
      </c>
      <c r="AS60" s="31">
        <v>8949.87010439214</v>
      </c>
      <c r="AT60" s="31">
        <v>9576.36101169959</v>
      </c>
      <c r="AU60" s="31">
        <v>9959.41545216758</v>
      </c>
      <c r="AV60" s="31">
        <v>10855.7628428627</v>
      </c>
      <c r="AW60" s="31">
        <v>10638.6475860054</v>
      </c>
      <c r="AX60" s="31">
        <v>10851.4205377255</v>
      </c>
      <c r="AY60" s="31">
        <v>10742.9063323483</v>
      </c>
    </row>
    <row r="61" spans="2:51">
      <c r="B61" s="14" t="s">
        <v>3</v>
      </c>
      <c r="C61" s="14" t="s">
        <v>58</v>
      </c>
      <c r="D61" s="29">
        <v>482893.102838</v>
      </c>
      <c r="E61" s="31">
        <v>531182.4131218</v>
      </c>
      <c r="F61" s="31">
        <v>557741.53377789</v>
      </c>
      <c r="G61" s="31">
        <v>602360.856480121</v>
      </c>
      <c r="H61" s="31">
        <v>590313.639350519</v>
      </c>
      <c r="I61" s="31">
        <v>608023.048531034</v>
      </c>
      <c r="J61" s="31">
        <v>650584.661928207</v>
      </c>
      <c r="K61" s="31">
        <v>657090.508547489</v>
      </c>
      <c r="L61" s="31">
        <v>637377.793291064</v>
      </c>
      <c r="M61" s="31">
        <v>681994.238821439</v>
      </c>
      <c r="N61" s="31">
        <v>709274.008374296</v>
      </c>
      <c r="O61" s="31">
        <v>766015.92904424</v>
      </c>
      <c r="P61" s="31">
        <v>796656.566206009</v>
      </c>
      <c r="Q61" s="31">
        <v>788690.000543949</v>
      </c>
      <c r="R61" s="31">
        <v>780803.10053851</v>
      </c>
      <c r="S61" s="31">
        <v>726146.883500814</v>
      </c>
      <c r="T61" s="31">
        <v>762454.227675855</v>
      </c>
      <c r="U61" s="31">
        <v>815826.023613165</v>
      </c>
      <c r="V61" s="31">
        <v>856617.324793823</v>
      </c>
      <c r="W61" s="31">
        <v>899448.191033514</v>
      </c>
      <c r="X61" s="31">
        <v>836486.817661168</v>
      </c>
      <c r="Y61" s="31">
        <v>803027.344954721</v>
      </c>
      <c r="Z61" s="31">
        <v>786966.798055627</v>
      </c>
      <c r="AA61" s="31">
        <v>755488.126133402</v>
      </c>
      <c r="AB61" s="31">
        <v>740378.363610734</v>
      </c>
      <c r="AC61" s="31">
        <v>725570.796338519</v>
      </c>
      <c r="AD61" s="31">
        <v>718315.088375134</v>
      </c>
      <c r="AE61" s="31">
        <v>775780.295445145</v>
      </c>
      <c r="AF61" s="31">
        <v>729233.477718436</v>
      </c>
      <c r="AG61" s="31">
        <v>729233.477718436</v>
      </c>
      <c r="AH61" s="31">
        <v>729233.477718436</v>
      </c>
      <c r="AI61" s="31">
        <v>758402.816827173</v>
      </c>
      <c r="AJ61" s="31">
        <v>697730.591480999</v>
      </c>
      <c r="AK61" s="31">
        <v>746571.732884669</v>
      </c>
      <c r="AL61" s="31">
        <v>791366.03685775</v>
      </c>
      <c r="AM61" s="31">
        <v>830934.338700637</v>
      </c>
      <c r="AN61" s="31">
        <v>822624.995313631</v>
      </c>
      <c r="AO61" s="31">
        <v>871982.495032449</v>
      </c>
      <c r="AP61" s="31">
        <v>871982.495032449</v>
      </c>
      <c r="AQ61" s="31">
        <v>889422.144933098</v>
      </c>
      <c r="AR61" s="31">
        <v>916104.809281091</v>
      </c>
      <c r="AS61" s="31">
        <v>989393.194023578</v>
      </c>
      <c r="AT61" s="31">
        <v>1058650.71760523</v>
      </c>
      <c r="AU61" s="31">
        <v>1100996.74630944</v>
      </c>
      <c r="AV61" s="31">
        <v>1200086.45347729</v>
      </c>
      <c r="AW61" s="31">
        <v>1176084.72440774</v>
      </c>
      <c r="AX61" s="31">
        <v>1199606.4188959</v>
      </c>
      <c r="AY61" s="31">
        <v>1187610.35470694</v>
      </c>
    </row>
    <row r="62" spans="2:51">
      <c r="B62" s="14" t="s">
        <v>3</v>
      </c>
      <c r="C62" s="14" t="s">
        <v>59</v>
      </c>
      <c r="D62" s="29">
        <v>912101.81</v>
      </c>
      <c r="E62" s="31">
        <v>1003311.991</v>
      </c>
      <c r="F62" s="31">
        <v>1053477.59055</v>
      </c>
      <c r="G62" s="31">
        <v>1137755.797794</v>
      </c>
      <c r="H62" s="31">
        <v>1115000.68183812</v>
      </c>
      <c r="I62" s="31">
        <v>1148450.70229326</v>
      </c>
      <c r="J62" s="31">
        <v>1228842.25145379</v>
      </c>
      <c r="K62" s="31">
        <v>1241130.67396833</v>
      </c>
      <c r="L62" s="31">
        <v>1203896.75374928</v>
      </c>
      <c r="M62" s="31">
        <v>1288169.52651173</v>
      </c>
      <c r="N62" s="31">
        <v>1339696.3075722</v>
      </c>
      <c r="O62" s="31">
        <v>1446872.01217797</v>
      </c>
      <c r="P62" s="31">
        <v>1504746.89266509</v>
      </c>
      <c r="Q62" s="31">
        <v>1489699.42373844</v>
      </c>
      <c r="R62" s="31">
        <v>1474802.42950106</v>
      </c>
      <c r="S62" s="31">
        <v>1371566.25943598</v>
      </c>
      <c r="T62" s="31">
        <v>1440144.57240778</v>
      </c>
      <c r="U62" s="31">
        <v>1540954.69247633</v>
      </c>
      <c r="V62" s="31">
        <v>1618002.42710014</v>
      </c>
      <c r="W62" s="31">
        <v>1698902.54845515</v>
      </c>
      <c r="X62" s="31">
        <v>1579979.37006329</v>
      </c>
      <c r="Y62" s="31">
        <v>1516780.19526076</v>
      </c>
      <c r="Z62" s="31">
        <v>1486444.59135554</v>
      </c>
      <c r="AA62" s="31">
        <v>1426986.80770132</v>
      </c>
      <c r="AB62" s="31">
        <v>1398447.0715473</v>
      </c>
      <c r="AC62" s="31">
        <v>1370478.13011635</v>
      </c>
      <c r="AD62" s="31">
        <v>1356773.34881519</v>
      </c>
      <c r="AE62" s="31">
        <v>1465315.2167204</v>
      </c>
      <c r="AF62" s="31">
        <v>1377396.30371718</v>
      </c>
      <c r="AG62" s="31">
        <v>1377396.30371718</v>
      </c>
      <c r="AH62" s="31">
        <v>1377396.30371718</v>
      </c>
      <c r="AI62" s="31">
        <v>1432492.15586586</v>
      </c>
      <c r="AJ62" s="31">
        <v>1317892.7833966</v>
      </c>
      <c r="AK62" s="31">
        <v>1410145.27823436</v>
      </c>
      <c r="AL62" s="31">
        <v>1494753.99492842</v>
      </c>
      <c r="AM62" s="31">
        <v>1569491.69467484</v>
      </c>
      <c r="AN62" s="31">
        <v>1553796.77772809</v>
      </c>
      <c r="AO62" s="31">
        <v>1647024.58439178</v>
      </c>
      <c r="AP62" s="31">
        <v>1647024.58439178</v>
      </c>
      <c r="AQ62" s="31">
        <v>1679965.07607961</v>
      </c>
      <c r="AR62" s="31">
        <v>1730364.028362</v>
      </c>
      <c r="AS62" s="31">
        <v>1868793.15063096</v>
      </c>
      <c r="AT62" s="31">
        <v>1999608.67117513</v>
      </c>
      <c r="AU62" s="31">
        <v>2079593.01802213</v>
      </c>
      <c r="AV62" s="31">
        <v>2266756.38964412</v>
      </c>
      <c r="AW62" s="31">
        <v>2221421.26185124</v>
      </c>
      <c r="AX62" s="31">
        <v>2265849.68708827</v>
      </c>
      <c r="AY62" s="31">
        <v>2243191.19021738</v>
      </c>
    </row>
    <row r="63" spans="2:51">
      <c r="B63" s="14" t="s">
        <v>3</v>
      </c>
      <c r="C63" s="14" t="s">
        <v>60</v>
      </c>
      <c r="D63" s="29">
        <v>108380.87262</v>
      </c>
      <c r="E63" s="31">
        <v>119218.959882</v>
      </c>
      <c r="F63" s="31">
        <v>125179.9078761</v>
      </c>
      <c r="G63" s="31">
        <v>135194.300506188</v>
      </c>
      <c r="H63" s="31">
        <v>132490.414496064</v>
      </c>
      <c r="I63" s="31">
        <v>136465.126930946</v>
      </c>
      <c r="J63" s="31">
        <v>146017.685816112</v>
      </c>
      <c r="K63" s="31">
        <v>147477.862674273</v>
      </c>
      <c r="L63" s="31">
        <v>143053.526794045</v>
      </c>
      <c r="M63" s="31">
        <v>153067.273669628</v>
      </c>
      <c r="N63" s="31">
        <v>159189.964616414</v>
      </c>
      <c r="O63" s="31">
        <v>171925.161785727</v>
      </c>
      <c r="P63" s="31">
        <v>178802.168257156</v>
      </c>
      <c r="Q63" s="31">
        <v>177014.146574584</v>
      </c>
      <c r="R63" s="31">
        <v>175244.005108838</v>
      </c>
      <c r="S63" s="31">
        <v>162976.92475122</v>
      </c>
      <c r="T63" s="31">
        <v>171125.770988781</v>
      </c>
      <c r="U63" s="31">
        <v>183104.574957995</v>
      </c>
      <c r="V63" s="31">
        <v>192259.803705895</v>
      </c>
      <c r="W63" s="31">
        <v>201872.79389119</v>
      </c>
      <c r="X63" s="31">
        <v>187741.698318807</v>
      </c>
      <c r="Y63" s="31">
        <v>180232.030386054</v>
      </c>
      <c r="Z63" s="31">
        <v>176627.389778333</v>
      </c>
      <c r="AA63" s="31">
        <v>169562.2941872</v>
      </c>
      <c r="AB63" s="31">
        <v>166171.048303456</v>
      </c>
      <c r="AC63" s="31">
        <v>162847.627337387</v>
      </c>
      <c r="AD63" s="31">
        <v>161219.151064013</v>
      </c>
      <c r="AE63" s="31">
        <v>174116.683149134</v>
      </c>
      <c r="AF63" s="31">
        <v>163669.682160186</v>
      </c>
      <c r="AG63" s="31">
        <v>163669.682160186</v>
      </c>
      <c r="AH63" s="31">
        <v>163669.682160186</v>
      </c>
      <c r="AI63" s="31">
        <v>170216.469446593</v>
      </c>
      <c r="AJ63" s="31">
        <v>156599.151890866</v>
      </c>
      <c r="AK63" s="31">
        <v>167561.092523226</v>
      </c>
      <c r="AL63" s="31">
        <v>177614.75807462</v>
      </c>
      <c r="AM63" s="31">
        <v>186495.495978351</v>
      </c>
      <c r="AN63" s="31">
        <v>184630.541018568</v>
      </c>
      <c r="AO63" s="31">
        <v>195708.373479682</v>
      </c>
      <c r="AP63" s="31">
        <v>195708.373479682</v>
      </c>
      <c r="AQ63" s="31">
        <v>199622.540949275</v>
      </c>
      <c r="AR63" s="31">
        <v>205611.217177753</v>
      </c>
      <c r="AS63" s="31">
        <v>222060.114551974</v>
      </c>
      <c r="AT63" s="31">
        <v>237604.322570612</v>
      </c>
      <c r="AU63" s="31">
        <v>247108.495473436</v>
      </c>
      <c r="AV63" s="31">
        <v>269348.260066046</v>
      </c>
      <c r="AW63" s="31">
        <v>263961.294864725</v>
      </c>
      <c r="AX63" s="31">
        <v>269240.520762019</v>
      </c>
      <c r="AY63" s="31">
        <v>266548.115554399</v>
      </c>
    </row>
    <row r="64" spans="2:51">
      <c r="B64" s="14" t="s">
        <v>3</v>
      </c>
      <c r="C64" s="14" t="s">
        <v>61</v>
      </c>
      <c r="D64" s="29">
        <v>5204.152966</v>
      </c>
      <c r="E64" s="31">
        <v>5724.5682626</v>
      </c>
      <c r="F64" s="31">
        <v>6010.79667573</v>
      </c>
      <c r="G64" s="31">
        <v>6491.6604097884</v>
      </c>
      <c r="H64" s="31">
        <v>6361.82720159263</v>
      </c>
      <c r="I64" s="31">
        <v>6552.68201764041</v>
      </c>
      <c r="J64" s="31">
        <v>7011.36975887524</v>
      </c>
      <c r="K64" s="31">
        <v>7081.48345646399</v>
      </c>
      <c r="L64" s="31">
        <v>6869.03895277007</v>
      </c>
      <c r="M64" s="31">
        <v>7349.87167946398</v>
      </c>
      <c r="N64" s="31">
        <v>7643.86654664254</v>
      </c>
      <c r="O64" s="31">
        <v>8255.37587037394</v>
      </c>
      <c r="P64" s="31">
        <v>8585.5909051889</v>
      </c>
      <c r="Q64" s="31">
        <v>8499.73499613701</v>
      </c>
      <c r="R64" s="31">
        <v>8414.73764617564</v>
      </c>
      <c r="S64" s="31">
        <v>7825.70601094334</v>
      </c>
      <c r="T64" s="31">
        <v>8216.99131149051</v>
      </c>
      <c r="U64" s="31">
        <v>8792.18070329485</v>
      </c>
      <c r="V64" s="31">
        <v>9231.78973845959</v>
      </c>
      <c r="W64" s="31">
        <v>9693.37922538257</v>
      </c>
      <c r="X64" s="31">
        <v>9014.84267960579</v>
      </c>
      <c r="Y64" s="31">
        <v>8654.24897242156</v>
      </c>
      <c r="Z64" s="31">
        <v>8481.16399297312</v>
      </c>
      <c r="AA64" s="31">
        <v>8141.9174332542</v>
      </c>
      <c r="AB64" s="31">
        <v>7979.07908458912</v>
      </c>
      <c r="AC64" s="31">
        <v>7819.49750289733</v>
      </c>
      <c r="AD64" s="31">
        <v>7741.30252786836</v>
      </c>
      <c r="AE64" s="31">
        <v>8360.60673009783</v>
      </c>
      <c r="AF64" s="31">
        <v>7858.97032629196</v>
      </c>
      <c r="AG64" s="31">
        <v>7858.97032629196</v>
      </c>
      <c r="AH64" s="31">
        <v>7858.97032629196</v>
      </c>
      <c r="AI64" s="31">
        <v>8173.32913934364</v>
      </c>
      <c r="AJ64" s="31">
        <v>7519.46280819615</v>
      </c>
      <c r="AK64" s="31">
        <v>8045.82520476988</v>
      </c>
      <c r="AL64" s="31">
        <v>8528.57471705607</v>
      </c>
      <c r="AM64" s="31">
        <v>8955.00345290887</v>
      </c>
      <c r="AN64" s="31">
        <v>8865.45341837978</v>
      </c>
      <c r="AO64" s="31">
        <v>9397.38062348257</v>
      </c>
      <c r="AP64" s="31">
        <v>9397.38062348257</v>
      </c>
      <c r="AQ64" s="31">
        <v>9585.32823595222</v>
      </c>
      <c r="AR64" s="31">
        <v>9872.88808303079</v>
      </c>
      <c r="AS64" s="31">
        <v>10662.7191296733</v>
      </c>
      <c r="AT64" s="31">
        <v>11409.1094687504</v>
      </c>
      <c r="AU64" s="31">
        <v>11865.4738475004</v>
      </c>
      <c r="AV64" s="31">
        <v>12933.3664937754</v>
      </c>
      <c r="AW64" s="31">
        <v>12674.6991638999</v>
      </c>
      <c r="AX64" s="31">
        <v>12928.1931471779</v>
      </c>
      <c r="AY64" s="31">
        <v>12798.9112157061</v>
      </c>
    </row>
    <row r="65" spans="2:51">
      <c r="B65" s="14" t="s">
        <v>3</v>
      </c>
      <c r="C65" s="14" t="s">
        <v>62</v>
      </c>
      <c r="D65" s="29">
        <v>73491.968873</v>
      </c>
      <c r="E65" s="31">
        <v>80841.1657603</v>
      </c>
      <c r="F65" s="31">
        <v>84883.224048315</v>
      </c>
      <c r="G65" s="31">
        <v>91673.8819721802</v>
      </c>
      <c r="H65" s="31">
        <v>89840.4043327366</v>
      </c>
      <c r="I65" s="31">
        <v>92535.6164627187</v>
      </c>
      <c r="J65" s="31">
        <v>99013.109615109</v>
      </c>
      <c r="K65" s="31">
        <v>100003.24071126</v>
      </c>
      <c r="L65" s="31">
        <v>97003.1434899223</v>
      </c>
      <c r="M65" s="31">
        <v>103793.363534217</v>
      </c>
      <c r="N65" s="31">
        <v>107945.098075586</v>
      </c>
      <c r="O65" s="31">
        <v>116580.705921632</v>
      </c>
      <c r="P65" s="31">
        <v>121243.934158498</v>
      </c>
      <c r="Q65" s="31">
        <v>120031.494816913</v>
      </c>
      <c r="R65" s="31">
        <v>118831.179868744</v>
      </c>
      <c r="S65" s="31">
        <v>110512.997277932</v>
      </c>
      <c r="T65" s="31">
        <v>116038.647141828</v>
      </c>
      <c r="U65" s="31">
        <v>124161.352441756</v>
      </c>
      <c r="V65" s="31">
        <v>130369.420063844</v>
      </c>
      <c r="W65" s="31">
        <v>136887.891067036</v>
      </c>
      <c r="X65" s="31">
        <v>127305.738692344</v>
      </c>
      <c r="Y65" s="31">
        <v>122213.50914465</v>
      </c>
      <c r="Z65" s="31">
        <v>119769.238961757</v>
      </c>
      <c r="AA65" s="31">
        <v>114978.469403287</v>
      </c>
      <c r="AB65" s="31">
        <v>112678.900015221</v>
      </c>
      <c r="AC65" s="31">
        <v>110425.322014916</v>
      </c>
      <c r="AD65" s="31">
        <v>109321.068794767</v>
      </c>
      <c r="AE65" s="31">
        <v>118066.754298349</v>
      </c>
      <c r="AF65" s="31">
        <v>110982.749040448</v>
      </c>
      <c r="AG65" s="31">
        <v>110982.749040448</v>
      </c>
      <c r="AH65" s="31">
        <v>110982.749040448</v>
      </c>
      <c r="AI65" s="31">
        <v>115422.059002066</v>
      </c>
      <c r="AJ65" s="31">
        <v>106188.2942819</v>
      </c>
      <c r="AK65" s="31">
        <v>113621.474881633</v>
      </c>
      <c r="AL65" s="31">
        <v>120438.763374531</v>
      </c>
      <c r="AM65" s="31">
        <v>126460.701543258</v>
      </c>
      <c r="AN65" s="31">
        <v>125196.094527825</v>
      </c>
      <c r="AO65" s="31">
        <v>132707.860199495</v>
      </c>
      <c r="AP65" s="31">
        <v>132707.860199495</v>
      </c>
      <c r="AQ65" s="31">
        <v>135362.017403485</v>
      </c>
      <c r="AR65" s="31">
        <v>139422.877925589</v>
      </c>
      <c r="AS65" s="31">
        <v>150576.708159636</v>
      </c>
      <c r="AT65" s="31">
        <v>161117.077730811</v>
      </c>
      <c r="AU65" s="31">
        <v>167561.760840043</v>
      </c>
      <c r="AV65" s="31">
        <v>182642.319315647</v>
      </c>
      <c r="AW65" s="31">
        <v>178989.472929334</v>
      </c>
      <c r="AX65" s="31">
        <v>182569.262387921</v>
      </c>
      <c r="AY65" s="31">
        <v>180743.569764042</v>
      </c>
    </row>
    <row r="66" spans="2:51">
      <c r="B66" s="14" t="s">
        <v>3</v>
      </c>
      <c r="C66" s="14" t="s">
        <v>63</v>
      </c>
      <c r="D66" s="29">
        <v>35986.918743</v>
      </c>
      <c r="E66" s="31">
        <v>39585.6106173</v>
      </c>
      <c r="F66" s="31">
        <v>41564.891148165</v>
      </c>
      <c r="G66" s="31">
        <v>44890.0824400182</v>
      </c>
      <c r="H66" s="31">
        <v>43992.2807912178</v>
      </c>
      <c r="I66" s="31">
        <v>45312.0492149544</v>
      </c>
      <c r="J66" s="31">
        <v>48483.8926600012</v>
      </c>
      <c r="K66" s="31">
        <v>48968.7315866012</v>
      </c>
      <c r="L66" s="31">
        <v>47499.6696390032</v>
      </c>
      <c r="M66" s="31">
        <v>50824.6465137334</v>
      </c>
      <c r="N66" s="31">
        <v>52857.6323742827</v>
      </c>
      <c r="O66" s="31">
        <v>57086.2429642253</v>
      </c>
      <c r="P66" s="31">
        <v>59369.6926827943</v>
      </c>
      <c r="Q66" s="31">
        <v>58775.9957559664</v>
      </c>
      <c r="R66" s="31">
        <v>58188.2357984067</v>
      </c>
      <c r="S66" s="31">
        <v>54115.0592925183</v>
      </c>
      <c r="T66" s="31">
        <v>56820.8122571442</v>
      </c>
      <c r="U66" s="31">
        <v>60798.2691151443</v>
      </c>
      <c r="V66" s="31">
        <v>63838.1825709015</v>
      </c>
      <c r="W66" s="31">
        <v>67030.0916994466</v>
      </c>
      <c r="X66" s="31">
        <v>62337.9852804853</v>
      </c>
      <c r="Y66" s="31">
        <v>59844.4658692659</v>
      </c>
      <c r="Z66" s="31">
        <v>58647.5765518806</v>
      </c>
      <c r="AA66" s="31">
        <v>56301.6734898053</v>
      </c>
      <c r="AB66" s="31">
        <v>55175.6400200092</v>
      </c>
      <c r="AC66" s="31">
        <v>54072.127219609</v>
      </c>
      <c r="AD66" s="31">
        <v>53531.405947413</v>
      </c>
      <c r="AE66" s="31">
        <v>57813.918423206</v>
      </c>
      <c r="AF66" s="31">
        <v>54345.0833178136</v>
      </c>
      <c r="AG66" s="31">
        <v>54345.0833178136</v>
      </c>
      <c r="AH66" s="31">
        <v>54345.0833178136</v>
      </c>
      <c r="AI66" s="31">
        <v>56518.8866505262</v>
      </c>
      <c r="AJ66" s="31">
        <v>51997.3757184841</v>
      </c>
      <c r="AK66" s="31">
        <v>55637.192018778</v>
      </c>
      <c r="AL66" s="31">
        <v>58975.4235399046</v>
      </c>
      <c r="AM66" s="31">
        <v>61924.1947168999</v>
      </c>
      <c r="AN66" s="31">
        <v>61304.9527697309</v>
      </c>
      <c r="AO66" s="31">
        <v>64983.2499359147</v>
      </c>
      <c r="AP66" s="31">
        <v>64983.2499359147</v>
      </c>
      <c r="AQ66" s="31">
        <v>66282.914934633</v>
      </c>
      <c r="AR66" s="31">
        <v>68271.402382672</v>
      </c>
      <c r="AS66" s="31">
        <v>73733.1145732858</v>
      </c>
      <c r="AT66" s="31">
        <v>78894.4325934158</v>
      </c>
      <c r="AU66" s="31">
        <v>82050.2098971524</v>
      </c>
      <c r="AV66" s="31">
        <v>89434.7287878961</v>
      </c>
      <c r="AW66" s="31">
        <v>87646.0342121382</v>
      </c>
      <c r="AX66" s="31">
        <v>89398.954896381</v>
      </c>
      <c r="AY66" s="31">
        <v>88504.9653474171</v>
      </c>
    </row>
    <row r="67" spans="2:51">
      <c r="B67" s="14" t="s">
        <v>3</v>
      </c>
      <c r="C67" s="14" t="s">
        <v>64</v>
      </c>
      <c r="D67" s="29">
        <v>189934.05</v>
      </c>
      <c r="E67" s="31">
        <v>208927.455</v>
      </c>
      <c r="F67" s="31">
        <v>219373.82775</v>
      </c>
      <c r="G67" s="31">
        <v>236923.73397</v>
      </c>
      <c r="H67" s="31">
        <v>232185.2592906</v>
      </c>
      <c r="I67" s="31">
        <v>239150.817069318</v>
      </c>
      <c r="J67" s="31">
        <v>255891.37426417</v>
      </c>
      <c r="K67" s="31">
        <v>258450.288006812</v>
      </c>
      <c r="L67" s="31">
        <v>250696.779366608</v>
      </c>
      <c r="M67" s="31">
        <v>268245.55392227</v>
      </c>
      <c r="N67" s="31">
        <v>278975.376079161</v>
      </c>
      <c r="O67" s="31">
        <v>301293.406165494</v>
      </c>
      <c r="P67" s="31">
        <v>313345.142412114</v>
      </c>
      <c r="Q67" s="31">
        <v>310211.690987993</v>
      </c>
      <c r="R67" s="31">
        <v>307109.574078113</v>
      </c>
      <c r="S67" s="31">
        <v>285611.903892645</v>
      </c>
      <c r="T67" s="31">
        <v>299892.499087277</v>
      </c>
      <c r="U67" s="31">
        <v>320884.974023386</v>
      </c>
      <c r="V67" s="31">
        <v>336929.222724556</v>
      </c>
      <c r="W67" s="31">
        <v>353775.683860783</v>
      </c>
      <c r="X67" s="31">
        <v>329011.385990529</v>
      </c>
      <c r="Y67" s="31">
        <v>315850.930550908</v>
      </c>
      <c r="Z67" s="31">
        <v>309533.911939889</v>
      </c>
      <c r="AA67" s="31">
        <v>297152.555462294</v>
      </c>
      <c r="AB67" s="31">
        <v>291209.504353048</v>
      </c>
      <c r="AC67" s="31">
        <v>285385.314265987</v>
      </c>
      <c r="AD67" s="31">
        <v>282531.461123327</v>
      </c>
      <c r="AE67" s="31">
        <v>305133.978013193</v>
      </c>
      <c r="AF67" s="31">
        <v>286825.939332402</v>
      </c>
      <c r="AG67" s="31">
        <v>286825.939332402</v>
      </c>
      <c r="AH67" s="31">
        <v>286825.939332402</v>
      </c>
      <c r="AI67" s="31">
        <v>298298.976905698</v>
      </c>
      <c r="AJ67" s="31">
        <v>274435.058753242</v>
      </c>
      <c r="AK67" s="31">
        <v>293645.512865969</v>
      </c>
      <c r="AL67" s="31">
        <v>311264.243637927</v>
      </c>
      <c r="AM67" s="31">
        <v>326827.455819823</v>
      </c>
      <c r="AN67" s="31">
        <v>323559.181261625</v>
      </c>
      <c r="AO67" s="31">
        <v>342972.732137322</v>
      </c>
      <c r="AP67" s="31">
        <v>342972.732137322</v>
      </c>
      <c r="AQ67" s="31">
        <v>349832.186780069</v>
      </c>
      <c r="AR67" s="31">
        <v>360327.152383471</v>
      </c>
      <c r="AS67" s="31">
        <v>389153.324574149</v>
      </c>
      <c r="AT67" s="31">
        <v>416394.057294339</v>
      </c>
      <c r="AU67" s="31">
        <v>433049.819586113</v>
      </c>
      <c r="AV67" s="31">
        <v>472024.303348863</v>
      </c>
      <c r="AW67" s="31">
        <v>462583.817281885</v>
      </c>
      <c r="AX67" s="31">
        <v>471835.493627523</v>
      </c>
      <c r="AY67" s="31">
        <v>467117.138691248</v>
      </c>
    </row>
    <row r="68" spans="2:51">
      <c r="B68" s="14" t="s">
        <v>3</v>
      </c>
      <c r="C68" s="14" t="s">
        <v>65</v>
      </c>
      <c r="D68" s="29">
        <v>218080.17</v>
      </c>
      <c r="E68" s="31">
        <v>239888.187</v>
      </c>
      <c r="F68" s="31">
        <v>251882.59635</v>
      </c>
      <c r="G68" s="31">
        <v>272033.204058</v>
      </c>
      <c r="H68" s="31">
        <v>266592.53997684</v>
      </c>
      <c r="I68" s="31">
        <v>274590.316176145</v>
      </c>
      <c r="J68" s="31">
        <v>293811.638308475</v>
      </c>
      <c r="K68" s="31">
        <v>296749.75469156</v>
      </c>
      <c r="L68" s="31">
        <v>287847.262050813</v>
      </c>
      <c r="M68" s="31">
        <v>307996.57039437</v>
      </c>
      <c r="N68" s="31">
        <v>320316.433210145</v>
      </c>
      <c r="O68" s="31">
        <v>345941.747866957</v>
      </c>
      <c r="P68" s="31">
        <v>359779.417781635</v>
      </c>
      <c r="Q68" s="31">
        <v>356181.623603819</v>
      </c>
      <c r="R68" s="31">
        <v>352619.80736778</v>
      </c>
      <c r="S68" s="31">
        <v>327936.420852036</v>
      </c>
      <c r="T68" s="31">
        <v>344333.241894638</v>
      </c>
      <c r="U68" s="31">
        <v>368436.568827262</v>
      </c>
      <c r="V68" s="31">
        <v>386858.397268625</v>
      </c>
      <c r="W68" s="31">
        <v>406201.317132057</v>
      </c>
      <c r="X68" s="31">
        <v>377767.224932813</v>
      </c>
      <c r="Y68" s="31">
        <v>362656.5359355</v>
      </c>
      <c r="Z68" s="31">
        <v>355403.40521679</v>
      </c>
      <c r="AA68" s="31">
        <v>341187.269008118</v>
      </c>
      <c r="AB68" s="31">
        <v>334363.523627956</v>
      </c>
      <c r="AC68" s="31">
        <v>327676.253155397</v>
      </c>
      <c r="AD68" s="31">
        <v>324399.490623843</v>
      </c>
      <c r="AE68" s="31">
        <v>350351.44987375</v>
      </c>
      <c r="AF68" s="31">
        <v>329330.362881325</v>
      </c>
      <c r="AG68" s="31">
        <v>329330.362881325</v>
      </c>
      <c r="AH68" s="31">
        <v>329330.362881325</v>
      </c>
      <c r="AI68" s="31">
        <v>342503.577396578</v>
      </c>
      <c r="AJ68" s="31">
        <v>315103.291204852</v>
      </c>
      <c r="AK68" s="31">
        <v>337160.521589192</v>
      </c>
      <c r="AL68" s="31">
        <v>357390.152884543</v>
      </c>
      <c r="AM68" s="31">
        <v>375259.66052877</v>
      </c>
      <c r="AN68" s="31">
        <v>371507.063923483</v>
      </c>
      <c r="AO68" s="31">
        <v>393797.487758892</v>
      </c>
      <c r="AP68" s="31">
        <v>393797.487758892</v>
      </c>
      <c r="AQ68" s="31">
        <v>401673.437514069</v>
      </c>
      <c r="AR68" s="31">
        <v>413723.640639491</v>
      </c>
      <c r="AS68" s="31">
        <v>446821.531890651</v>
      </c>
      <c r="AT68" s="31">
        <v>478099.039122996</v>
      </c>
      <c r="AU68" s="31">
        <v>497223.000687916</v>
      </c>
      <c r="AV68" s="31">
        <v>541973.070749829</v>
      </c>
      <c r="AW68" s="31">
        <v>531133.609334832</v>
      </c>
      <c r="AX68" s="31">
        <v>541756.281521529</v>
      </c>
      <c r="AY68" s="31">
        <v>536338.718706314</v>
      </c>
    </row>
    <row r="69" spans="2:51">
      <c r="B69" s="14" t="s">
        <v>3</v>
      </c>
      <c r="C69" s="14" t="s">
        <v>66</v>
      </c>
      <c r="D69" s="29">
        <v>2808188.82</v>
      </c>
      <c r="E69" s="31">
        <v>3089007.702</v>
      </c>
      <c r="F69" s="31">
        <v>3243458.0871</v>
      </c>
      <c r="G69" s="31">
        <v>3502934.734068</v>
      </c>
      <c r="H69" s="31">
        <v>3432876.03938664</v>
      </c>
      <c r="I69" s="31">
        <v>3535862.32056824</v>
      </c>
      <c r="J69" s="31">
        <v>3783372.68300802</v>
      </c>
      <c r="K69" s="31">
        <v>3821206.4098381</v>
      </c>
      <c r="L69" s="31">
        <v>3706570.21754295</v>
      </c>
      <c r="M69" s="31">
        <v>3966030.13277096</v>
      </c>
      <c r="N69" s="31">
        <v>4124671.3380818</v>
      </c>
      <c r="O69" s="31">
        <v>4454645.04512834</v>
      </c>
      <c r="P69" s="31">
        <v>4632830.84693348</v>
      </c>
      <c r="Q69" s="31">
        <v>4586502.53846414</v>
      </c>
      <c r="R69" s="31">
        <v>4540637.5130795</v>
      </c>
      <c r="S69" s="31">
        <v>4222792.88716394</v>
      </c>
      <c r="T69" s="31">
        <v>4433932.53152213</v>
      </c>
      <c r="U69" s="31">
        <v>4744307.80872868</v>
      </c>
      <c r="V69" s="31">
        <v>4981523.19916512</v>
      </c>
      <c r="W69" s="31">
        <v>5230599.35912337</v>
      </c>
      <c r="X69" s="31">
        <v>4864457.40398474</v>
      </c>
      <c r="Y69" s="31">
        <v>4669879.10782535</v>
      </c>
      <c r="Z69" s="31">
        <v>4576481.52566884</v>
      </c>
      <c r="AA69" s="31">
        <v>4393422.26464209</v>
      </c>
      <c r="AB69" s="31">
        <v>4305553.81934924</v>
      </c>
      <c r="AC69" s="31">
        <v>4219442.74296226</v>
      </c>
      <c r="AD69" s="31">
        <v>4177248.31553264</v>
      </c>
      <c r="AE69" s="31">
        <v>4511428.18077525</v>
      </c>
      <c r="AF69" s="31">
        <v>4240742.48992873</v>
      </c>
      <c r="AG69" s="31">
        <v>4240742.48992873</v>
      </c>
      <c r="AH69" s="31">
        <v>4240742.48992873</v>
      </c>
      <c r="AI69" s="31">
        <v>4410372.18952588</v>
      </c>
      <c r="AJ69" s="31">
        <v>4057542.41436381</v>
      </c>
      <c r="AK69" s="31">
        <v>4341570.38336928</v>
      </c>
      <c r="AL69" s="31">
        <v>4602064.60637144</v>
      </c>
      <c r="AM69" s="31">
        <v>4832167.83669001</v>
      </c>
      <c r="AN69" s="31">
        <v>4783846.15832311</v>
      </c>
      <c r="AO69" s="31">
        <v>5070876.92782249</v>
      </c>
      <c r="AP69" s="31">
        <v>5070876.92782249</v>
      </c>
      <c r="AQ69" s="31">
        <v>5172294.46637894</v>
      </c>
      <c r="AR69" s="31">
        <v>5327463.30037031</v>
      </c>
      <c r="AS69" s="31">
        <v>5753660.36439994</v>
      </c>
      <c r="AT69" s="31">
        <v>6156416.58990793</v>
      </c>
      <c r="AU69" s="31">
        <v>6402673.25350425</v>
      </c>
      <c r="AV69" s="31">
        <v>6978913.84631963</v>
      </c>
      <c r="AW69" s="31">
        <v>6839335.56939324</v>
      </c>
      <c r="AX69" s="31">
        <v>6976122.28078111</v>
      </c>
      <c r="AY69" s="31">
        <v>6906361.05797329</v>
      </c>
    </row>
    <row r="70" spans="2:51">
      <c r="B70" s="14" t="s">
        <v>3</v>
      </c>
      <c r="C70" s="14" t="s">
        <v>67</v>
      </c>
      <c r="D70" s="29">
        <v>13581.317932</v>
      </c>
      <c r="E70" s="31">
        <v>14939.4497252</v>
      </c>
      <c r="F70" s="31">
        <v>15686.42221146</v>
      </c>
      <c r="G70" s="31">
        <v>16941.3359883768</v>
      </c>
      <c r="H70" s="31">
        <v>16602.5092686093</v>
      </c>
      <c r="I70" s="31">
        <v>17100.5845466675</v>
      </c>
      <c r="J70" s="31">
        <v>18297.6254649343</v>
      </c>
      <c r="K70" s="31">
        <v>18480.6017195836</v>
      </c>
      <c r="L70" s="31">
        <v>17926.1836679961</v>
      </c>
      <c r="M70" s="31">
        <v>19181.0165247558</v>
      </c>
      <c r="N70" s="31">
        <v>19948.2571857461</v>
      </c>
      <c r="O70" s="31">
        <v>21544.1177606057</v>
      </c>
      <c r="P70" s="31">
        <v>22405.88247103</v>
      </c>
      <c r="Q70" s="31">
        <v>22181.8236463197</v>
      </c>
      <c r="R70" s="31">
        <v>21960.0054098565</v>
      </c>
      <c r="S70" s="31">
        <v>20422.8050311665</v>
      </c>
      <c r="T70" s="31">
        <v>21443.9452827248</v>
      </c>
      <c r="U70" s="31">
        <v>22945.0214525156</v>
      </c>
      <c r="V70" s="31">
        <v>24092.2725251414</v>
      </c>
      <c r="W70" s="31">
        <v>25296.8861513984</v>
      </c>
      <c r="X70" s="31">
        <v>23526.1041208005</v>
      </c>
      <c r="Y70" s="31">
        <v>22585.0599559685</v>
      </c>
      <c r="Z70" s="31">
        <v>22133.3587568492</v>
      </c>
      <c r="AA70" s="31">
        <v>21248.0244065752</v>
      </c>
      <c r="AB70" s="31">
        <v>20823.0639184437</v>
      </c>
      <c r="AC70" s="31">
        <v>20406.6026400748</v>
      </c>
      <c r="AD70" s="31">
        <v>20202.5366136741</v>
      </c>
      <c r="AE70" s="31">
        <v>21818.739542768</v>
      </c>
      <c r="AF70" s="31">
        <v>20509.6151702019</v>
      </c>
      <c r="AG70" s="31">
        <v>20509.6151702019</v>
      </c>
      <c r="AH70" s="31">
        <v>20509.6151702019</v>
      </c>
      <c r="AI70" s="31">
        <v>21329.99977701</v>
      </c>
      <c r="AJ70" s="31">
        <v>19623.5997948492</v>
      </c>
      <c r="AK70" s="31">
        <v>20997.2517804886</v>
      </c>
      <c r="AL70" s="31">
        <v>22257.0868873179</v>
      </c>
      <c r="AM70" s="31">
        <v>23369.9412316838</v>
      </c>
      <c r="AN70" s="31">
        <v>23136.241819367</v>
      </c>
      <c r="AO70" s="31">
        <v>24524.416328529</v>
      </c>
      <c r="AP70" s="31">
        <v>24524.416328529</v>
      </c>
      <c r="AQ70" s="31">
        <v>25014.9046550996</v>
      </c>
      <c r="AR70" s="31">
        <v>25765.3517947526</v>
      </c>
      <c r="AS70" s="31">
        <v>27826.5799383328</v>
      </c>
      <c r="AT70" s="31">
        <v>29774.4405340161</v>
      </c>
      <c r="AU70" s="31">
        <v>30965.4181553767</v>
      </c>
      <c r="AV70" s="31">
        <v>33752.3057893606</v>
      </c>
      <c r="AW70" s="31">
        <v>33077.2596735734</v>
      </c>
      <c r="AX70" s="31">
        <v>33738.8048670449</v>
      </c>
      <c r="AY70" s="31">
        <v>33401.4168183744</v>
      </c>
    </row>
    <row r="71" spans="2:51">
      <c r="B71" s="14" t="s">
        <v>3</v>
      </c>
      <c r="C71" s="14" t="s">
        <v>68</v>
      </c>
      <c r="D71" s="29">
        <v>101869.037258789</v>
      </c>
      <c r="E71" s="31">
        <v>112055.940984668</v>
      </c>
      <c r="F71" s="31">
        <v>117658.738033901</v>
      </c>
      <c r="G71" s="31">
        <v>127071.437076613</v>
      </c>
      <c r="H71" s="31">
        <v>124530.008335081</v>
      </c>
      <c r="I71" s="31">
        <v>128265.908585133</v>
      </c>
      <c r="J71" s="31">
        <v>137244.522186093</v>
      </c>
      <c r="K71" s="31">
        <v>138616.967407954</v>
      </c>
      <c r="L71" s="31">
        <v>134458.458385715</v>
      </c>
      <c r="M71" s="31">
        <v>143870.550472715</v>
      </c>
      <c r="N71" s="31">
        <v>149625.372491624</v>
      </c>
      <c r="O71" s="31">
        <v>161595.402290954</v>
      </c>
      <c r="P71" s="31">
        <v>168059.218382592</v>
      </c>
      <c r="Q71" s="31">
        <v>166378.626198766</v>
      </c>
      <c r="R71" s="31">
        <v>164714.839936778</v>
      </c>
      <c r="S71" s="31">
        <v>153184.801141204</v>
      </c>
      <c r="T71" s="31">
        <v>160844.041198264</v>
      </c>
      <c r="U71" s="31">
        <v>172103.124082142</v>
      </c>
      <c r="V71" s="31">
        <v>180708.280286249</v>
      </c>
      <c r="W71" s="31">
        <v>189743.694300562</v>
      </c>
      <c r="X71" s="31">
        <v>176461.635699523</v>
      </c>
      <c r="Y71" s="31">
        <v>169403.170271542</v>
      </c>
      <c r="Z71" s="31">
        <v>166015.106866111</v>
      </c>
      <c r="AA71" s="31">
        <v>159374.502591466</v>
      </c>
      <c r="AB71" s="31">
        <v>156187.012539637</v>
      </c>
      <c r="AC71" s="31">
        <v>153063.272288844</v>
      </c>
      <c r="AD71" s="31">
        <v>151532.639565956</v>
      </c>
      <c r="AE71" s="31">
        <v>163655.250731232</v>
      </c>
      <c r="AF71" s="31">
        <v>153835.935687358</v>
      </c>
      <c r="AG71" s="31">
        <v>153835.935687358</v>
      </c>
      <c r="AH71" s="31">
        <v>153835.935687358</v>
      </c>
      <c r="AI71" s="31">
        <v>159989.373114853</v>
      </c>
      <c r="AJ71" s="31">
        <v>147190.223265664</v>
      </c>
      <c r="AK71" s="31">
        <v>157493.538894261</v>
      </c>
      <c r="AL71" s="31">
        <v>166943.151227917</v>
      </c>
      <c r="AM71" s="31">
        <v>175290.308789312</v>
      </c>
      <c r="AN71" s="31">
        <v>173537.405701419</v>
      </c>
      <c r="AO71" s="31">
        <v>183949.650043505</v>
      </c>
      <c r="AP71" s="31">
        <v>183949.650043505</v>
      </c>
      <c r="AQ71" s="31">
        <v>187628.643044375</v>
      </c>
      <c r="AR71" s="31">
        <v>193257.502335706</v>
      </c>
      <c r="AS71" s="31">
        <v>208718.102522562</v>
      </c>
      <c r="AT71" s="31">
        <v>223328.369699142</v>
      </c>
      <c r="AU71" s="31">
        <v>232261.504487107</v>
      </c>
      <c r="AV71" s="31">
        <v>253165.039890947</v>
      </c>
      <c r="AW71" s="31">
        <v>248101.739093128</v>
      </c>
      <c r="AX71" s="31">
        <v>253063.773874991</v>
      </c>
      <c r="AY71" s="31">
        <v>250533.136136241</v>
      </c>
    </row>
    <row r="72" spans="2:51">
      <c r="B72" s="14" t="s">
        <v>3</v>
      </c>
      <c r="C72" s="14" t="s">
        <v>69</v>
      </c>
      <c r="D72" s="29">
        <v>1447058.48893209</v>
      </c>
      <c r="E72" s="31">
        <v>1591764.3378253</v>
      </c>
      <c r="F72" s="31">
        <v>1671352.55471656</v>
      </c>
      <c r="G72" s="31">
        <v>1805060.75909389</v>
      </c>
      <c r="H72" s="31">
        <v>1768959.54391201</v>
      </c>
      <c r="I72" s="31">
        <v>1822028.33022937</v>
      </c>
      <c r="J72" s="31">
        <v>1949570.31334543</v>
      </c>
      <c r="K72" s="31">
        <v>1969066.01647888</v>
      </c>
      <c r="L72" s="31">
        <v>1909994.03598452</v>
      </c>
      <c r="M72" s="31">
        <v>2043693.61850343</v>
      </c>
      <c r="N72" s="31">
        <v>2125441.36324357</v>
      </c>
      <c r="O72" s="31">
        <v>2295476.67230305</v>
      </c>
      <c r="P72" s="31">
        <v>2387295.73919518</v>
      </c>
      <c r="Q72" s="31">
        <v>2363422.78180323</v>
      </c>
      <c r="R72" s="31">
        <v>2339788.55398519</v>
      </c>
      <c r="S72" s="31">
        <v>2176003.35520623</v>
      </c>
      <c r="T72" s="31">
        <v>2284803.52296654</v>
      </c>
      <c r="U72" s="31">
        <v>2444739.7695742</v>
      </c>
      <c r="V72" s="31">
        <v>2566976.75805291</v>
      </c>
      <c r="W72" s="31">
        <v>2695325.59595555</v>
      </c>
      <c r="X72" s="31">
        <v>2506652.80423867</v>
      </c>
      <c r="Y72" s="31">
        <v>2406386.69206912</v>
      </c>
      <c r="Z72" s="31">
        <v>2358258.95822774</v>
      </c>
      <c r="AA72" s="31">
        <v>2263928.59989863</v>
      </c>
      <c r="AB72" s="31">
        <v>2218650.02790065</v>
      </c>
      <c r="AC72" s="31">
        <v>2174277.02734264</v>
      </c>
      <c r="AD72" s="31">
        <v>2152534.25706921</v>
      </c>
      <c r="AE72" s="31">
        <v>2324736.99763475</v>
      </c>
      <c r="AF72" s="31">
        <v>2185252.77777667</v>
      </c>
      <c r="AG72" s="31">
        <v>2185252.77777667</v>
      </c>
      <c r="AH72" s="31">
        <v>2185252.77777667</v>
      </c>
      <c r="AI72" s="31">
        <v>2272662.88888773</v>
      </c>
      <c r="AJ72" s="31">
        <v>2090849.85777671</v>
      </c>
      <c r="AK72" s="31">
        <v>2237209.34782108</v>
      </c>
      <c r="AL72" s="31">
        <v>2371441.90869035</v>
      </c>
      <c r="AM72" s="31">
        <v>2490014.00412487</v>
      </c>
      <c r="AN72" s="31">
        <v>2465113.86408362</v>
      </c>
      <c r="AO72" s="31">
        <v>2613020.69592864</v>
      </c>
      <c r="AP72" s="31">
        <v>2613020.69592864</v>
      </c>
      <c r="AQ72" s="31">
        <v>2665281.10984721</v>
      </c>
      <c r="AR72" s="31">
        <v>2745239.54314262</v>
      </c>
      <c r="AS72" s="31">
        <v>2964858.70659403</v>
      </c>
      <c r="AT72" s="31">
        <v>3172398.81605562</v>
      </c>
      <c r="AU72" s="31">
        <v>3299294.76869784</v>
      </c>
      <c r="AV72" s="31">
        <v>3596231.29788065</v>
      </c>
      <c r="AW72" s="31">
        <v>3524306.67192303</v>
      </c>
      <c r="AX72" s="31">
        <v>3594792.80536149</v>
      </c>
      <c r="AY72" s="31">
        <v>3558844.87730788</v>
      </c>
    </row>
    <row r="73" spans="2:51">
      <c r="B73" s="14" t="s">
        <v>3</v>
      </c>
      <c r="C73" s="14" t="s">
        <v>70</v>
      </c>
      <c r="D73" s="29">
        <v>99.99737577</v>
      </c>
      <c r="E73" s="31">
        <v>109.997113347</v>
      </c>
      <c r="F73" s="31">
        <v>115.49696901435</v>
      </c>
      <c r="G73" s="31">
        <v>124.736726535498</v>
      </c>
      <c r="H73" s="31">
        <v>122.241992004788</v>
      </c>
      <c r="I73" s="31">
        <v>125.909251764932</v>
      </c>
      <c r="J73" s="31">
        <v>134.722899388477</v>
      </c>
      <c r="K73" s="31">
        <v>136.070128382362</v>
      </c>
      <c r="L73" s="31">
        <v>131.988024530891</v>
      </c>
      <c r="M73" s="31">
        <v>141.227186248053</v>
      </c>
      <c r="N73" s="31">
        <v>146.876273697975</v>
      </c>
      <c r="O73" s="31">
        <v>158.626375593813</v>
      </c>
      <c r="P73" s="31">
        <v>164.971430617566</v>
      </c>
      <c r="Q73" s="31">
        <v>163.32171631139</v>
      </c>
      <c r="R73" s="31">
        <v>161.688499148276</v>
      </c>
      <c r="S73" s="31">
        <v>150.370304207897</v>
      </c>
      <c r="T73" s="31">
        <v>157.888819418292</v>
      </c>
      <c r="U73" s="31">
        <v>168.941036777572</v>
      </c>
      <c r="V73" s="31">
        <v>177.388088616451</v>
      </c>
      <c r="W73" s="31">
        <v>186.257493047273</v>
      </c>
      <c r="X73" s="31">
        <v>173.219468533964</v>
      </c>
      <c r="Y73" s="31">
        <v>166.290689792606</v>
      </c>
      <c r="Z73" s="31">
        <v>162.964875996754</v>
      </c>
      <c r="AA73" s="31">
        <v>156.446280956883</v>
      </c>
      <c r="AB73" s="31">
        <v>153.317355337746</v>
      </c>
      <c r="AC73" s="31">
        <v>150.251008230991</v>
      </c>
      <c r="AD73" s="31">
        <v>148.748498148681</v>
      </c>
      <c r="AE73" s="31">
        <v>160.648378000575</v>
      </c>
      <c r="AF73" s="31">
        <v>151.009475320541</v>
      </c>
      <c r="AG73" s="31">
        <v>151.009475320541</v>
      </c>
      <c r="AH73" s="31">
        <v>151.009475320541</v>
      </c>
      <c r="AI73" s="31">
        <v>157.049854333363</v>
      </c>
      <c r="AJ73" s="31">
        <v>144.485865986694</v>
      </c>
      <c r="AK73" s="31">
        <v>154.599876605762</v>
      </c>
      <c r="AL73" s="31">
        <v>163.875869202108</v>
      </c>
      <c r="AM73" s="31">
        <v>172.069662662213</v>
      </c>
      <c r="AN73" s="31">
        <v>170.348966035591</v>
      </c>
      <c r="AO73" s="31">
        <v>180.569903997726</v>
      </c>
      <c r="AP73" s="31">
        <v>180.569903997726</v>
      </c>
      <c r="AQ73" s="31">
        <v>184.181302077681</v>
      </c>
      <c r="AR73" s="31">
        <v>189.706741140011</v>
      </c>
      <c r="AS73" s="31">
        <v>204.883280431212</v>
      </c>
      <c r="AT73" s="31">
        <v>219.225110061397</v>
      </c>
      <c r="AU73" s="31">
        <v>227.994114463853</v>
      </c>
      <c r="AV73" s="31">
        <v>248.5135847656</v>
      </c>
      <c r="AW73" s="31">
        <v>243.543313070288</v>
      </c>
      <c r="AX73" s="31">
        <v>248.414179331694</v>
      </c>
      <c r="AY73" s="31">
        <v>245.930037538377</v>
      </c>
    </row>
    <row r="74" spans="2:51">
      <c r="B74" s="14" t="s">
        <v>3</v>
      </c>
      <c r="C74" s="14" t="s">
        <v>71</v>
      </c>
      <c r="D74" s="29">
        <v>654253.609749503</v>
      </c>
      <c r="E74" s="31">
        <v>719678.970724454</v>
      </c>
      <c r="F74" s="31">
        <v>755662.919260676</v>
      </c>
      <c r="G74" s="31">
        <v>816115.952801531</v>
      </c>
      <c r="H74" s="31">
        <v>799793.6337455</v>
      </c>
      <c r="I74" s="31">
        <v>823787.442757865</v>
      </c>
      <c r="J74" s="31">
        <v>881452.563750915</v>
      </c>
      <c r="K74" s="31">
        <v>890267.089388425</v>
      </c>
      <c r="L74" s="31">
        <v>863559.076706772</v>
      </c>
      <c r="M74" s="31">
        <v>924008.212076246</v>
      </c>
      <c r="N74" s="31">
        <v>960968.540559296</v>
      </c>
      <c r="O74" s="31">
        <v>1037846.02380404</v>
      </c>
      <c r="P74" s="31">
        <v>1079359.8647562</v>
      </c>
      <c r="Q74" s="31">
        <v>1068566.26610864</v>
      </c>
      <c r="R74" s="31">
        <v>1057880.60344755</v>
      </c>
      <c r="S74" s="31">
        <v>983828.961206224</v>
      </c>
      <c r="T74" s="31">
        <v>1033020.40926653</v>
      </c>
      <c r="U74" s="31">
        <v>1105331.83791519</v>
      </c>
      <c r="V74" s="31">
        <v>1160598.42981095</v>
      </c>
      <c r="W74" s="31">
        <v>1218628.3513015</v>
      </c>
      <c r="X74" s="31">
        <v>1133324.36671039</v>
      </c>
      <c r="Y74" s="31">
        <v>1087991.39204198</v>
      </c>
      <c r="Z74" s="31">
        <v>1066231.56420114</v>
      </c>
      <c r="AA74" s="31">
        <v>1023582.30163309</v>
      </c>
      <c r="AB74" s="31">
        <v>1003110.65560043</v>
      </c>
      <c r="AC74" s="31">
        <v>983048.442488423</v>
      </c>
      <c r="AD74" s="31">
        <v>973217.958063539</v>
      </c>
      <c r="AE74" s="31">
        <v>1051075.39470862</v>
      </c>
      <c r="AF74" s="31">
        <v>988010.871026105</v>
      </c>
      <c r="AG74" s="31">
        <v>988010.871026105</v>
      </c>
      <c r="AH74" s="31">
        <v>988010.871026105</v>
      </c>
      <c r="AI74" s="31">
        <v>1027531.30586715</v>
      </c>
      <c r="AJ74" s="31">
        <v>945328.801397777</v>
      </c>
      <c r="AK74" s="31">
        <v>1011501.81749562</v>
      </c>
      <c r="AL74" s="31">
        <v>1072191.92654536</v>
      </c>
      <c r="AM74" s="31">
        <v>1125801.52287263</v>
      </c>
      <c r="AN74" s="31">
        <v>1114543.5076439</v>
      </c>
      <c r="AO74" s="31">
        <v>1181416.11810253</v>
      </c>
      <c r="AP74" s="31">
        <v>1181416.11810253</v>
      </c>
      <c r="AQ74" s="31">
        <v>1205044.44046459</v>
      </c>
      <c r="AR74" s="31">
        <v>1241195.77367852</v>
      </c>
      <c r="AS74" s="31">
        <v>1340491.4355728</v>
      </c>
      <c r="AT74" s="31">
        <v>1434325.8360629</v>
      </c>
      <c r="AU74" s="31">
        <v>1491698.86950542</v>
      </c>
      <c r="AV74" s="31">
        <v>1625951.7677609</v>
      </c>
      <c r="AW74" s="31">
        <v>1593432.73240569</v>
      </c>
      <c r="AX74" s="31">
        <v>1625301.3870538</v>
      </c>
      <c r="AY74" s="31">
        <v>1609048.37318326</v>
      </c>
    </row>
    <row r="75" spans="2:51">
      <c r="B75" s="14" t="s">
        <v>3</v>
      </c>
      <c r="C75" s="14" t="s">
        <v>72</v>
      </c>
      <c r="D75" s="29">
        <v>218676.221691078</v>
      </c>
      <c r="E75" s="31">
        <v>240543.843860186</v>
      </c>
      <c r="F75" s="31">
        <v>252571.036053195</v>
      </c>
      <c r="G75" s="31">
        <v>272776.718937451</v>
      </c>
      <c r="H75" s="31">
        <v>267321.184558702</v>
      </c>
      <c r="I75" s="31">
        <v>275340.820095463</v>
      </c>
      <c r="J75" s="31">
        <v>294614.677502145</v>
      </c>
      <c r="K75" s="31">
        <v>297560.824277167</v>
      </c>
      <c r="L75" s="31">
        <v>288633.999548852</v>
      </c>
      <c r="M75" s="31">
        <v>308838.379517271</v>
      </c>
      <c r="N75" s="31">
        <v>321191.914697962</v>
      </c>
      <c r="O75" s="31">
        <v>346887.267873799</v>
      </c>
      <c r="P75" s="31">
        <v>360762.758588751</v>
      </c>
      <c r="Q75" s="31">
        <v>357155.131002864</v>
      </c>
      <c r="R75" s="31">
        <v>353583.579692835</v>
      </c>
      <c r="S75" s="31">
        <v>328832.729114337</v>
      </c>
      <c r="T75" s="31">
        <v>345274.365570053</v>
      </c>
      <c r="U75" s="31">
        <v>369443.571159957</v>
      </c>
      <c r="V75" s="31">
        <v>387915.749717955</v>
      </c>
      <c r="W75" s="31">
        <v>407311.537203853</v>
      </c>
      <c r="X75" s="31">
        <v>378799.729599583</v>
      </c>
      <c r="Y75" s="31">
        <v>363647.7404156</v>
      </c>
      <c r="Z75" s="31">
        <v>356374.785607288</v>
      </c>
      <c r="AA75" s="31">
        <v>342119.794182996</v>
      </c>
      <c r="AB75" s="31">
        <v>335277.398299336</v>
      </c>
      <c r="AC75" s="31">
        <v>328571.85033335</v>
      </c>
      <c r="AD75" s="31">
        <v>325286.131830016</v>
      </c>
      <c r="AE75" s="31">
        <v>351309.022376417</v>
      </c>
      <c r="AF75" s="31">
        <v>330230.481033832</v>
      </c>
      <c r="AG75" s="31">
        <v>330230.481033832</v>
      </c>
      <c r="AH75" s="31">
        <v>330230.481033832</v>
      </c>
      <c r="AI75" s="31">
        <v>343439.700275186</v>
      </c>
      <c r="AJ75" s="31">
        <v>315964.524253171</v>
      </c>
      <c r="AK75" s="31">
        <v>338082.040950893</v>
      </c>
      <c r="AL75" s="31">
        <v>358366.963407946</v>
      </c>
      <c r="AM75" s="31">
        <v>376285.311578344</v>
      </c>
      <c r="AN75" s="31">
        <v>372522.45846256</v>
      </c>
      <c r="AO75" s="31">
        <v>394873.805970314</v>
      </c>
      <c r="AP75" s="31">
        <v>394873.805970314</v>
      </c>
      <c r="AQ75" s="31">
        <v>402771.28208972</v>
      </c>
      <c r="AR75" s="31">
        <v>414854.420552412</v>
      </c>
      <c r="AS75" s="31">
        <v>448042.774196605</v>
      </c>
      <c r="AT75" s="31">
        <v>479405.768390367</v>
      </c>
      <c r="AU75" s="31">
        <v>498581.999125982</v>
      </c>
      <c r="AV75" s="31">
        <v>543454.37904732</v>
      </c>
      <c r="AW75" s="31">
        <v>532585.291466373</v>
      </c>
      <c r="AX75" s="31">
        <v>543236.997295701</v>
      </c>
      <c r="AY75" s="31">
        <v>537804.627322744</v>
      </c>
    </row>
    <row r="76" spans="2:51">
      <c r="B76" s="14" t="s">
        <v>3</v>
      </c>
      <c r="C76" s="14" t="s">
        <v>73</v>
      </c>
      <c r="D76" s="29">
        <v>3903741.03565084</v>
      </c>
      <c r="E76" s="31">
        <v>4294115.13921593</v>
      </c>
      <c r="F76" s="31">
        <v>4508820.89617672</v>
      </c>
      <c r="G76" s="31">
        <v>4869526.56787086</v>
      </c>
      <c r="H76" s="31">
        <v>4772136.03651344</v>
      </c>
      <c r="I76" s="31">
        <v>4915300.11760885</v>
      </c>
      <c r="J76" s="31">
        <v>5259371.12584147</v>
      </c>
      <c r="K76" s="31">
        <v>5311964.83709988</v>
      </c>
      <c r="L76" s="31">
        <v>5152605.89198688</v>
      </c>
      <c r="M76" s="31">
        <v>5513288.30442597</v>
      </c>
      <c r="N76" s="31">
        <v>5733819.836603</v>
      </c>
      <c r="O76" s="31">
        <v>6192525.42353124</v>
      </c>
      <c r="P76" s="31">
        <v>6440226.44047249</v>
      </c>
      <c r="Q76" s="31">
        <v>6375824.17606777</v>
      </c>
      <c r="R76" s="31">
        <v>6312065.93430709</v>
      </c>
      <c r="S76" s="31">
        <v>5870221.31890559</v>
      </c>
      <c r="T76" s="31">
        <v>6163732.38485087</v>
      </c>
      <c r="U76" s="31">
        <v>6595193.65179043</v>
      </c>
      <c r="V76" s="31">
        <v>6924953.33437996</v>
      </c>
      <c r="W76" s="31">
        <v>7271201.00109895</v>
      </c>
      <c r="X76" s="31">
        <v>6762216.93102203</v>
      </c>
      <c r="Y76" s="31">
        <v>6491728.25378115</v>
      </c>
      <c r="Z76" s="31">
        <v>6361893.68870552</v>
      </c>
      <c r="AA76" s="31">
        <v>6107417.9411573</v>
      </c>
      <c r="AB76" s="31">
        <v>5985269.58233416</v>
      </c>
      <c r="AC76" s="31">
        <v>5865564.19068747</v>
      </c>
      <c r="AD76" s="31">
        <v>5806908.5487806</v>
      </c>
      <c r="AE76" s="31">
        <v>6271461.23268305</v>
      </c>
      <c r="AF76" s="31">
        <v>5895173.55872206</v>
      </c>
      <c r="AG76" s="31">
        <v>5895173.55872206</v>
      </c>
      <c r="AH76" s="31">
        <v>5895173.55872206</v>
      </c>
      <c r="AI76" s="31">
        <v>6130980.50107095</v>
      </c>
      <c r="AJ76" s="31">
        <v>5640502.06098527</v>
      </c>
      <c r="AK76" s="31">
        <v>6035337.20525424</v>
      </c>
      <c r="AL76" s="31">
        <v>6397457.43756949</v>
      </c>
      <c r="AM76" s="31">
        <v>6717330.30944797</v>
      </c>
      <c r="AN76" s="31">
        <v>6650157.00635349</v>
      </c>
      <c r="AO76" s="31">
        <v>7049166.4267347</v>
      </c>
      <c r="AP76" s="31">
        <v>7049166.4267347</v>
      </c>
      <c r="AQ76" s="31">
        <v>7190149.75526939</v>
      </c>
      <c r="AR76" s="31">
        <v>7405854.24792748</v>
      </c>
      <c r="AS76" s="31">
        <v>7998322.58776167</v>
      </c>
      <c r="AT76" s="31">
        <v>8558205.16890499</v>
      </c>
      <c r="AU76" s="31">
        <v>8900533.37566119</v>
      </c>
      <c r="AV76" s="31">
        <v>9701581.3794707</v>
      </c>
      <c r="AW76" s="31">
        <v>9507549.75188128</v>
      </c>
      <c r="AX76" s="31">
        <v>9697700.74691891</v>
      </c>
      <c r="AY76" s="31">
        <v>9600723.73944972</v>
      </c>
    </row>
    <row r="77" spans="2:51">
      <c r="B77" s="14" t="s">
        <v>3</v>
      </c>
      <c r="C77" s="14" t="s">
        <v>74</v>
      </c>
      <c r="D77" s="29">
        <v>24914.861401052</v>
      </c>
      <c r="E77" s="31">
        <v>27406.3475411572</v>
      </c>
      <c r="F77" s="31">
        <v>28776.6649182151</v>
      </c>
      <c r="G77" s="31">
        <v>31078.7981116723</v>
      </c>
      <c r="H77" s="31">
        <v>30457.2221494388</v>
      </c>
      <c r="I77" s="31">
        <v>31370.938813922</v>
      </c>
      <c r="J77" s="31">
        <v>33566.9045308966</v>
      </c>
      <c r="K77" s="31">
        <v>33902.5735762055</v>
      </c>
      <c r="L77" s="31">
        <v>32885.4963689194</v>
      </c>
      <c r="M77" s="31">
        <v>35187.4811147437</v>
      </c>
      <c r="N77" s="31">
        <v>36594.9803593335</v>
      </c>
      <c r="O77" s="31">
        <v>39522.5787880801</v>
      </c>
      <c r="P77" s="31">
        <v>41103.4819396033</v>
      </c>
      <c r="Q77" s="31">
        <v>40692.4471202073</v>
      </c>
      <c r="R77" s="31">
        <v>40285.5226490052</v>
      </c>
      <c r="S77" s="31">
        <v>37465.5360635749</v>
      </c>
      <c r="T77" s="31">
        <v>39338.8128667536</v>
      </c>
      <c r="U77" s="31">
        <v>42092.5297674264</v>
      </c>
      <c r="V77" s="31">
        <v>44197.1562557977</v>
      </c>
      <c r="W77" s="31">
        <v>46407.0140685876</v>
      </c>
      <c r="X77" s="31">
        <v>43158.5230837865</v>
      </c>
      <c r="Y77" s="31">
        <v>41432.182160435</v>
      </c>
      <c r="Z77" s="31">
        <v>40603.5385172263</v>
      </c>
      <c r="AA77" s="31">
        <v>38979.3969765372</v>
      </c>
      <c r="AB77" s="31">
        <v>38199.8090370065</v>
      </c>
      <c r="AC77" s="31">
        <v>37435.8128562664</v>
      </c>
      <c r="AD77" s="31">
        <v>37061.4547277037</v>
      </c>
      <c r="AE77" s="31">
        <v>40026.37110592</v>
      </c>
      <c r="AF77" s="31">
        <v>37624.7888395648</v>
      </c>
      <c r="AG77" s="31">
        <v>37624.7888395648</v>
      </c>
      <c r="AH77" s="31">
        <v>37624.7888395648</v>
      </c>
      <c r="AI77" s="31">
        <v>39129.7803931474</v>
      </c>
      <c r="AJ77" s="31">
        <v>35999.3979616956</v>
      </c>
      <c r="AK77" s="31">
        <v>38519.3558190143</v>
      </c>
      <c r="AL77" s="31">
        <v>40830.5171681552</v>
      </c>
      <c r="AM77" s="31">
        <v>42872.0430265629</v>
      </c>
      <c r="AN77" s="31">
        <v>42443.3225962973</v>
      </c>
      <c r="AO77" s="31">
        <v>44989.9219520751</v>
      </c>
      <c r="AP77" s="31">
        <v>44989.9219520751</v>
      </c>
      <c r="AQ77" s="31">
        <v>45889.7203911166</v>
      </c>
      <c r="AR77" s="31">
        <v>47266.4120028501</v>
      </c>
      <c r="AS77" s="31">
        <v>51047.7249630781</v>
      </c>
      <c r="AT77" s="31">
        <v>54621.0657104936</v>
      </c>
      <c r="AU77" s="31">
        <v>56805.9083389133</v>
      </c>
      <c r="AV77" s="31">
        <v>61918.4400894155</v>
      </c>
      <c r="AW77" s="31">
        <v>60680.0712876272</v>
      </c>
      <c r="AX77" s="31">
        <v>61893.6727133798</v>
      </c>
      <c r="AY77" s="31">
        <v>61274.735986246</v>
      </c>
    </row>
    <row r="78" spans="2:51">
      <c r="B78" s="14" t="s">
        <v>3</v>
      </c>
      <c r="C78" s="14" t="s">
        <v>75</v>
      </c>
      <c r="D78" s="29">
        <v>8278929.35</v>
      </c>
      <c r="E78" s="31">
        <v>9106822.285</v>
      </c>
      <c r="F78" s="31">
        <v>9562163.39925</v>
      </c>
      <c r="G78" s="31">
        <v>10327136.47119</v>
      </c>
      <c r="H78" s="31">
        <v>10120593.7417662</v>
      </c>
      <c r="I78" s="31">
        <v>10424211.5540192</v>
      </c>
      <c r="J78" s="31">
        <v>11153906.3628005</v>
      </c>
      <c r="K78" s="31">
        <v>11265445.4264285</v>
      </c>
      <c r="L78" s="31">
        <v>10927482.0636357</v>
      </c>
      <c r="M78" s="31">
        <v>11692405.8080902</v>
      </c>
      <c r="N78" s="31">
        <v>12160102.0404138</v>
      </c>
      <c r="O78" s="31">
        <v>13132910.2036469</v>
      </c>
      <c r="P78" s="31">
        <v>13658226.6117928</v>
      </c>
      <c r="Q78" s="31">
        <v>13521644.3456748</v>
      </c>
      <c r="R78" s="31">
        <v>13386427.9022181</v>
      </c>
      <c r="S78" s="31">
        <v>12449377.9490628</v>
      </c>
      <c r="T78" s="31">
        <v>13071846.846516</v>
      </c>
      <c r="U78" s="31">
        <v>13986876.1257721</v>
      </c>
      <c r="V78" s="31">
        <v>14686219.9320607</v>
      </c>
      <c r="W78" s="31">
        <v>15420530.9286637</v>
      </c>
      <c r="X78" s="31">
        <v>14341093.7636573</v>
      </c>
      <c r="Y78" s="31">
        <v>13767450.013111</v>
      </c>
      <c r="Z78" s="31">
        <v>13492101.0128487</v>
      </c>
      <c r="AA78" s="31">
        <v>12952416.9723348</v>
      </c>
      <c r="AB78" s="31">
        <v>12693368.6328881</v>
      </c>
      <c r="AC78" s="31">
        <v>12439501.2602303</v>
      </c>
      <c r="AD78" s="31">
        <v>12315106.247628</v>
      </c>
      <c r="AE78" s="31">
        <v>13300314.7474383</v>
      </c>
      <c r="AF78" s="31">
        <v>12502295.862592</v>
      </c>
      <c r="AG78" s="31">
        <v>12502295.862592</v>
      </c>
      <c r="AH78" s="31">
        <v>12502295.862592</v>
      </c>
      <c r="AI78" s="31">
        <v>13002387.6970957</v>
      </c>
      <c r="AJ78" s="31">
        <v>11962196.681328</v>
      </c>
      <c r="AK78" s="31">
        <v>12799550.449021</v>
      </c>
      <c r="AL78" s="31">
        <v>13567523.4759622</v>
      </c>
      <c r="AM78" s="31">
        <v>14245899.6497603</v>
      </c>
      <c r="AN78" s="31">
        <v>14103440.6532627</v>
      </c>
      <c r="AO78" s="31">
        <v>14949647.0924585</v>
      </c>
      <c r="AP78" s="31">
        <v>14949647.0924585</v>
      </c>
      <c r="AQ78" s="31">
        <v>15248640.0343077</v>
      </c>
      <c r="AR78" s="31">
        <v>15706099.2353369</v>
      </c>
      <c r="AS78" s="31">
        <v>16962587.1741638</v>
      </c>
      <c r="AT78" s="31">
        <v>18149968.2763553</v>
      </c>
      <c r="AU78" s="31">
        <v>18875967.0074095</v>
      </c>
      <c r="AV78" s="31">
        <v>20574804.0380764</v>
      </c>
      <c r="AW78" s="31">
        <v>20163307.9573149</v>
      </c>
      <c r="AX78" s="31">
        <v>20566574.1164612</v>
      </c>
      <c r="AY78" s="31">
        <v>20360908.3752965</v>
      </c>
    </row>
    <row r="79" spans="2:51">
      <c r="B79" s="14" t="s">
        <v>3</v>
      </c>
      <c r="C79" s="14" t="s">
        <v>76</v>
      </c>
      <c r="D79" s="29">
        <v>7272.45</v>
      </c>
      <c r="E79" s="31">
        <v>7999.695</v>
      </c>
      <c r="F79" s="31">
        <v>8399.67975</v>
      </c>
      <c r="G79" s="31">
        <v>9071.65413</v>
      </c>
      <c r="H79" s="31">
        <v>8890.2210474</v>
      </c>
      <c r="I79" s="31">
        <v>9156.927678822</v>
      </c>
      <c r="J79" s="31">
        <v>9797.91261633954</v>
      </c>
      <c r="K79" s="31">
        <v>9895.89174250293</v>
      </c>
      <c r="L79" s="31">
        <v>9599.01499022784</v>
      </c>
      <c r="M79" s="31">
        <v>10270.9460395438</v>
      </c>
      <c r="N79" s="31">
        <v>10681.7838811255</v>
      </c>
      <c r="O79" s="31">
        <v>11536.3265916156</v>
      </c>
      <c r="P79" s="31">
        <v>11997.7796552802</v>
      </c>
      <c r="Q79" s="31">
        <v>11877.8018587274</v>
      </c>
      <c r="R79" s="31">
        <v>11759.0238401401</v>
      </c>
      <c r="S79" s="31">
        <v>10935.8921713303</v>
      </c>
      <c r="T79" s="31">
        <v>11482.6867798968</v>
      </c>
      <c r="U79" s="31">
        <v>12286.4748544896</v>
      </c>
      <c r="V79" s="31">
        <v>12900.7985972141</v>
      </c>
      <c r="W79" s="31">
        <v>13545.8385270748</v>
      </c>
      <c r="X79" s="31">
        <v>12597.6298301796</v>
      </c>
      <c r="Y79" s="31">
        <v>12093.7246369724</v>
      </c>
      <c r="Z79" s="31">
        <v>11851.8501442329</v>
      </c>
      <c r="AA79" s="31">
        <v>11377.7761384636</v>
      </c>
      <c r="AB79" s="31">
        <v>11150.2206156943</v>
      </c>
      <c r="AC79" s="31">
        <v>10927.2162033805</v>
      </c>
      <c r="AD79" s="31">
        <v>10817.9440413467</v>
      </c>
      <c r="AE79" s="31">
        <v>11683.3795646544</v>
      </c>
      <c r="AF79" s="31">
        <v>10982.3767907751</v>
      </c>
      <c r="AG79" s="31">
        <v>10982.3767907751</v>
      </c>
      <c r="AH79" s="31">
        <v>10982.3767907751</v>
      </c>
      <c r="AI79" s="31">
        <v>11421.6718624061</v>
      </c>
      <c r="AJ79" s="31">
        <v>10507.9381134136</v>
      </c>
      <c r="AK79" s="31">
        <v>11243.4937813526</v>
      </c>
      <c r="AL79" s="31">
        <v>11918.1034082338</v>
      </c>
      <c r="AM79" s="31">
        <v>12514.0085786454</v>
      </c>
      <c r="AN79" s="31">
        <v>12388.868492859</v>
      </c>
      <c r="AO79" s="31">
        <v>13132.2006024305</v>
      </c>
      <c r="AP79" s="31">
        <v>13132.2006024305</v>
      </c>
      <c r="AQ79" s="31">
        <v>13394.8446144791</v>
      </c>
      <c r="AR79" s="31">
        <v>13796.6899529135</v>
      </c>
      <c r="AS79" s="31">
        <v>14900.4251491466</v>
      </c>
      <c r="AT79" s="31">
        <v>15943.4549095868</v>
      </c>
      <c r="AU79" s="31">
        <v>16581.1931059703</v>
      </c>
      <c r="AV79" s="31">
        <v>18073.5004855077</v>
      </c>
      <c r="AW79" s="31">
        <v>17712.0304757975</v>
      </c>
      <c r="AX79" s="31">
        <v>18066.2710853134</v>
      </c>
      <c r="AY79" s="31">
        <v>17885.6083744603</v>
      </c>
    </row>
    <row r="80" spans="2:51">
      <c r="B80" s="14" t="s">
        <v>3</v>
      </c>
      <c r="C80" s="14" t="s">
        <v>77</v>
      </c>
      <c r="D80" s="29">
        <v>7867.95</v>
      </c>
      <c r="E80" s="31">
        <v>8654.745</v>
      </c>
      <c r="F80" s="31">
        <v>9087.48225</v>
      </c>
      <c r="G80" s="31">
        <v>9814.48083</v>
      </c>
      <c r="H80" s="31">
        <v>9618.1912134</v>
      </c>
      <c r="I80" s="31">
        <v>9906.736949802</v>
      </c>
      <c r="J80" s="31">
        <v>10600.2085362881</v>
      </c>
      <c r="K80" s="31">
        <v>10706.210621651</v>
      </c>
      <c r="L80" s="31">
        <v>10385.0243030015</v>
      </c>
      <c r="M80" s="31">
        <v>11111.9760042116</v>
      </c>
      <c r="N80" s="31">
        <v>11556.4550443801</v>
      </c>
      <c r="O80" s="31">
        <v>12480.9714479305</v>
      </c>
      <c r="P80" s="31">
        <v>12980.2103058477</v>
      </c>
      <c r="Q80" s="31">
        <v>12850.4082027892</v>
      </c>
      <c r="R80" s="31">
        <v>12721.9041207613</v>
      </c>
      <c r="S80" s="31">
        <v>11831.370832308</v>
      </c>
      <c r="T80" s="31">
        <v>12422.9393739234</v>
      </c>
      <c r="U80" s="31">
        <v>13292.5451300981</v>
      </c>
      <c r="V80" s="31">
        <v>13957.172386603</v>
      </c>
      <c r="W80" s="31">
        <v>14655.0310059331</v>
      </c>
      <c r="X80" s="31">
        <v>13629.1788355178</v>
      </c>
      <c r="Y80" s="31">
        <v>13084.0116820971</v>
      </c>
      <c r="Z80" s="31">
        <v>12822.3314484551</v>
      </c>
      <c r="AA80" s="31">
        <v>12309.4381905169</v>
      </c>
      <c r="AB80" s="31">
        <v>12063.2494267066</v>
      </c>
      <c r="AC80" s="31">
        <v>11821.9844381725</v>
      </c>
      <c r="AD80" s="31">
        <v>11703.7645937907</v>
      </c>
      <c r="AE80" s="31">
        <v>12640.065761294</v>
      </c>
      <c r="AF80" s="31">
        <v>11881.6618156164</v>
      </c>
      <c r="AG80" s="31">
        <v>11881.6618156164</v>
      </c>
      <c r="AH80" s="31">
        <v>11881.6618156164</v>
      </c>
      <c r="AI80" s="31">
        <v>12356.928288241</v>
      </c>
      <c r="AJ80" s="31">
        <v>11368.3740251817</v>
      </c>
      <c r="AK80" s="31">
        <v>12164.1602069445</v>
      </c>
      <c r="AL80" s="31">
        <v>12894.0098193611</v>
      </c>
      <c r="AM80" s="31">
        <v>13538.7103103292</v>
      </c>
      <c r="AN80" s="31">
        <v>13403.3232072259</v>
      </c>
      <c r="AO80" s="31">
        <v>14207.5225996594</v>
      </c>
      <c r="AP80" s="31">
        <v>14207.5225996594</v>
      </c>
      <c r="AQ80" s="31">
        <v>14491.6730516526</v>
      </c>
      <c r="AR80" s="31">
        <v>14926.4232432022</v>
      </c>
      <c r="AS80" s="31">
        <v>16120.5371026584</v>
      </c>
      <c r="AT80" s="31">
        <v>17248.9746998445</v>
      </c>
      <c r="AU80" s="31">
        <v>17938.9336878382</v>
      </c>
      <c r="AV80" s="31">
        <v>19553.4377197437</v>
      </c>
      <c r="AW80" s="31">
        <v>19162.3689653488</v>
      </c>
      <c r="AX80" s="31">
        <v>19545.6163446558</v>
      </c>
      <c r="AY80" s="31">
        <v>19350.1601812092</v>
      </c>
    </row>
    <row r="81" spans="2:51">
      <c r="B81" s="14" t="s">
        <v>3</v>
      </c>
      <c r="C81" s="14" t="s">
        <v>78</v>
      </c>
      <c r="D81" s="29">
        <v>100</v>
      </c>
      <c r="E81" s="31">
        <v>110</v>
      </c>
      <c r="F81" s="31">
        <v>115.5</v>
      </c>
      <c r="G81" s="31">
        <v>124.74</v>
      </c>
      <c r="H81" s="31">
        <v>122.2452</v>
      </c>
      <c r="I81" s="31">
        <v>125.912556</v>
      </c>
      <c r="J81" s="31">
        <v>134.72643492</v>
      </c>
      <c r="K81" s="31">
        <v>136.0736992692</v>
      </c>
      <c r="L81" s="31">
        <v>131.991488291124</v>
      </c>
      <c r="M81" s="31">
        <v>141.230892471503</v>
      </c>
      <c r="N81" s="31">
        <v>146.880128170363</v>
      </c>
      <c r="O81" s="31">
        <v>158.630538423992</v>
      </c>
      <c r="P81" s="31">
        <v>164.975759960951</v>
      </c>
      <c r="Q81" s="31">
        <v>163.326002361342</v>
      </c>
      <c r="R81" s="31">
        <v>161.692742337729</v>
      </c>
      <c r="S81" s="31">
        <v>150.374250374088</v>
      </c>
      <c r="T81" s="31">
        <v>157.892962892792</v>
      </c>
      <c r="U81" s="31">
        <v>168.945470295287</v>
      </c>
      <c r="V81" s="31">
        <v>177.392743810052</v>
      </c>
      <c r="W81" s="31">
        <v>186.262381000554</v>
      </c>
      <c r="X81" s="31">
        <v>173.224014330515</v>
      </c>
      <c r="Y81" s="31">
        <v>166.295053757295</v>
      </c>
      <c r="Z81" s="31">
        <v>162.969152682149</v>
      </c>
      <c r="AA81" s="31">
        <v>156.450386574863</v>
      </c>
      <c r="AB81" s="31">
        <v>153.321378843366</v>
      </c>
      <c r="AC81" s="31">
        <v>150.254951266498</v>
      </c>
      <c r="AD81" s="31">
        <v>148.752401753833</v>
      </c>
      <c r="AE81" s="31">
        <v>160.65259389414</v>
      </c>
      <c r="AF81" s="31">
        <v>151.013438260492</v>
      </c>
      <c r="AG81" s="31">
        <v>151.013438260492</v>
      </c>
      <c r="AH81" s="31">
        <v>151.013438260492</v>
      </c>
      <c r="AI81" s="31">
        <v>157.053975790911</v>
      </c>
      <c r="AJ81" s="31">
        <v>144.489657727638</v>
      </c>
      <c r="AK81" s="31">
        <v>154.603933768573</v>
      </c>
      <c r="AL81" s="31">
        <v>163.880169794688</v>
      </c>
      <c r="AM81" s="31">
        <v>172.074178284422</v>
      </c>
      <c r="AN81" s="31">
        <v>170.353436501578</v>
      </c>
      <c r="AO81" s="31">
        <v>180.574642691672</v>
      </c>
      <c r="AP81" s="31">
        <v>180.574642691672</v>
      </c>
      <c r="AQ81" s="31">
        <v>184.186135545506</v>
      </c>
      <c r="AR81" s="31">
        <v>189.711719611871</v>
      </c>
      <c r="AS81" s="31">
        <v>204.888657180821</v>
      </c>
      <c r="AT81" s="31">
        <v>219.230863183478</v>
      </c>
      <c r="AU81" s="31">
        <v>228.000097710817</v>
      </c>
      <c r="AV81" s="31">
        <v>248.520106504791</v>
      </c>
      <c r="AW81" s="31">
        <v>243.549704374695</v>
      </c>
      <c r="AX81" s="31">
        <v>248.420698462189</v>
      </c>
      <c r="AY81" s="31">
        <v>245.936491477567</v>
      </c>
    </row>
    <row r="82" spans="2:51">
      <c r="B82" s="14" t="s">
        <v>3</v>
      </c>
      <c r="C82" s="14" t="s">
        <v>79</v>
      </c>
      <c r="D82" s="29">
        <v>14510640.8353414</v>
      </c>
      <c r="E82" s="31">
        <v>15961704.9188756</v>
      </c>
      <c r="F82" s="31">
        <v>16759790.1648193</v>
      </c>
      <c r="G82" s="31">
        <v>18100573.3780049</v>
      </c>
      <c r="H82" s="31">
        <v>17738561.9104448</v>
      </c>
      <c r="I82" s="31">
        <v>18270718.7677581</v>
      </c>
      <c r="J82" s="31">
        <v>19549669.0815012</v>
      </c>
      <c r="K82" s="31">
        <v>19745165.7723162</v>
      </c>
      <c r="L82" s="31">
        <v>19152810.7991467</v>
      </c>
      <c r="M82" s="31">
        <v>20493507.555087</v>
      </c>
      <c r="N82" s="31">
        <v>21313247.8572905</v>
      </c>
      <c r="O82" s="31">
        <v>23018307.6858737</v>
      </c>
      <c r="P82" s="31">
        <v>23939039.9933087</v>
      </c>
      <c r="Q82" s="31">
        <v>23699649.5933756</v>
      </c>
      <c r="R82" s="31">
        <v>23462653.0974418</v>
      </c>
      <c r="S82" s="31">
        <v>21820267.3806209</v>
      </c>
      <c r="T82" s="31">
        <v>22911280.7496519</v>
      </c>
      <c r="U82" s="31">
        <v>24515070.4021276</v>
      </c>
      <c r="V82" s="31">
        <v>25740823.922234</v>
      </c>
      <c r="W82" s="31">
        <v>27027865.1183456</v>
      </c>
      <c r="X82" s="31">
        <v>25135914.5600615</v>
      </c>
      <c r="Y82" s="31">
        <v>24130477.977659</v>
      </c>
      <c r="Z82" s="31">
        <v>23647868.4181058</v>
      </c>
      <c r="AA82" s="31">
        <v>22701953.6813816</v>
      </c>
      <c r="AB82" s="31">
        <v>22247914.607754</v>
      </c>
      <c r="AC82" s="31">
        <v>21802956.3155989</v>
      </c>
      <c r="AD82" s="31">
        <v>21584926.7524429</v>
      </c>
      <c r="AE82" s="31">
        <v>23311720.8926383</v>
      </c>
      <c r="AF82" s="31">
        <v>21913017.63908</v>
      </c>
      <c r="AG82" s="31">
        <v>21913017.63908</v>
      </c>
      <c r="AH82" s="31">
        <v>21913017.63908</v>
      </c>
      <c r="AI82" s="31">
        <v>22789538.3446432</v>
      </c>
      <c r="AJ82" s="31">
        <v>20966375.2770718</v>
      </c>
      <c r="AK82" s="31">
        <v>22434021.5464668</v>
      </c>
      <c r="AL82" s="31">
        <v>23780062.8392548</v>
      </c>
      <c r="AM82" s="31">
        <v>24969065.9812175</v>
      </c>
      <c r="AN82" s="31">
        <v>24719375.3214053</v>
      </c>
      <c r="AO82" s="31">
        <v>26202537.8406897</v>
      </c>
      <c r="AP82" s="31">
        <v>26202537.8406897</v>
      </c>
      <c r="AQ82" s="31">
        <v>26726588.5975035</v>
      </c>
      <c r="AR82" s="31">
        <v>27528386.2554286</v>
      </c>
      <c r="AS82" s="31">
        <v>29730657.1558628</v>
      </c>
      <c r="AT82" s="31">
        <v>31811803.1567733</v>
      </c>
      <c r="AU82" s="31">
        <v>33084275.2830442</v>
      </c>
      <c r="AV82" s="31">
        <v>36061860.0585182</v>
      </c>
      <c r="AW82" s="31">
        <v>35340622.8573478</v>
      </c>
      <c r="AX82" s="31">
        <v>36047435.3144948</v>
      </c>
      <c r="AY82" s="31">
        <v>35686960.9613498</v>
      </c>
    </row>
    <row r="83" spans="2:51">
      <c r="B83" s="14" t="s">
        <v>3</v>
      </c>
      <c r="C83" s="14" t="s">
        <v>80</v>
      </c>
      <c r="D83" s="29">
        <v>6954.2669196</v>
      </c>
      <c r="E83" s="31">
        <v>7649.69361156</v>
      </c>
      <c r="F83" s="31">
        <v>8032.178292138</v>
      </c>
      <c r="G83" s="31">
        <v>8674.75255550904</v>
      </c>
      <c r="H83" s="31">
        <v>8501.25750439886</v>
      </c>
      <c r="I83" s="31">
        <v>8756.29522953082</v>
      </c>
      <c r="J83" s="31">
        <v>9369.23589559798</v>
      </c>
      <c r="K83" s="31">
        <v>9462.92825455396</v>
      </c>
      <c r="L83" s="31">
        <v>9179.04040691734</v>
      </c>
      <c r="M83" s="31">
        <v>9821.57323540156</v>
      </c>
      <c r="N83" s="31">
        <v>10214.4361648176</v>
      </c>
      <c r="O83" s="31">
        <v>11031.591058003</v>
      </c>
      <c r="P83" s="31">
        <v>11472.8547003232</v>
      </c>
      <c r="Q83" s="31">
        <v>11358.1261533199</v>
      </c>
      <c r="R83" s="31">
        <v>11244.5448917867</v>
      </c>
      <c r="S83" s="31">
        <v>10457.4267493616</v>
      </c>
      <c r="T83" s="31">
        <v>10980.2980868297</v>
      </c>
      <c r="U83" s="31">
        <v>11748.9189529078</v>
      </c>
      <c r="V83" s="31">
        <v>12336.3649005532</v>
      </c>
      <c r="W83" s="31">
        <v>12953.1831455809</v>
      </c>
      <c r="X83" s="31">
        <v>12046.4603253902</v>
      </c>
      <c r="Y83" s="31">
        <v>11564.6019123746</v>
      </c>
      <c r="Z83" s="31">
        <v>11333.3098741271</v>
      </c>
      <c r="AA83" s="31">
        <v>10879.977479162</v>
      </c>
      <c r="AB83" s="31">
        <v>10662.3779295788</v>
      </c>
      <c r="AC83" s="31">
        <v>10449.1303709872</v>
      </c>
      <c r="AD83" s="31">
        <v>10344.6390672773</v>
      </c>
      <c r="AE83" s="31">
        <v>11172.2101926595</v>
      </c>
      <c r="AF83" s="31">
        <v>10501.8775810999</v>
      </c>
      <c r="AG83" s="31">
        <v>10501.8775810999</v>
      </c>
      <c r="AH83" s="31">
        <v>10501.8775810999</v>
      </c>
      <c r="AI83" s="31">
        <v>10921.9526843439</v>
      </c>
      <c r="AJ83" s="31">
        <v>10048.1964695964</v>
      </c>
      <c r="AK83" s="31">
        <v>10751.5702224682</v>
      </c>
      <c r="AL83" s="31">
        <v>11396.6644358163</v>
      </c>
      <c r="AM83" s="31">
        <v>11966.4976576071</v>
      </c>
      <c r="AN83" s="31">
        <v>11846.832681031</v>
      </c>
      <c r="AO83" s="31">
        <v>12557.6426418929</v>
      </c>
      <c r="AP83" s="31">
        <v>12557.6426418929</v>
      </c>
      <c r="AQ83" s="31">
        <v>12808.7954947307</v>
      </c>
      <c r="AR83" s="31">
        <v>13193.0593595727</v>
      </c>
      <c r="AS83" s="31">
        <v>14248.5041083385</v>
      </c>
      <c r="AT83" s="31">
        <v>15245.8993959222</v>
      </c>
      <c r="AU83" s="31">
        <v>15855.735371759</v>
      </c>
      <c r="AV83" s="31">
        <v>17282.7515552174</v>
      </c>
      <c r="AW83" s="31">
        <v>16937.096524113</v>
      </c>
      <c r="AX83" s="31">
        <v>17275.8384545953</v>
      </c>
      <c r="AY83" s="31">
        <v>17103.0800700493</v>
      </c>
    </row>
    <row r="84" spans="2:51">
      <c r="B84" s="14" t="s">
        <v>3</v>
      </c>
      <c r="C84" s="14" t="s">
        <v>81</v>
      </c>
      <c r="D84" s="29">
        <v>250130.97</v>
      </c>
      <c r="E84" s="31">
        <v>275144.067</v>
      </c>
      <c r="F84" s="31">
        <v>288901.27035</v>
      </c>
      <c r="G84" s="31">
        <v>312013.371978</v>
      </c>
      <c r="H84" s="31">
        <v>305773.10453844</v>
      </c>
      <c r="I84" s="31">
        <v>314946.297674593</v>
      </c>
      <c r="J84" s="31">
        <v>336992.538511815</v>
      </c>
      <c r="K84" s="31">
        <v>340362.463896933</v>
      </c>
      <c r="L84" s="31">
        <v>330151.589980025</v>
      </c>
      <c r="M84" s="31">
        <v>353262.201278627</v>
      </c>
      <c r="N84" s="31">
        <v>367392.689329772</v>
      </c>
      <c r="O84" s="31">
        <v>396784.104476154</v>
      </c>
      <c r="P84" s="31">
        <v>412655.4686552</v>
      </c>
      <c r="Q84" s="31">
        <v>408528.913968648</v>
      </c>
      <c r="R84" s="31">
        <v>404443.624828961</v>
      </c>
      <c r="S84" s="31">
        <v>376132.571090934</v>
      </c>
      <c r="T84" s="31">
        <v>394939.199645481</v>
      </c>
      <c r="U84" s="31">
        <v>422584.943620664</v>
      </c>
      <c r="V84" s="31">
        <v>443714.190801697</v>
      </c>
      <c r="W84" s="31">
        <v>465899.900341782</v>
      </c>
      <c r="X84" s="31">
        <v>433286.907317857</v>
      </c>
      <c r="Y84" s="31">
        <v>415955.431025143</v>
      </c>
      <c r="Z84" s="31">
        <v>407636.32240464</v>
      </c>
      <c r="AA84" s="31">
        <v>391330.869508455</v>
      </c>
      <c r="AB84" s="31">
        <v>383504.252118286</v>
      </c>
      <c r="AC84" s="31">
        <v>375834.16707592</v>
      </c>
      <c r="AD84" s="31">
        <v>372075.825405161</v>
      </c>
      <c r="AE84" s="31">
        <v>401841.891437574</v>
      </c>
      <c r="AF84" s="31">
        <v>377731.377951319</v>
      </c>
      <c r="AG84" s="31">
        <v>377731.377951319</v>
      </c>
      <c r="AH84" s="31">
        <v>377731.377951319</v>
      </c>
      <c r="AI84" s="31">
        <v>392840.633069372</v>
      </c>
      <c r="AJ84" s="31">
        <v>361413.382423822</v>
      </c>
      <c r="AK84" s="31">
        <v>386712.31919349</v>
      </c>
      <c r="AL84" s="31">
        <v>409915.058345099</v>
      </c>
      <c r="AM84" s="31">
        <v>430410.811262354</v>
      </c>
      <c r="AN84" s="31">
        <v>426106.70314973</v>
      </c>
      <c r="AO84" s="31">
        <v>451673.105338714</v>
      </c>
      <c r="AP84" s="31">
        <v>451673.105338714</v>
      </c>
      <c r="AQ84" s="31">
        <v>460706.567445489</v>
      </c>
      <c r="AR84" s="31">
        <v>474527.764468853</v>
      </c>
      <c r="AS84" s="31">
        <v>512489.985626361</v>
      </c>
      <c r="AT84" s="31">
        <v>548364.284620207</v>
      </c>
      <c r="AU84" s="31">
        <v>570298.856005015</v>
      </c>
      <c r="AV84" s="31">
        <v>621625.753045466</v>
      </c>
      <c r="AW84" s="31">
        <v>609193.237984557</v>
      </c>
      <c r="AX84" s="31">
        <v>621377.102744248</v>
      </c>
      <c r="AY84" s="31">
        <v>615163.331716806</v>
      </c>
    </row>
    <row r="85" spans="2:51">
      <c r="B85" s="14" t="s">
        <v>3</v>
      </c>
      <c r="C85" s="14" t="s">
        <v>82</v>
      </c>
      <c r="D85" s="29">
        <v>825.02248867202</v>
      </c>
      <c r="E85" s="31">
        <v>907.524737539222</v>
      </c>
      <c r="F85" s="31">
        <v>952.900974416183</v>
      </c>
      <c r="G85" s="31">
        <v>1029.13305236948</v>
      </c>
      <c r="H85" s="31">
        <v>1008.55039132209</v>
      </c>
      <c r="I85" s="31">
        <v>1038.80690306175</v>
      </c>
      <c r="J85" s="31">
        <v>1111.52338627607</v>
      </c>
      <c r="K85" s="31">
        <v>1122.63862013883</v>
      </c>
      <c r="L85" s="31">
        <v>1088.95946153467</v>
      </c>
      <c r="M85" s="31">
        <v>1165.1866238421</v>
      </c>
      <c r="N85" s="31">
        <v>1211.79408879578</v>
      </c>
      <c r="O85" s="31">
        <v>1308.73761589944</v>
      </c>
      <c r="P85" s="31">
        <v>1361.08712053542</v>
      </c>
      <c r="Q85" s="31">
        <v>1347.47624933007</v>
      </c>
      <c r="R85" s="31">
        <v>1334.00148683677</v>
      </c>
      <c r="S85" s="31">
        <v>1240.62138275819</v>
      </c>
      <c r="T85" s="31">
        <v>1302.6524518961</v>
      </c>
      <c r="U85" s="31">
        <v>1393.83812352883</v>
      </c>
      <c r="V85" s="31">
        <v>1463.53002970527</v>
      </c>
      <c r="W85" s="31">
        <v>1536.70653119053</v>
      </c>
      <c r="X85" s="31">
        <v>1429.1370740072</v>
      </c>
      <c r="Y85" s="31">
        <v>1371.97159104691</v>
      </c>
      <c r="Z85" s="31">
        <v>1344.53215922597</v>
      </c>
      <c r="AA85" s="31">
        <v>1290.75087285693</v>
      </c>
      <c r="AB85" s="31">
        <v>1264.93585539979</v>
      </c>
      <c r="AC85" s="31">
        <v>1239.6371382918</v>
      </c>
      <c r="AD85" s="31">
        <v>1227.24076690888</v>
      </c>
      <c r="AE85" s="31">
        <v>1325.42002826159</v>
      </c>
      <c r="AF85" s="31">
        <v>1245.89482656589</v>
      </c>
      <c r="AG85" s="31">
        <v>1245.89482656589</v>
      </c>
      <c r="AH85" s="31">
        <v>1245.89482656589</v>
      </c>
      <c r="AI85" s="31">
        <v>1295.73061962853</v>
      </c>
      <c r="AJ85" s="31">
        <v>1192.07217005825</v>
      </c>
      <c r="AK85" s="31">
        <v>1275.51722196232</v>
      </c>
      <c r="AL85" s="31">
        <v>1352.04825528006</v>
      </c>
      <c r="AM85" s="31">
        <v>1419.65066804407</v>
      </c>
      <c r="AN85" s="31">
        <v>1405.45416136363</v>
      </c>
      <c r="AO85" s="31">
        <v>1489.78141104544</v>
      </c>
      <c r="AP85" s="31">
        <v>1489.78141104544</v>
      </c>
      <c r="AQ85" s="31">
        <v>1519.57703926635</v>
      </c>
      <c r="AR85" s="31">
        <v>1565.16435044434</v>
      </c>
      <c r="AS85" s="31">
        <v>1690.37749847989</v>
      </c>
      <c r="AT85" s="31">
        <v>1808.70392337348</v>
      </c>
      <c r="AU85" s="31">
        <v>1881.05208030842</v>
      </c>
      <c r="AV85" s="31">
        <v>2050.34676753618</v>
      </c>
      <c r="AW85" s="31">
        <v>2009.33983218546</v>
      </c>
      <c r="AX85" s="31">
        <v>2049.52662882917</v>
      </c>
      <c r="AY85" s="31">
        <v>2029.03136254087</v>
      </c>
    </row>
    <row r="86" spans="2:51">
      <c r="B86" s="14" t="s">
        <v>3</v>
      </c>
      <c r="C86" s="14" t="s">
        <v>83</v>
      </c>
      <c r="D86" s="29">
        <v>188681.731733031</v>
      </c>
      <c r="E86" s="31">
        <v>207549.904906334</v>
      </c>
      <c r="F86" s="31">
        <v>217927.40015165</v>
      </c>
      <c r="G86" s="31">
        <v>235361.592163782</v>
      </c>
      <c r="H86" s="31">
        <v>230654.360320507</v>
      </c>
      <c r="I86" s="31">
        <v>237573.991130122</v>
      </c>
      <c r="J86" s="31">
        <v>254204.170509231</v>
      </c>
      <c r="K86" s="31">
        <v>256746.212214323</v>
      </c>
      <c r="L86" s="31">
        <v>249043.825847893</v>
      </c>
      <c r="M86" s="31">
        <v>266476.893657246</v>
      </c>
      <c r="N86" s="31">
        <v>277135.969403535</v>
      </c>
      <c r="O86" s="31">
        <v>299306.846955818</v>
      </c>
      <c r="P86" s="31">
        <v>311279.120834051</v>
      </c>
      <c r="Q86" s="31">
        <v>308166.329625711</v>
      </c>
      <c r="R86" s="31">
        <v>305084.666329453</v>
      </c>
      <c r="S86" s="31">
        <v>283728.739686392</v>
      </c>
      <c r="T86" s="31">
        <v>297915.176670711</v>
      </c>
      <c r="U86" s="31">
        <v>318769.239037661</v>
      </c>
      <c r="V86" s="31">
        <v>334707.700989544</v>
      </c>
      <c r="W86" s="31">
        <v>351443.086039021</v>
      </c>
      <c r="X86" s="31">
        <v>326842.07001629</v>
      </c>
      <c r="Y86" s="31">
        <v>313768.387215638</v>
      </c>
      <c r="Z86" s="31">
        <v>307493.019471326</v>
      </c>
      <c r="AA86" s="31">
        <v>295193.298692473</v>
      </c>
      <c r="AB86" s="31">
        <v>289289.432718623</v>
      </c>
      <c r="AC86" s="31">
        <v>283503.644064251</v>
      </c>
      <c r="AD86" s="31">
        <v>280668.607623608</v>
      </c>
      <c r="AE86" s="31">
        <v>303122.096233497</v>
      </c>
      <c r="AF86" s="31">
        <v>284934.770459487</v>
      </c>
      <c r="AG86" s="31">
        <v>284934.770459487</v>
      </c>
      <c r="AH86" s="31">
        <v>284934.770459487</v>
      </c>
      <c r="AI86" s="31">
        <v>296332.161277866</v>
      </c>
      <c r="AJ86" s="31">
        <v>272625.588375637</v>
      </c>
      <c r="AK86" s="31">
        <v>291709.379561932</v>
      </c>
      <c r="AL86" s="31">
        <v>309211.942335648</v>
      </c>
      <c r="AM86" s="31">
        <v>324672.53945243</v>
      </c>
      <c r="AN86" s="31">
        <v>321425.814057906</v>
      </c>
      <c r="AO86" s="31">
        <v>340711.36290138</v>
      </c>
      <c r="AP86" s="31">
        <v>340711.36290138</v>
      </c>
      <c r="AQ86" s="31">
        <v>347525.590159408</v>
      </c>
      <c r="AR86" s="31">
        <v>357951.35786419</v>
      </c>
      <c r="AS86" s="31">
        <v>386587.466493325</v>
      </c>
      <c r="AT86" s="31">
        <v>413648.589147858</v>
      </c>
      <c r="AU86" s="31">
        <v>430194.532713772</v>
      </c>
      <c r="AV86" s="31">
        <v>468912.040658012</v>
      </c>
      <c r="AW86" s="31">
        <v>459533.799844851</v>
      </c>
      <c r="AX86" s="31">
        <v>468724.475841748</v>
      </c>
      <c r="AY86" s="31">
        <v>464037.231083331</v>
      </c>
    </row>
    <row r="87" spans="2:51">
      <c r="B87" s="14" t="s">
        <v>3</v>
      </c>
      <c r="C87" s="14" t="s">
        <v>84</v>
      </c>
      <c r="D87" s="29">
        <v>2563.82881326317</v>
      </c>
      <c r="E87" s="31">
        <v>2820.21169458948</v>
      </c>
      <c r="F87" s="31">
        <v>2961.22227931896</v>
      </c>
      <c r="G87" s="31">
        <v>3198.12006166448</v>
      </c>
      <c r="H87" s="31">
        <v>3134.15766043119</v>
      </c>
      <c r="I87" s="31">
        <v>3228.18239024412</v>
      </c>
      <c r="J87" s="31">
        <v>3454.15515756121</v>
      </c>
      <c r="K87" s="31">
        <v>3488.69670913682</v>
      </c>
      <c r="L87" s="31">
        <v>3384.03580786272</v>
      </c>
      <c r="M87" s="31">
        <v>3620.91831441311</v>
      </c>
      <c r="N87" s="31">
        <v>3765.75504698963</v>
      </c>
      <c r="O87" s="31">
        <v>4067.0154507488</v>
      </c>
      <c r="P87" s="31">
        <v>4229.69606877876</v>
      </c>
      <c r="Q87" s="31">
        <v>4187.39910809097</v>
      </c>
      <c r="R87" s="31">
        <v>4145.52511701006</v>
      </c>
      <c r="S87" s="31">
        <v>3855.33835881935</v>
      </c>
      <c r="T87" s="31">
        <v>4048.10527676032</v>
      </c>
      <c r="U87" s="31">
        <v>4331.47264613354</v>
      </c>
      <c r="V87" s="31">
        <v>4548.04627844022</v>
      </c>
      <c r="W87" s="31">
        <v>4775.44859236223</v>
      </c>
      <c r="X87" s="31">
        <v>4441.16719089688</v>
      </c>
      <c r="Y87" s="31">
        <v>4263.520503261</v>
      </c>
      <c r="Z87" s="31">
        <v>4178.25009319578</v>
      </c>
      <c r="AA87" s="31">
        <v>4011.12008946795</v>
      </c>
      <c r="AB87" s="31">
        <v>3930.89768767859</v>
      </c>
      <c r="AC87" s="31">
        <v>3852.27973392502</v>
      </c>
      <c r="AD87" s="31">
        <v>3813.75693658577</v>
      </c>
      <c r="AE87" s="31">
        <v>4118.85749151263</v>
      </c>
      <c r="AF87" s="31">
        <v>3871.72604202187</v>
      </c>
      <c r="AG87" s="31">
        <v>3871.72604202187</v>
      </c>
      <c r="AH87" s="31">
        <v>3871.72604202187</v>
      </c>
      <c r="AI87" s="31">
        <v>4026.59508370275</v>
      </c>
      <c r="AJ87" s="31">
        <v>3704.46747700653</v>
      </c>
      <c r="AK87" s="31">
        <v>3963.78020039698</v>
      </c>
      <c r="AL87" s="31">
        <v>4201.6070124208</v>
      </c>
      <c r="AM87" s="31">
        <v>4411.68736304184</v>
      </c>
      <c r="AN87" s="31">
        <v>4367.57048941143</v>
      </c>
      <c r="AO87" s="31">
        <v>4629.62471877611</v>
      </c>
      <c r="AP87" s="31">
        <v>4629.62471877611</v>
      </c>
      <c r="AQ87" s="31">
        <v>4722.21721315163</v>
      </c>
      <c r="AR87" s="31">
        <v>4863.88372954618</v>
      </c>
      <c r="AS87" s="31">
        <v>5252.99442790988</v>
      </c>
      <c r="AT87" s="31">
        <v>5620.70403786357</v>
      </c>
      <c r="AU87" s="31">
        <v>5845.53219937811</v>
      </c>
      <c r="AV87" s="31">
        <v>6371.63009732214</v>
      </c>
      <c r="AW87" s="31">
        <v>6244.1974953757</v>
      </c>
      <c r="AX87" s="31">
        <v>6369.08144528321</v>
      </c>
      <c r="AY87" s="31">
        <v>6305.39063083038</v>
      </c>
    </row>
    <row r="88" spans="2:51">
      <c r="B88" s="14" t="s">
        <v>3</v>
      </c>
      <c r="C88" s="14" t="s">
        <v>85</v>
      </c>
      <c r="D88" s="29">
        <v>0.0099985117532139</v>
      </c>
      <c r="E88" s="31">
        <v>0.0109983629285353</v>
      </c>
      <c r="F88" s="31">
        <v>0.0115482810749621</v>
      </c>
      <c r="G88" s="31">
        <v>0.012472143560959</v>
      </c>
      <c r="H88" s="31">
        <v>0.0122227006897398</v>
      </c>
      <c r="I88" s="31">
        <v>0.012589381710432</v>
      </c>
      <c r="J88" s="31">
        <v>0.0134706384301623</v>
      </c>
      <c r="K88" s="31">
        <v>0.0136053448144639</v>
      </c>
      <c r="L88" s="31">
        <v>0.01319718447003</v>
      </c>
      <c r="M88" s="31">
        <v>0.0141209873829321</v>
      </c>
      <c r="N88" s="31">
        <v>0.0146858268782494</v>
      </c>
      <c r="O88" s="31">
        <v>0.0158606930285093</v>
      </c>
      <c r="P88" s="31">
        <v>0.0164951207496497</v>
      </c>
      <c r="Q88" s="31">
        <v>0.0163301695421532</v>
      </c>
      <c r="R88" s="31">
        <v>0.0161668678467317</v>
      </c>
      <c r="S88" s="31">
        <v>0.0150351870974604</v>
      </c>
      <c r="T88" s="31">
        <v>0.0157869464523335</v>
      </c>
      <c r="U88" s="31">
        <v>0.0168920327039968</v>
      </c>
      <c r="V88" s="31">
        <v>0.0177366343391967</v>
      </c>
      <c r="W88" s="31">
        <v>0.0186234660561565</v>
      </c>
      <c r="X88" s="31">
        <v>0.0173198234322255</v>
      </c>
      <c r="Y88" s="31">
        <v>0.0166270304949365</v>
      </c>
      <c r="Z88" s="31">
        <v>0.0162944898850378</v>
      </c>
      <c r="AA88" s="31">
        <v>0.0156427102896363</v>
      </c>
      <c r="AB88" s="31">
        <v>0.0153298560838435</v>
      </c>
      <c r="AC88" s="31">
        <v>0.0150232589621667</v>
      </c>
      <c r="AD88" s="31">
        <v>0.014873026372545</v>
      </c>
      <c r="AE88" s="31">
        <v>0.0160628684823486</v>
      </c>
      <c r="AF88" s="31">
        <v>0.0150990963734077</v>
      </c>
      <c r="AG88" s="31">
        <v>0.0150990963734077</v>
      </c>
      <c r="AH88" s="31">
        <v>0.0150990963734077</v>
      </c>
      <c r="AI88" s="31">
        <v>0.015703060228344</v>
      </c>
      <c r="AJ88" s="31">
        <v>0.0144468154100765</v>
      </c>
      <c r="AK88" s="31">
        <v>0.0154580924887818</v>
      </c>
      <c r="AL88" s="31">
        <v>0.0163855780381087</v>
      </c>
      <c r="AM88" s="31">
        <v>0.0172048569400142</v>
      </c>
      <c r="AN88" s="31">
        <v>0.017032808370614</v>
      </c>
      <c r="AO88" s="31">
        <v>0.0180547768728509</v>
      </c>
      <c r="AP88" s="31">
        <v>0.0180547768728509</v>
      </c>
      <c r="AQ88" s="31">
        <v>0.0184158724103079</v>
      </c>
      <c r="AR88" s="31">
        <v>0.0189683485826171</v>
      </c>
      <c r="AS88" s="31">
        <v>0.0204858164692265</v>
      </c>
      <c r="AT88" s="31">
        <v>0.0219198236220724</v>
      </c>
      <c r="AU88" s="31">
        <v>0.0227966165669552</v>
      </c>
      <c r="AV88" s="31">
        <v>0.0248483120579812</v>
      </c>
      <c r="AW88" s="31">
        <v>0.0243513458168216</v>
      </c>
      <c r="AX88" s="31">
        <v>0.024838372733158</v>
      </c>
      <c r="AY88" s="31">
        <v>0.0245899890058264</v>
      </c>
    </row>
    <row r="89" spans="2:51">
      <c r="B89" s="14" t="s">
        <v>3</v>
      </c>
      <c r="C89" s="14" t="s">
        <v>86</v>
      </c>
      <c r="D89" s="29">
        <v>7630.07417039666</v>
      </c>
      <c r="E89" s="31">
        <v>8393.08158743632</v>
      </c>
      <c r="F89" s="31">
        <v>8812.73566680814</v>
      </c>
      <c r="G89" s="31">
        <v>9517.75452015279</v>
      </c>
      <c r="H89" s="31">
        <v>9327.39942974973</v>
      </c>
      <c r="I89" s="31">
        <v>9607.22141264222</v>
      </c>
      <c r="J89" s="31">
        <v>10279.7269115272</v>
      </c>
      <c r="K89" s="31">
        <v>10382.5241806425</v>
      </c>
      <c r="L89" s="31">
        <v>10071.0484552232</v>
      </c>
      <c r="M89" s="31">
        <v>10776.0218470888</v>
      </c>
      <c r="N89" s="31">
        <v>11207.0627209724</v>
      </c>
      <c r="O89" s="31">
        <v>12103.6277386501</v>
      </c>
      <c r="P89" s="31">
        <v>12587.7728481961</v>
      </c>
      <c r="Q89" s="31">
        <v>12461.8951197142</v>
      </c>
      <c r="R89" s="31">
        <v>12337.276168517</v>
      </c>
      <c r="S89" s="31">
        <v>11473.6668367208</v>
      </c>
      <c r="T89" s="31">
        <v>12047.3501785569</v>
      </c>
      <c r="U89" s="31">
        <v>12890.6646910559</v>
      </c>
      <c r="V89" s="31">
        <v>13535.1979256087</v>
      </c>
      <c r="W89" s="31">
        <v>14211.9578218891</v>
      </c>
      <c r="X89" s="31">
        <v>13217.1207743569</v>
      </c>
      <c r="Y89" s="31">
        <v>12688.4359433826</v>
      </c>
      <c r="Z89" s="31">
        <v>12434.6672245149</v>
      </c>
      <c r="AA89" s="31">
        <v>11937.2805355343</v>
      </c>
      <c r="AB89" s="31">
        <v>11698.5349248237</v>
      </c>
      <c r="AC89" s="31">
        <v>11464.5642263272</v>
      </c>
      <c r="AD89" s="31">
        <v>11349.9185840639</v>
      </c>
      <c r="AE89" s="31">
        <v>12257.912070789</v>
      </c>
      <c r="AF89" s="31">
        <v>11522.4373465417</v>
      </c>
      <c r="AG89" s="31">
        <v>11522.4373465417</v>
      </c>
      <c r="AH89" s="31">
        <v>11522.4373465417</v>
      </c>
      <c r="AI89" s="31">
        <v>11983.3348404033</v>
      </c>
      <c r="AJ89" s="31">
        <v>11024.6680531711</v>
      </c>
      <c r="AK89" s="31">
        <v>11796.3948168931</v>
      </c>
      <c r="AL89" s="31">
        <v>12504.1785059066</v>
      </c>
      <c r="AM89" s="31">
        <v>13129.387431202</v>
      </c>
      <c r="AN89" s="31">
        <v>12998.09355689</v>
      </c>
      <c r="AO89" s="31">
        <v>13777.9791703033</v>
      </c>
      <c r="AP89" s="31">
        <v>13777.9791703033</v>
      </c>
      <c r="AQ89" s="31">
        <v>14053.5387537094</v>
      </c>
      <c r="AR89" s="31">
        <v>14475.1449163207</v>
      </c>
      <c r="AS89" s="31">
        <v>15633.1565096264</v>
      </c>
      <c r="AT89" s="31">
        <v>16727.4774653002</v>
      </c>
      <c r="AU89" s="31">
        <v>17396.5765639122</v>
      </c>
      <c r="AV89" s="31">
        <v>18962.2684546643</v>
      </c>
      <c r="AW89" s="31">
        <v>18583.023085571</v>
      </c>
      <c r="AX89" s="31">
        <v>18954.6835472824</v>
      </c>
      <c r="AY89" s="31">
        <v>18765.1367118096</v>
      </c>
    </row>
    <row r="90" spans="2:51">
      <c r="B90" s="14" t="s">
        <v>3</v>
      </c>
      <c r="C90" s="14" t="s">
        <v>87</v>
      </c>
      <c r="D90" s="29">
        <v>12475.0367815832</v>
      </c>
      <c r="E90" s="31">
        <v>13722.5404597415</v>
      </c>
      <c r="F90" s="31">
        <v>14408.6674827286</v>
      </c>
      <c r="G90" s="31">
        <v>15561.3608813469</v>
      </c>
      <c r="H90" s="31">
        <v>15250.1336637199</v>
      </c>
      <c r="I90" s="31">
        <v>15707.6376736315</v>
      </c>
      <c r="J90" s="31">
        <v>16807.1723107858</v>
      </c>
      <c r="K90" s="31">
        <v>16975.2440338936</v>
      </c>
      <c r="L90" s="31">
        <v>16465.9867128768</v>
      </c>
      <c r="M90" s="31">
        <v>17618.6057827782</v>
      </c>
      <c r="N90" s="31">
        <v>18323.3500140893</v>
      </c>
      <c r="O90" s="31">
        <v>19789.2180152165</v>
      </c>
      <c r="P90" s="31">
        <v>20580.7867358251</v>
      </c>
      <c r="Q90" s="31">
        <v>20374.9788684669</v>
      </c>
      <c r="R90" s="31">
        <v>20171.2290797822</v>
      </c>
      <c r="S90" s="31">
        <v>18759.2430441974</v>
      </c>
      <c r="T90" s="31">
        <v>19697.2051964073</v>
      </c>
      <c r="U90" s="31">
        <v>21076.0095601558</v>
      </c>
      <c r="V90" s="31">
        <v>22129.8100381636</v>
      </c>
      <c r="W90" s="31">
        <v>23236.3005400718</v>
      </c>
      <c r="X90" s="31">
        <v>21609.7595022668</v>
      </c>
      <c r="Y90" s="31">
        <v>20745.3691221761</v>
      </c>
      <c r="Z90" s="31">
        <v>20330.4617397326</v>
      </c>
      <c r="AA90" s="31">
        <v>19517.2432701433</v>
      </c>
      <c r="AB90" s="31">
        <v>19126.8984047404</v>
      </c>
      <c r="AC90" s="31">
        <v>18744.3604366456</v>
      </c>
      <c r="AD90" s="31">
        <v>18556.9168322791</v>
      </c>
      <c r="AE90" s="31">
        <v>20041.4701788615</v>
      </c>
      <c r="AF90" s="31">
        <v>18838.9819681298</v>
      </c>
      <c r="AG90" s="31">
        <v>18838.9819681298</v>
      </c>
      <c r="AH90" s="31">
        <v>18838.9819681298</v>
      </c>
      <c r="AI90" s="31">
        <v>19592.541246855</v>
      </c>
      <c r="AJ90" s="31">
        <v>18025.1379471066</v>
      </c>
      <c r="AK90" s="31">
        <v>19286.897603404</v>
      </c>
      <c r="AL90" s="31">
        <v>20444.1114596083</v>
      </c>
      <c r="AM90" s="31">
        <v>21466.3170325887</v>
      </c>
      <c r="AN90" s="31">
        <v>21251.6538622628</v>
      </c>
      <c r="AO90" s="31">
        <v>22526.7530939986</v>
      </c>
      <c r="AP90" s="31">
        <v>22526.7530939986</v>
      </c>
      <c r="AQ90" s="31">
        <v>22977.2881558785</v>
      </c>
      <c r="AR90" s="31">
        <v>23666.6068005549</v>
      </c>
      <c r="AS90" s="31">
        <v>25559.9353445993</v>
      </c>
      <c r="AT90" s="31">
        <v>27349.1308187212</v>
      </c>
      <c r="AU90" s="31">
        <v>28443.0960514701</v>
      </c>
      <c r="AV90" s="31">
        <v>31002.9746961024</v>
      </c>
      <c r="AW90" s="31">
        <v>30382.9152021804</v>
      </c>
      <c r="AX90" s="31">
        <v>30990.573506224</v>
      </c>
      <c r="AY90" s="31">
        <v>30680.6677711617</v>
      </c>
    </row>
    <row r="91" spans="2:51">
      <c r="B91" s="14" t="s">
        <v>3</v>
      </c>
      <c r="C91" s="14" t="s">
        <v>88</v>
      </c>
      <c r="D91" s="29">
        <v>6677689.90266144</v>
      </c>
      <c r="E91" s="31">
        <v>7345458.89292758</v>
      </c>
      <c r="F91" s="31">
        <v>7712731.83757396</v>
      </c>
      <c r="G91" s="31">
        <v>8329750.38457988</v>
      </c>
      <c r="H91" s="31">
        <v>8163155.37688828</v>
      </c>
      <c r="I91" s="31">
        <v>8408050.03819493</v>
      </c>
      <c r="J91" s="31">
        <v>8996613.54086857</v>
      </c>
      <c r="K91" s="31">
        <v>9086579.67627726</v>
      </c>
      <c r="L91" s="31">
        <v>8813982.28598894</v>
      </c>
      <c r="M91" s="31">
        <v>9430961.04600817</v>
      </c>
      <c r="N91" s="31">
        <v>9808199.4878485</v>
      </c>
      <c r="O91" s="31">
        <v>10592855.4468764</v>
      </c>
      <c r="P91" s="31">
        <v>11016569.6647514</v>
      </c>
      <c r="Q91" s="31">
        <v>10906403.9681039</v>
      </c>
      <c r="R91" s="31">
        <v>10797339.9284229</v>
      </c>
      <c r="S91" s="31">
        <v>10041526.1334333</v>
      </c>
      <c r="T91" s="31">
        <v>10543602.4401049</v>
      </c>
      <c r="U91" s="31">
        <v>11281654.6109123</v>
      </c>
      <c r="V91" s="31">
        <v>11845737.3414579</v>
      </c>
      <c r="W91" s="31">
        <v>12438024.2085308</v>
      </c>
      <c r="X91" s="31">
        <v>11567362.5139336</v>
      </c>
      <c r="Y91" s="31">
        <v>11104668.0133763</v>
      </c>
      <c r="Z91" s="31">
        <v>10882574.6531088</v>
      </c>
      <c r="AA91" s="31">
        <v>10447271.6669844</v>
      </c>
      <c r="AB91" s="31">
        <v>10238326.2336447</v>
      </c>
      <c r="AC91" s="31">
        <v>10033559.7089718</v>
      </c>
      <c r="AD91" s="31">
        <v>9933224.11188211</v>
      </c>
      <c r="AE91" s="31">
        <v>10727882.0408327</v>
      </c>
      <c r="AF91" s="31">
        <v>10084209.1183827</v>
      </c>
      <c r="AG91" s="31">
        <v>10084209.1183827</v>
      </c>
      <c r="AH91" s="31">
        <v>10084209.1183827</v>
      </c>
      <c r="AI91" s="31">
        <v>10487577.483118</v>
      </c>
      <c r="AJ91" s="31">
        <v>9648571.28446859</v>
      </c>
      <c r="AK91" s="31">
        <v>10323971.2743814</v>
      </c>
      <c r="AL91" s="31">
        <v>10943409.5508443</v>
      </c>
      <c r="AM91" s="31">
        <v>11490580.0283865</v>
      </c>
      <c r="AN91" s="31">
        <v>11375674.2281026</v>
      </c>
      <c r="AO91" s="31">
        <v>12058214.6817888</v>
      </c>
      <c r="AP91" s="31">
        <v>12058214.6817888</v>
      </c>
      <c r="AQ91" s="31">
        <v>12299378.9754246</v>
      </c>
      <c r="AR91" s="31">
        <v>12668360.3446873</v>
      </c>
      <c r="AS91" s="31">
        <v>13681829.1722623</v>
      </c>
      <c r="AT91" s="31">
        <v>14639557.2143206</v>
      </c>
      <c r="AU91" s="31">
        <v>15225139.5028935</v>
      </c>
      <c r="AV91" s="31">
        <v>16595402.0581539</v>
      </c>
      <c r="AW91" s="31">
        <v>16263494.0169908</v>
      </c>
      <c r="AX91" s="31">
        <v>16588763.8973306</v>
      </c>
      <c r="AY91" s="31">
        <v>16422876.2583573</v>
      </c>
    </row>
    <row r="92" spans="2:51">
      <c r="B92" s="14" t="s">
        <v>3</v>
      </c>
      <c r="C92" s="14" t="s">
        <v>89</v>
      </c>
      <c r="D92" s="29">
        <v>6929.3167935207</v>
      </c>
      <c r="E92" s="31">
        <v>7622.24847287277</v>
      </c>
      <c r="F92" s="31">
        <v>8003.36089651641</v>
      </c>
      <c r="G92" s="31">
        <v>8643.62976823773</v>
      </c>
      <c r="H92" s="31">
        <v>8470.75717287297</v>
      </c>
      <c r="I92" s="31">
        <v>8724.87988805916</v>
      </c>
      <c r="J92" s="31">
        <v>9335.6214802233</v>
      </c>
      <c r="K92" s="31">
        <v>9428.97769502553</v>
      </c>
      <c r="L92" s="31">
        <v>9146.10836417477</v>
      </c>
      <c r="M92" s="31">
        <v>9786.335949667</v>
      </c>
      <c r="N92" s="31">
        <v>10177.7893876537</v>
      </c>
      <c r="O92" s="31">
        <v>10992.012538666</v>
      </c>
      <c r="P92" s="31">
        <v>11431.6930402126</v>
      </c>
      <c r="Q92" s="31">
        <v>11317.3761098105</v>
      </c>
      <c r="R92" s="31">
        <v>11204.2023487124</v>
      </c>
      <c r="S92" s="31">
        <v>10419.9081843025</v>
      </c>
      <c r="T92" s="31">
        <v>10940.9035935176</v>
      </c>
      <c r="U92" s="31">
        <v>11706.7668450639</v>
      </c>
      <c r="V92" s="31">
        <v>12292.1051873171</v>
      </c>
      <c r="W92" s="31">
        <v>12906.7104466829</v>
      </c>
      <c r="X92" s="31">
        <v>12003.2407154151</v>
      </c>
      <c r="Y92" s="31">
        <v>11523.1110867985</v>
      </c>
      <c r="Z92" s="31">
        <v>11292.6488650625</v>
      </c>
      <c r="AA92" s="31">
        <v>10840.94291046</v>
      </c>
      <c r="AB92" s="31">
        <v>10624.1240522508</v>
      </c>
      <c r="AC92" s="31">
        <v>10411.6415712058</v>
      </c>
      <c r="AD92" s="31">
        <v>10307.5251554938</v>
      </c>
      <c r="AE92" s="31">
        <v>11132.1271679333</v>
      </c>
      <c r="AF92" s="31">
        <v>10464.1995378573</v>
      </c>
      <c r="AG92" s="31">
        <v>10464.1995378573</v>
      </c>
      <c r="AH92" s="31">
        <v>10464.1995378573</v>
      </c>
      <c r="AI92" s="31">
        <v>10882.7675193716</v>
      </c>
      <c r="AJ92" s="31">
        <v>10012.1461178218</v>
      </c>
      <c r="AK92" s="31">
        <v>10712.9963460694</v>
      </c>
      <c r="AL92" s="31">
        <v>11355.7761268335</v>
      </c>
      <c r="AM92" s="31">
        <v>11923.5649331752</v>
      </c>
      <c r="AN92" s="31">
        <v>11804.3292838435</v>
      </c>
      <c r="AO92" s="31">
        <v>12512.5890408741</v>
      </c>
      <c r="AP92" s="31">
        <v>12512.5890408741</v>
      </c>
      <c r="AQ92" s="31">
        <v>12762.8408216915</v>
      </c>
      <c r="AR92" s="31">
        <v>13145.7260463423</v>
      </c>
      <c r="AS92" s="31">
        <v>14197.3841300497</v>
      </c>
      <c r="AT92" s="31">
        <v>15191.2010191531</v>
      </c>
      <c r="AU92" s="31">
        <v>15798.8490599193</v>
      </c>
      <c r="AV92" s="31">
        <v>17220.745475312</v>
      </c>
      <c r="AW92" s="31">
        <v>16876.3305658058</v>
      </c>
      <c r="AX92" s="31">
        <v>17213.8571771219</v>
      </c>
      <c r="AY92" s="31">
        <v>17041.7186053507</v>
      </c>
    </row>
    <row r="93" spans="2:51">
      <c r="B93" s="14" t="s">
        <v>3</v>
      </c>
      <c r="C93" s="14" t="s">
        <v>90</v>
      </c>
      <c r="D93" s="29">
        <v>0.0099985117532139</v>
      </c>
      <c r="E93" s="31">
        <v>0.0109983629285353</v>
      </c>
      <c r="F93" s="31">
        <v>0.0115482810749621</v>
      </c>
      <c r="G93" s="31">
        <v>0.012472143560959</v>
      </c>
      <c r="H93" s="31">
        <v>0.0122227006897398</v>
      </c>
      <c r="I93" s="31">
        <v>0.012589381710432</v>
      </c>
      <c r="J93" s="31">
        <v>0.0134706384301623</v>
      </c>
      <c r="K93" s="31">
        <v>0.0136053448144639</v>
      </c>
      <c r="L93" s="31">
        <v>0.01319718447003</v>
      </c>
      <c r="M93" s="31">
        <v>0.0141209873829321</v>
      </c>
      <c r="N93" s="31">
        <v>0.0146858268782494</v>
      </c>
      <c r="O93" s="31">
        <v>0.0158606930285093</v>
      </c>
      <c r="P93" s="31">
        <v>0.0164951207496497</v>
      </c>
      <c r="Q93" s="31">
        <v>0.0163301695421532</v>
      </c>
      <c r="R93" s="31">
        <v>0.0161668678467317</v>
      </c>
      <c r="S93" s="31">
        <v>0.0150351870974604</v>
      </c>
      <c r="T93" s="31">
        <v>0.0157869464523335</v>
      </c>
      <c r="U93" s="31">
        <v>0.0168920327039968</v>
      </c>
      <c r="V93" s="31">
        <v>0.0177366343391967</v>
      </c>
      <c r="W93" s="31">
        <v>0.0186234660561565</v>
      </c>
      <c r="X93" s="31">
        <v>0.0173198234322255</v>
      </c>
      <c r="Y93" s="31">
        <v>0.0166270304949365</v>
      </c>
      <c r="Z93" s="31">
        <v>0.0162944898850378</v>
      </c>
      <c r="AA93" s="31">
        <v>0.0156427102896363</v>
      </c>
      <c r="AB93" s="31">
        <v>0.0153298560838435</v>
      </c>
      <c r="AC93" s="31">
        <v>0.0150232589621667</v>
      </c>
      <c r="AD93" s="31">
        <v>0.014873026372545</v>
      </c>
      <c r="AE93" s="31">
        <v>0.0160628684823486</v>
      </c>
      <c r="AF93" s="31">
        <v>0.0150990963734077</v>
      </c>
      <c r="AG93" s="31">
        <v>0.0150990963734077</v>
      </c>
      <c r="AH93" s="31">
        <v>0.0150990963734077</v>
      </c>
      <c r="AI93" s="31">
        <v>0.015703060228344</v>
      </c>
      <c r="AJ93" s="31">
        <v>0.0144468154100765</v>
      </c>
      <c r="AK93" s="31">
        <v>0.0154580924887818</v>
      </c>
      <c r="AL93" s="31">
        <v>0.0163855780381087</v>
      </c>
      <c r="AM93" s="31">
        <v>0.0172048569400142</v>
      </c>
      <c r="AN93" s="31">
        <v>0.017032808370614</v>
      </c>
      <c r="AO93" s="31">
        <v>0.0180547768728509</v>
      </c>
      <c r="AP93" s="31">
        <v>0.0180547768728509</v>
      </c>
      <c r="AQ93" s="31">
        <v>0.0184158724103079</v>
      </c>
      <c r="AR93" s="31">
        <v>0.0189683485826171</v>
      </c>
      <c r="AS93" s="31">
        <v>0.0204858164692265</v>
      </c>
      <c r="AT93" s="31">
        <v>0.0219198236220724</v>
      </c>
      <c r="AU93" s="31">
        <v>0.0227966165669552</v>
      </c>
      <c r="AV93" s="31">
        <v>0.0248483120579812</v>
      </c>
      <c r="AW93" s="31">
        <v>0.0243513458168216</v>
      </c>
      <c r="AX93" s="31">
        <v>0.024838372733158</v>
      </c>
      <c r="AY93" s="31">
        <v>0.0245899890058264</v>
      </c>
    </row>
    <row r="94" spans="2:51">
      <c r="B94" s="14" t="s">
        <v>3</v>
      </c>
      <c r="C94" s="14" t="s">
        <v>91</v>
      </c>
      <c r="D94" s="29">
        <v>5693.33092</v>
      </c>
      <c r="E94" s="31">
        <v>6262.664012</v>
      </c>
      <c r="F94" s="31">
        <v>6575.7972126</v>
      </c>
      <c r="G94" s="31">
        <v>7101.860989608</v>
      </c>
      <c r="H94" s="31">
        <v>6959.82376981584</v>
      </c>
      <c r="I94" s="31">
        <v>7168.61848291032</v>
      </c>
      <c r="J94" s="31">
        <v>7670.42177671404</v>
      </c>
      <c r="K94" s="31">
        <v>7747.12599448118</v>
      </c>
      <c r="L94" s="31">
        <v>7514.71221464674</v>
      </c>
      <c r="M94" s="31">
        <v>8040.74206967201</v>
      </c>
      <c r="N94" s="31">
        <v>8362.3717524589</v>
      </c>
      <c r="O94" s="31">
        <v>9031.36149265561</v>
      </c>
      <c r="P94" s="31">
        <v>9392.61595236183</v>
      </c>
      <c r="Q94" s="31">
        <v>9298.68979283821</v>
      </c>
      <c r="R94" s="31">
        <v>9205.70289490983</v>
      </c>
      <c r="S94" s="31">
        <v>8561.30369226614</v>
      </c>
      <c r="T94" s="31">
        <v>8989.36887687945</v>
      </c>
      <c r="U94" s="31">
        <v>9618.62469826101</v>
      </c>
      <c r="V94" s="31">
        <v>10099.5559331741</v>
      </c>
      <c r="W94" s="31">
        <v>10604.5337298328</v>
      </c>
      <c r="X94" s="31">
        <v>9862.21636874447</v>
      </c>
      <c r="Y94" s="31">
        <v>9467.72771399469</v>
      </c>
      <c r="Z94" s="31">
        <v>9278.3731597148</v>
      </c>
      <c r="AA94" s="31">
        <v>8907.23823332621</v>
      </c>
      <c r="AB94" s="31">
        <v>8729.09346865968</v>
      </c>
      <c r="AC94" s="31">
        <v>8554.51159928649</v>
      </c>
      <c r="AD94" s="31">
        <v>8468.96648329362</v>
      </c>
      <c r="AE94" s="31">
        <v>9146.48380195711</v>
      </c>
      <c r="AF94" s="31">
        <v>8597.69477383969</v>
      </c>
      <c r="AG94" s="31">
        <v>8597.69477383969</v>
      </c>
      <c r="AH94" s="31">
        <v>8597.69477383969</v>
      </c>
      <c r="AI94" s="31">
        <v>8941.60256479327</v>
      </c>
      <c r="AJ94" s="31">
        <v>8226.27435960981</v>
      </c>
      <c r="AK94" s="31">
        <v>8802.1135647825</v>
      </c>
      <c r="AL94" s="31">
        <v>9330.24037866945</v>
      </c>
      <c r="AM94" s="31">
        <v>9796.75239760292</v>
      </c>
      <c r="AN94" s="31">
        <v>9698.7848736269</v>
      </c>
      <c r="AO94" s="31">
        <v>10280.7119660445</v>
      </c>
      <c r="AP94" s="31">
        <v>10280.7119660445</v>
      </c>
      <c r="AQ94" s="31">
        <v>10486.3262053654</v>
      </c>
      <c r="AR94" s="31">
        <v>10800.9159915264</v>
      </c>
      <c r="AS94" s="31">
        <v>11664.9892708485</v>
      </c>
      <c r="AT94" s="31">
        <v>12481.5385198079</v>
      </c>
      <c r="AU94" s="31">
        <v>12980.8000606002</v>
      </c>
      <c r="AV94" s="31">
        <v>14149.0720660542</v>
      </c>
      <c r="AW94" s="31">
        <v>13866.0906247331</v>
      </c>
      <c r="AX94" s="31">
        <v>14143.4124372278</v>
      </c>
      <c r="AY94" s="31">
        <v>14001.9783128555</v>
      </c>
    </row>
    <row r="95" spans="2:51">
      <c r="B95" s="14" t="s">
        <v>3</v>
      </c>
      <c r="C95" s="14" t="s">
        <v>92</v>
      </c>
      <c r="D95" s="29">
        <v>4008488.52</v>
      </c>
      <c r="E95" s="31">
        <v>4409337.372</v>
      </c>
      <c r="F95" s="31">
        <v>4629804.2406</v>
      </c>
      <c r="G95" s="31">
        <v>5000188.579848</v>
      </c>
      <c r="H95" s="31">
        <v>4900184.80825104</v>
      </c>
      <c r="I95" s="31">
        <v>5047190.35249857</v>
      </c>
      <c r="J95" s="31">
        <v>5400493.67717347</v>
      </c>
      <c r="K95" s="31">
        <v>5454498.61394521</v>
      </c>
      <c r="L95" s="31">
        <v>5290863.65552685</v>
      </c>
      <c r="M95" s="31">
        <v>5661224.11141373</v>
      </c>
      <c r="N95" s="31">
        <v>5887673.07587028</v>
      </c>
      <c r="O95" s="31">
        <v>6358686.9219399</v>
      </c>
      <c r="P95" s="31">
        <v>6613034.3988175</v>
      </c>
      <c r="Q95" s="31">
        <v>6546904.05482932</v>
      </c>
      <c r="R95" s="31">
        <v>6481435.01428103</v>
      </c>
      <c r="S95" s="31">
        <v>6027734.56328136</v>
      </c>
      <c r="T95" s="31">
        <v>6329121.29144542</v>
      </c>
      <c r="U95" s="31">
        <v>6772159.7818466</v>
      </c>
      <c r="V95" s="31">
        <v>7110767.77093893</v>
      </c>
      <c r="W95" s="31">
        <v>7466306.15948588</v>
      </c>
      <c r="X95" s="31">
        <v>6943664.72832187</v>
      </c>
      <c r="Y95" s="31">
        <v>6665918.13918899</v>
      </c>
      <c r="Z95" s="31">
        <v>6532599.77640521</v>
      </c>
      <c r="AA95" s="31">
        <v>6271295.785349</v>
      </c>
      <c r="AB95" s="31">
        <v>6145869.86964202</v>
      </c>
      <c r="AC95" s="31">
        <v>6022952.47224918</v>
      </c>
      <c r="AD95" s="31">
        <v>5962722.94752669</v>
      </c>
      <c r="AE95" s="31">
        <v>6439740.78332883</v>
      </c>
      <c r="AF95" s="31">
        <v>6053356.3363291</v>
      </c>
      <c r="AG95" s="31">
        <v>6053356.3363291</v>
      </c>
      <c r="AH95" s="31">
        <v>6053356.3363291</v>
      </c>
      <c r="AI95" s="31">
        <v>6295490.58978226</v>
      </c>
      <c r="AJ95" s="31">
        <v>5791851.34259968</v>
      </c>
      <c r="AK95" s="31">
        <v>6197280.93658166</v>
      </c>
      <c r="AL95" s="31">
        <v>6569117.79277656</v>
      </c>
      <c r="AM95" s="31">
        <v>6897573.68241539</v>
      </c>
      <c r="AN95" s="31">
        <v>6828597.94559123</v>
      </c>
      <c r="AO95" s="31">
        <v>7238313.82232671</v>
      </c>
      <c r="AP95" s="31">
        <v>7238313.82232671</v>
      </c>
      <c r="AQ95" s="31">
        <v>7383080.09877324</v>
      </c>
      <c r="AR95" s="31">
        <v>7604572.50173644</v>
      </c>
      <c r="AS95" s="31">
        <v>8212938.30187535</v>
      </c>
      <c r="AT95" s="31">
        <v>8787843.98300663</v>
      </c>
      <c r="AU95" s="31">
        <v>9139357.74232689</v>
      </c>
      <c r="AV95" s="31">
        <v>9961899.93913631</v>
      </c>
      <c r="AW95" s="31">
        <v>9762661.94035359</v>
      </c>
      <c r="AX95" s="31">
        <v>9957915.17916066</v>
      </c>
      <c r="AY95" s="31">
        <v>9858336.02736905</v>
      </c>
    </row>
    <row r="96" spans="2:51">
      <c r="B96" s="14" t="s">
        <v>3</v>
      </c>
      <c r="C96" s="14" t="s">
        <v>93</v>
      </c>
      <c r="D96" s="29">
        <v>3434.224484</v>
      </c>
      <c r="E96" s="31">
        <v>3777.6469324</v>
      </c>
      <c r="F96" s="31">
        <v>3966.52927902</v>
      </c>
      <c r="G96" s="31">
        <v>4283.8516213416</v>
      </c>
      <c r="H96" s="31">
        <v>4198.17458891477</v>
      </c>
      <c r="I96" s="31">
        <v>4324.11982658221</v>
      </c>
      <c r="J96" s="31">
        <v>4626.80821444297</v>
      </c>
      <c r="K96" s="31">
        <v>4673.0762965874</v>
      </c>
      <c r="L96" s="31">
        <v>4532.88400768977</v>
      </c>
      <c r="M96" s="31">
        <v>4850.18588822806</v>
      </c>
      <c r="N96" s="31">
        <v>5044.19332375718</v>
      </c>
      <c r="O96" s="31">
        <v>5447.72878965776</v>
      </c>
      <c r="P96" s="31">
        <v>5665.63794124407</v>
      </c>
      <c r="Q96" s="31">
        <v>5608.98156183163</v>
      </c>
      <c r="R96" s="31">
        <v>5552.89174621331</v>
      </c>
      <c r="S96" s="31">
        <v>5164.18932397838</v>
      </c>
      <c r="T96" s="31">
        <v>5422.3987901773</v>
      </c>
      <c r="U96" s="31">
        <v>5801.96670548971</v>
      </c>
      <c r="V96" s="31">
        <v>6092.06504076419</v>
      </c>
      <c r="W96" s="31">
        <v>6396.6682928024</v>
      </c>
      <c r="X96" s="31">
        <v>5948.90151230623</v>
      </c>
      <c r="Y96" s="31">
        <v>5710.94545181398</v>
      </c>
      <c r="Z96" s="31">
        <v>5596.7265427777</v>
      </c>
      <c r="AA96" s="31">
        <v>5372.8574810666</v>
      </c>
      <c r="AB96" s="31">
        <v>5265.40033144526</v>
      </c>
      <c r="AC96" s="31">
        <v>5160.09232481636</v>
      </c>
      <c r="AD96" s="31">
        <v>5108.4914015682</v>
      </c>
      <c r="AE96" s="31">
        <v>5517.17071369365</v>
      </c>
      <c r="AF96" s="31">
        <v>5186.14047087203</v>
      </c>
      <c r="AG96" s="31">
        <v>5186.14047087203</v>
      </c>
      <c r="AH96" s="31">
        <v>5186.14047087203</v>
      </c>
      <c r="AI96" s="31">
        <v>5393.58608970691</v>
      </c>
      <c r="AJ96" s="31">
        <v>4962.09920253036</v>
      </c>
      <c r="AK96" s="31">
        <v>5309.44614670749</v>
      </c>
      <c r="AL96" s="31">
        <v>5628.01291550993</v>
      </c>
      <c r="AM96" s="31">
        <v>5909.41356128543</v>
      </c>
      <c r="AN96" s="31">
        <v>5850.31942567258</v>
      </c>
      <c r="AO96" s="31">
        <v>6201.33859121293</v>
      </c>
      <c r="AP96" s="31">
        <v>6201.33859121293</v>
      </c>
      <c r="AQ96" s="31">
        <v>6325.36536303719</v>
      </c>
      <c r="AR96" s="31">
        <v>6515.1263239283</v>
      </c>
      <c r="AS96" s="31">
        <v>7036.33642984257</v>
      </c>
      <c r="AT96" s="31">
        <v>7528.87997993155</v>
      </c>
      <c r="AU96" s="31">
        <v>7830.03517912881</v>
      </c>
      <c r="AV96" s="31">
        <v>8534.7383452504</v>
      </c>
      <c r="AW96" s="31">
        <v>8364.0435783454</v>
      </c>
      <c r="AX96" s="31">
        <v>8531.3244499123</v>
      </c>
      <c r="AY96" s="31">
        <v>8446.01120541318</v>
      </c>
    </row>
    <row r="97" spans="2:51">
      <c r="B97" s="14" t="s">
        <v>3</v>
      </c>
      <c r="C97" s="14" t="s">
        <v>94</v>
      </c>
      <c r="D97" s="29">
        <v>2973583.68</v>
      </c>
      <c r="E97" s="31">
        <v>3270942.048</v>
      </c>
      <c r="F97" s="31">
        <v>3434489.1504</v>
      </c>
      <c r="G97" s="31">
        <v>3709248.282432</v>
      </c>
      <c r="H97" s="31">
        <v>3635063.31678336</v>
      </c>
      <c r="I97" s="31">
        <v>3744115.21628686</v>
      </c>
      <c r="J97" s="31">
        <v>4006203.28142694</v>
      </c>
      <c r="K97" s="31">
        <v>4046265.31424121</v>
      </c>
      <c r="L97" s="31">
        <v>3924877.35481397</v>
      </c>
      <c r="M97" s="31">
        <v>4199618.76965095</v>
      </c>
      <c r="N97" s="31">
        <v>4367603.52043699</v>
      </c>
      <c r="O97" s="31">
        <v>4717011.80207195</v>
      </c>
      <c r="P97" s="31">
        <v>4905692.27415483</v>
      </c>
      <c r="Q97" s="31">
        <v>4856635.35141328</v>
      </c>
      <c r="R97" s="31">
        <v>4808068.99789915</v>
      </c>
      <c r="S97" s="31">
        <v>4471504.16804621</v>
      </c>
      <c r="T97" s="31">
        <v>4695079.37644852</v>
      </c>
      <c r="U97" s="31">
        <v>5023734.93279991</v>
      </c>
      <c r="V97" s="31">
        <v>5274921.67943991</v>
      </c>
      <c r="W97" s="31">
        <v>5538667.76341191</v>
      </c>
      <c r="X97" s="31">
        <v>5150961.01997307</v>
      </c>
      <c r="Y97" s="31">
        <v>4944922.57917415</v>
      </c>
      <c r="Z97" s="31">
        <v>4846024.12759067</v>
      </c>
      <c r="AA97" s="31">
        <v>4652183.16248704</v>
      </c>
      <c r="AB97" s="31">
        <v>4559139.4992373</v>
      </c>
      <c r="AC97" s="31">
        <v>4467956.70925255</v>
      </c>
      <c r="AD97" s="31">
        <v>4423277.14216003</v>
      </c>
      <c r="AE97" s="31">
        <v>4777139.31353283</v>
      </c>
      <c r="AF97" s="31">
        <v>4490510.95472086</v>
      </c>
      <c r="AG97" s="31">
        <v>4490510.95472086</v>
      </c>
      <c r="AH97" s="31">
        <v>4490510.95472086</v>
      </c>
      <c r="AI97" s="31">
        <v>4670131.39290969</v>
      </c>
      <c r="AJ97" s="31">
        <v>4296520.88147692</v>
      </c>
      <c r="AK97" s="31">
        <v>4597277.3431803</v>
      </c>
      <c r="AL97" s="31">
        <v>4873113.98377112</v>
      </c>
      <c r="AM97" s="31">
        <v>5116769.68295968</v>
      </c>
      <c r="AN97" s="31">
        <v>5065601.98613008</v>
      </c>
      <c r="AO97" s="31">
        <v>5369538.10529789</v>
      </c>
      <c r="AP97" s="31">
        <v>5369538.10529789</v>
      </c>
      <c r="AQ97" s="31">
        <v>5476928.86740384</v>
      </c>
      <c r="AR97" s="31">
        <v>5641236.73342596</v>
      </c>
      <c r="AS97" s="31">
        <v>6092535.67210004</v>
      </c>
      <c r="AT97" s="31">
        <v>6519013.16914704</v>
      </c>
      <c r="AU97" s="31">
        <v>6779773.69591292</v>
      </c>
      <c r="AV97" s="31">
        <v>7389953.32854508</v>
      </c>
      <c r="AW97" s="31">
        <v>7242154.26197418</v>
      </c>
      <c r="AX97" s="31">
        <v>7386997.34721367</v>
      </c>
      <c r="AY97" s="31">
        <v>7313127.37374153</v>
      </c>
    </row>
    <row r="98" spans="2:51">
      <c r="B98" s="14" t="s">
        <v>3</v>
      </c>
      <c r="C98" s="14" t="s">
        <v>95</v>
      </c>
      <c r="D98" s="29">
        <v>222194.26</v>
      </c>
      <c r="E98" s="31">
        <v>244413.686</v>
      </c>
      <c r="F98" s="31">
        <v>256634.3703</v>
      </c>
      <c r="G98" s="31">
        <v>277165.119924</v>
      </c>
      <c r="H98" s="31">
        <v>271621.81752552</v>
      </c>
      <c r="I98" s="31">
        <v>279770.472051286</v>
      </c>
      <c r="J98" s="31">
        <v>299354.405094876</v>
      </c>
      <c r="K98" s="31">
        <v>302347.949145824</v>
      </c>
      <c r="L98" s="31">
        <v>293277.51067145</v>
      </c>
      <c r="M98" s="31">
        <v>313806.936418451</v>
      </c>
      <c r="N98" s="31">
        <v>326359.213875189</v>
      </c>
      <c r="O98" s="31">
        <v>352467.950985204</v>
      </c>
      <c r="P98" s="31">
        <v>366566.669024612</v>
      </c>
      <c r="Q98" s="31">
        <v>362901.002334366</v>
      </c>
      <c r="R98" s="31">
        <v>359271.992311023</v>
      </c>
      <c r="S98" s="31">
        <v>334122.952849251</v>
      </c>
      <c r="T98" s="31">
        <v>350829.100491714</v>
      </c>
      <c r="U98" s="31">
        <v>375387.137526134</v>
      </c>
      <c r="V98" s="31">
        <v>394156.49440244</v>
      </c>
      <c r="W98" s="31">
        <v>413864.319122562</v>
      </c>
      <c r="X98" s="31">
        <v>384893.816783983</v>
      </c>
      <c r="Y98" s="31">
        <v>369498.064112624</v>
      </c>
      <c r="Z98" s="31">
        <v>362108.102830371</v>
      </c>
      <c r="AA98" s="31">
        <v>347623.778717156</v>
      </c>
      <c r="AB98" s="31">
        <v>340671.303142813</v>
      </c>
      <c r="AC98" s="31">
        <v>333857.877079957</v>
      </c>
      <c r="AD98" s="31">
        <v>330519.298309157</v>
      </c>
      <c r="AE98" s="31">
        <v>356960.84217389</v>
      </c>
      <c r="AF98" s="31">
        <v>335543.191643457</v>
      </c>
      <c r="AG98" s="31">
        <v>335543.191643457</v>
      </c>
      <c r="AH98" s="31">
        <v>335543.191643457</v>
      </c>
      <c r="AI98" s="31">
        <v>348964.919309195</v>
      </c>
      <c r="AJ98" s="31">
        <v>321047.725764459</v>
      </c>
      <c r="AK98" s="31">
        <v>343521.066567971</v>
      </c>
      <c r="AL98" s="31">
        <v>364132.33056205</v>
      </c>
      <c r="AM98" s="31">
        <v>382338.947090152</v>
      </c>
      <c r="AN98" s="31">
        <v>378515.557619251</v>
      </c>
      <c r="AO98" s="31">
        <v>401226.491076406</v>
      </c>
      <c r="AP98" s="31">
        <v>401226.491076406</v>
      </c>
      <c r="AQ98" s="31">
        <v>409251.020897934</v>
      </c>
      <c r="AR98" s="31">
        <v>421528.551524872</v>
      </c>
      <c r="AS98" s="31">
        <v>455250.835646861</v>
      </c>
      <c r="AT98" s="31">
        <v>487118.394142142</v>
      </c>
      <c r="AU98" s="31">
        <v>506603.129907827</v>
      </c>
      <c r="AV98" s="31">
        <v>552197.411599532</v>
      </c>
      <c r="AW98" s="31">
        <v>541153.463367541</v>
      </c>
      <c r="AX98" s="31">
        <v>551976.532634892</v>
      </c>
      <c r="AY98" s="31">
        <v>546456.767308543</v>
      </c>
    </row>
    <row r="99" spans="2:51">
      <c r="B99" s="14" t="s">
        <v>3</v>
      </c>
      <c r="C99" s="14" t="s">
        <v>96</v>
      </c>
      <c r="D99" s="29">
        <v>2612770.28</v>
      </c>
      <c r="E99" s="31">
        <v>2874047.308</v>
      </c>
      <c r="F99" s="31">
        <v>3017749.6734</v>
      </c>
      <c r="G99" s="31">
        <v>3259169.647272</v>
      </c>
      <c r="H99" s="31">
        <v>3193986.25432656</v>
      </c>
      <c r="I99" s="31">
        <v>3289805.84195636</v>
      </c>
      <c r="J99" s="31">
        <v>3520092.2508933</v>
      </c>
      <c r="K99" s="31">
        <v>3555293.17340223</v>
      </c>
      <c r="L99" s="31">
        <v>3448634.37820017</v>
      </c>
      <c r="M99" s="31">
        <v>3690038.78467418</v>
      </c>
      <c r="N99" s="31">
        <v>3837640.33606115</v>
      </c>
      <c r="O99" s="31">
        <v>4144651.56294604</v>
      </c>
      <c r="P99" s="31">
        <v>4310437.62546388</v>
      </c>
      <c r="Q99" s="31">
        <v>4267333.24920924</v>
      </c>
      <c r="R99" s="31">
        <v>4224659.91671715</v>
      </c>
      <c r="S99" s="31">
        <v>3928933.72254695</v>
      </c>
      <c r="T99" s="31">
        <v>4125380.4086743</v>
      </c>
      <c r="U99" s="31">
        <v>4414157.0372815</v>
      </c>
      <c r="V99" s="31">
        <v>4634864.88914557</v>
      </c>
      <c r="W99" s="31">
        <v>4866608.13360285</v>
      </c>
      <c r="X99" s="31">
        <v>4525945.56425065</v>
      </c>
      <c r="Y99" s="31">
        <v>4344907.74168062</v>
      </c>
      <c r="Z99" s="31">
        <v>4258009.58684701</v>
      </c>
      <c r="AA99" s="31">
        <v>4087689.20337313</v>
      </c>
      <c r="AB99" s="31">
        <v>4005935.41930567</v>
      </c>
      <c r="AC99" s="31">
        <v>3925816.71091956</v>
      </c>
      <c r="AD99" s="31">
        <v>3886558.54381036</v>
      </c>
      <c r="AE99" s="31">
        <v>4197483.22731519</v>
      </c>
      <c r="AF99" s="31">
        <v>3945634.23367628</v>
      </c>
      <c r="AG99" s="31">
        <v>3945634.23367628</v>
      </c>
      <c r="AH99" s="31">
        <v>3945634.23367628</v>
      </c>
      <c r="AI99" s="31">
        <v>4103459.60302333</v>
      </c>
      <c r="AJ99" s="31">
        <v>3775182.83478146</v>
      </c>
      <c r="AK99" s="31">
        <v>4039445.63321617</v>
      </c>
      <c r="AL99" s="31">
        <v>4281812.37120914</v>
      </c>
      <c r="AM99" s="31">
        <v>4495902.98976959</v>
      </c>
      <c r="AN99" s="31">
        <v>4450943.9598719</v>
      </c>
      <c r="AO99" s="31">
        <v>4718000.59746421</v>
      </c>
      <c r="AP99" s="31">
        <v>4718000.59746421</v>
      </c>
      <c r="AQ99" s="31">
        <v>4812360.60941349</v>
      </c>
      <c r="AR99" s="31">
        <v>4956731.4276959</v>
      </c>
      <c r="AS99" s="31">
        <v>5353269.94191157</v>
      </c>
      <c r="AT99" s="31">
        <v>5727998.83784538</v>
      </c>
      <c r="AU99" s="31">
        <v>5957118.79135919</v>
      </c>
      <c r="AV99" s="31">
        <v>6493259.48258152</v>
      </c>
      <c r="AW99" s="31">
        <v>6363394.29292989</v>
      </c>
      <c r="AX99" s="31">
        <v>6490662.17878849</v>
      </c>
      <c r="AY99" s="31">
        <v>6425755.5570006</v>
      </c>
    </row>
    <row r="100" spans="2:51">
      <c r="B100" s="14" t="s">
        <v>3</v>
      </c>
      <c r="C100" s="14" t="s">
        <v>97</v>
      </c>
      <c r="D100" s="29">
        <v>3134243.12592559</v>
      </c>
      <c r="E100" s="31">
        <v>3447667.43851815</v>
      </c>
      <c r="F100" s="31">
        <v>3620050.81044406</v>
      </c>
      <c r="G100" s="31">
        <v>3909654.87527958</v>
      </c>
      <c r="H100" s="31">
        <v>3831461.77777399</v>
      </c>
      <c r="I100" s="31">
        <v>3946405.63110721</v>
      </c>
      <c r="J100" s="31">
        <v>4222654.02528471</v>
      </c>
      <c r="K100" s="31">
        <v>4264880.56553756</v>
      </c>
      <c r="L100" s="31">
        <v>4136934.14857144</v>
      </c>
      <c r="M100" s="31">
        <v>4426519.53897144</v>
      </c>
      <c r="N100" s="31">
        <v>4603580.32053029</v>
      </c>
      <c r="O100" s="31">
        <v>4971866.74617272</v>
      </c>
      <c r="P100" s="31">
        <v>5170741.41601963</v>
      </c>
      <c r="Q100" s="31">
        <v>5119034.00185943</v>
      </c>
      <c r="R100" s="31">
        <v>5067843.66184083</v>
      </c>
      <c r="S100" s="31">
        <v>4713094.60551198</v>
      </c>
      <c r="T100" s="31">
        <v>4948749.33578758</v>
      </c>
      <c r="U100" s="31">
        <v>5295161.78929271</v>
      </c>
      <c r="V100" s="31">
        <v>5559919.87875734</v>
      </c>
      <c r="W100" s="31">
        <v>5837915.87269521</v>
      </c>
      <c r="X100" s="31">
        <v>5429261.76160654</v>
      </c>
      <c r="Y100" s="31">
        <v>5212091.29114228</v>
      </c>
      <c r="Z100" s="31">
        <v>5107849.46531944</v>
      </c>
      <c r="AA100" s="31">
        <v>4903535.48670666</v>
      </c>
      <c r="AB100" s="31">
        <v>4805464.77697252</v>
      </c>
      <c r="AC100" s="31">
        <v>4709355.48143307</v>
      </c>
      <c r="AD100" s="31">
        <v>4662261.92661874</v>
      </c>
      <c r="AE100" s="31">
        <v>5035242.88074824</v>
      </c>
      <c r="AF100" s="31">
        <v>4733128.30790335</v>
      </c>
      <c r="AG100" s="31">
        <v>4733128.30790335</v>
      </c>
      <c r="AH100" s="31">
        <v>4733128.30790335</v>
      </c>
      <c r="AI100" s="31">
        <v>4922453.44021948</v>
      </c>
      <c r="AJ100" s="31">
        <v>4528657.16500192</v>
      </c>
      <c r="AK100" s="31">
        <v>4845663.16655206</v>
      </c>
      <c r="AL100" s="31">
        <v>5136402.95654518</v>
      </c>
      <c r="AM100" s="31">
        <v>5393223.10437244</v>
      </c>
      <c r="AN100" s="31">
        <v>5339290.87332872</v>
      </c>
      <c r="AO100" s="31">
        <v>5659648.32572844</v>
      </c>
      <c r="AP100" s="31">
        <v>5659648.32572844</v>
      </c>
      <c r="AQ100" s="31">
        <v>5772841.29224301</v>
      </c>
      <c r="AR100" s="31">
        <v>5946026.5310103</v>
      </c>
      <c r="AS100" s="31">
        <v>6421708.65349112</v>
      </c>
      <c r="AT100" s="31">
        <v>6871228.2592355</v>
      </c>
      <c r="AU100" s="31">
        <v>7146077.38960492</v>
      </c>
      <c r="AV100" s="31">
        <v>7789224.35466937</v>
      </c>
      <c r="AW100" s="31">
        <v>7633439.86757598</v>
      </c>
      <c r="AX100" s="31">
        <v>7786108.6649275</v>
      </c>
      <c r="AY100" s="31">
        <v>7708247.57827822</v>
      </c>
    </row>
    <row r="101" spans="2:51">
      <c r="B101" s="14" t="s">
        <v>3</v>
      </c>
      <c r="C101" s="14" t="s">
        <v>98</v>
      </c>
      <c r="D101" s="29">
        <v>55487.2133106322</v>
      </c>
      <c r="E101" s="31">
        <v>61035.9346416954</v>
      </c>
      <c r="F101" s="31">
        <v>64087.7313737802</v>
      </c>
      <c r="G101" s="31">
        <v>69214.7498836826</v>
      </c>
      <c r="H101" s="31">
        <v>67830.454886009</v>
      </c>
      <c r="I101" s="31">
        <v>69865.3685325893</v>
      </c>
      <c r="J101" s="31">
        <v>74755.9443298705</v>
      </c>
      <c r="K101" s="31">
        <v>75503.5037731692</v>
      </c>
      <c r="L101" s="31">
        <v>73238.3986599741</v>
      </c>
      <c r="M101" s="31">
        <v>78365.0865661723</v>
      </c>
      <c r="N101" s="31">
        <v>81499.6900288192</v>
      </c>
      <c r="O101" s="31">
        <v>88019.6652311247</v>
      </c>
      <c r="P101" s="31">
        <v>91540.4518403697</v>
      </c>
      <c r="Q101" s="31">
        <v>90625.047321966</v>
      </c>
      <c r="R101" s="31">
        <v>89718.7968487464</v>
      </c>
      <c r="S101" s="31">
        <v>83438.4810693341</v>
      </c>
      <c r="T101" s="31">
        <v>87610.4051228008</v>
      </c>
      <c r="U101" s="31">
        <v>93743.1334813969</v>
      </c>
      <c r="V101" s="31">
        <v>98430.2901554667</v>
      </c>
      <c r="W101" s="31">
        <v>103351.80466324</v>
      </c>
      <c r="X101" s="31">
        <v>96117.1783368132</v>
      </c>
      <c r="Y101" s="31">
        <v>92272.4912033407</v>
      </c>
      <c r="Z101" s="31">
        <v>90427.0413792739</v>
      </c>
      <c r="AA101" s="31">
        <v>86809.9597241029</v>
      </c>
      <c r="AB101" s="31">
        <v>85073.7605296209</v>
      </c>
      <c r="AC101" s="31">
        <v>83372.2853190285</v>
      </c>
      <c r="AD101" s="31">
        <v>82538.5624658382</v>
      </c>
      <c r="AE101" s="31">
        <v>89141.6474631052</v>
      </c>
      <c r="AF101" s="31">
        <v>83793.1486153189</v>
      </c>
      <c r="AG101" s="31">
        <v>83793.1486153189</v>
      </c>
      <c r="AH101" s="31">
        <v>83793.1486153189</v>
      </c>
      <c r="AI101" s="31">
        <v>87144.8745599317</v>
      </c>
      <c r="AJ101" s="31">
        <v>80173.2845951372</v>
      </c>
      <c r="AK101" s="31">
        <v>85785.4145167968</v>
      </c>
      <c r="AL101" s="31">
        <v>90932.5393878046</v>
      </c>
      <c r="AM101" s="31">
        <v>95479.1663571948</v>
      </c>
      <c r="AN101" s="31">
        <v>94524.3746936229</v>
      </c>
      <c r="AO101" s="31">
        <v>100195.83717524</v>
      </c>
      <c r="AP101" s="31">
        <v>100195.83717524</v>
      </c>
      <c r="AQ101" s="31">
        <v>102199.753918745</v>
      </c>
      <c r="AR101" s="31">
        <v>105265.746536307</v>
      </c>
      <c r="AS101" s="31">
        <v>113687.006259212</v>
      </c>
      <c r="AT101" s="31">
        <v>121645.096697357</v>
      </c>
      <c r="AU101" s="31">
        <v>126510.900565251</v>
      </c>
      <c r="AV101" s="31">
        <v>137896.881616124</v>
      </c>
      <c r="AW101" s="31">
        <v>135138.943983801</v>
      </c>
      <c r="AX101" s="31">
        <v>137841.722863477</v>
      </c>
      <c r="AY101" s="31">
        <v>136463.305634842</v>
      </c>
    </row>
    <row r="102" spans="2:51">
      <c r="B102" s="14" t="s">
        <v>3</v>
      </c>
      <c r="C102" s="14" t="s">
        <v>99</v>
      </c>
      <c r="D102" s="29">
        <v>3.052086</v>
      </c>
      <c r="E102" s="31">
        <v>3.3572946</v>
      </c>
      <c r="F102" s="31">
        <v>3.52515933</v>
      </c>
      <c r="G102" s="31">
        <v>3.8071720764</v>
      </c>
      <c r="H102" s="31">
        <v>3.731028634872</v>
      </c>
      <c r="I102" s="31">
        <v>3.84295949391816</v>
      </c>
      <c r="J102" s="31">
        <v>4.11196665849243</v>
      </c>
      <c r="K102" s="31">
        <v>4.15308632507736</v>
      </c>
      <c r="L102" s="31">
        <v>4.02849373532503</v>
      </c>
      <c r="M102" s="31">
        <v>4.31048829679779</v>
      </c>
      <c r="N102" s="31">
        <v>4.4829078286697</v>
      </c>
      <c r="O102" s="31">
        <v>4.84154045496328</v>
      </c>
      <c r="P102" s="31">
        <v>5.03520207316181</v>
      </c>
      <c r="Q102" s="31">
        <v>4.98485005243019</v>
      </c>
      <c r="R102" s="31">
        <v>4.93500155190589</v>
      </c>
      <c r="S102" s="31">
        <v>4.58955144327247</v>
      </c>
      <c r="T102" s="31">
        <v>4.8190290154361</v>
      </c>
      <c r="U102" s="31">
        <v>5.15636104651662</v>
      </c>
      <c r="V102" s="31">
        <v>5.41417909884245</v>
      </c>
      <c r="W102" s="31">
        <v>5.68488805378458</v>
      </c>
      <c r="X102" s="31">
        <v>5.28694589001966</v>
      </c>
      <c r="Y102" s="31">
        <v>5.07546805441887</v>
      </c>
      <c r="Z102" s="31">
        <v>4.97395869333049</v>
      </c>
      <c r="AA102" s="31">
        <v>4.77500034559727</v>
      </c>
      <c r="AB102" s="31">
        <v>4.67950033868533</v>
      </c>
      <c r="AC102" s="31">
        <v>4.58591033191162</v>
      </c>
      <c r="AD102" s="31">
        <v>4.54005122859251</v>
      </c>
      <c r="AE102" s="31">
        <v>4.90325532687991</v>
      </c>
      <c r="AF102" s="31">
        <v>4.60906000726711</v>
      </c>
      <c r="AG102" s="31">
        <v>4.60906000726711</v>
      </c>
      <c r="AH102" s="31">
        <v>4.60906000726711</v>
      </c>
      <c r="AI102" s="31">
        <v>4.7934224075578</v>
      </c>
      <c r="AJ102" s="31">
        <v>4.40994861495317</v>
      </c>
      <c r="AK102" s="31">
        <v>4.7186450179999</v>
      </c>
      <c r="AL102" s="31">
        <v>5.00176371907989</v>
      </c>
      <c r="AM102" s="31">
        <v>5.25185190503388</v>
      </c>
      <c r="AN102" s="31">
        <v>5.19933338598354</v>
      </c>
      <c r="AO102" s="31">
        <v>5.51129338914256</v>
      </c>
      <c r="AP102" s="31">
        <v>5.51129338914256</v>
      </c>
      <c r="AQ102" s="31">
        <v>5.62151925692541</v>
      </c>
      <c r="AR102" s="31">
        <v>5.79016483463317</v>
      </c>
      <c r="AS102" s="31">
        <v>6.25337802140382</v>
      </c>
      <c r="AT102" s="31">
        <v>6.69111448290209</v>
      </c>
      <c r="AU102" s="31">
        <v>6.95875906221818</v>
      </c>
      <c r="AV102" s="31">
        <v>7.58504737781781</v>
      </c>
      <c r="AW102" s="31">
        <v>7.43334643026146</v>
      </c>
      <c r="AX102" s="31">
        <v>7.58201335886669</v>
      </c>
      <c r="AY102" s="31">
        <v>7.50619322527802</v>
      </c>
    </row>
    <row r="103" spans="2:51">
      <c r="B103" s="14" t="s">
        <v>3</v>
      </c>
      <c r="C103" s="14" t="s">
        <v>100</v>
      </c>
      <c r="D103" s="29">
        <v>25124132.17</v>
      </c>
      <c r="E103" s="31">
        <v>27636545.387</v>
      </c>
      <c r="F103" s="31">
        <v>29018372.65635</v>
      </c>
      <c r="G103" s="31">
        <v>31339842.468858</v>
      </c>
      <c r="H103" s="31">
        <v>30713045.6194808</v>
      </c>
      <c r="I103" s="31">
        <v>31634436.9880653</v>
      </c>
      <c r="J103" s="31">
        <v>33848847.5772298</v>
      </c>
      <c r="K103" s="31">
        <v>34187336.0530021</v>
      </c>
      <c r="L103" s="31">
        <v>33161715.9714121</v>
      </c>
      <c r="M103" s="31">
        <v>35483036.0894109</v>
      </c>
      <c r="N103" s="31">
        <v>36902357.5329874</v>
      </c>
      <c r="O103" s="31">
        <v>39854546.1356263</v>
      </c>
      <c r="P103" s="31">
        <v>41448727.9810514</v>
      </c>
      <c r="Q103" s="31">
        <v>41034240.7012409</v>
      </c>
      <c r="R103" s="31">
        <v>40623898.2942285</v>
      </c>
      <c r="S103" s="31">
        <v>37780225.4136325</v>
      </c>
      <c r="T103" s="31">
        <v>39669236.6843141</v>
      </c>
      <c r="U103" s="31">
        <v>42446083.2522161</v>
      </c>
      <c r="V103" s="31">
        <v>44568387.4148269</v>
      </c>
      <c r="W103" s="31">
        <v>46796806.7855683</v>
      </c>
      <c r="X103" s="31">
        <v>43521030.3105785</v>
      </c>
      <c r="Y103" s="31">
        <v>41780189.0981553</v>
      </c>
      <c r="Z103" s="31">
        <v>40944585.3161922</v>
      </c>
      <c r="AA103" s="31">
        <v>39306801.9035445</v>
      </c>
      <c r="AB103" s="31">
        <v>38520665.8654737</v>
      </c>
      <c r="AC103" s="31">
        <v>37750252.5481642</v>
      </c>
      <c r="AD103" s="31">
        <v>37372750.0226825</v>
      </c>
      <c r="AE103" s="31">
        <v>40362570.0244971</v>
      </c>
      <c r="AF103" s="31">
        <v>37940815.8230273</v>
      </c>
      <c r="AG103" s="31">
        <v>37940815.8230273</v>
      </c>
      <c r="AH103" s="31">
        <v>37940815.8230273</v>
      </c>
      <c r="AI103" s="31">
        <v>39458448.4559484</v>
      </c>
      <c r="AJ103" s="31">
        <v>36301772.5794725</v>
      </c>
      <c r="AK103" s="31">
        <v>38842896.6600356</v>
      </c>
      <c r="AL103" s="31">
        <v>41173470.4596377</v>
      </c>
      <c r="AM103" s="31">
        <v>43232143.9826196</v>
      </c>
      <c r="AN103" s="31">
        <v>42799822.5427934</v>
      </c>
      <c r="AO103" s="31">
        <v>45367811.895361</v>
      </c>
      <c r="AP103" s="31">
        <v>45367811.895361</v>
      </c>
      <c r="AQ103" s="31">
        <v>46275168.1332683</v>
      </c>
      <c r="AR103" s="31">
        <v>47663423.1772663</v>
      </c>
      <c r="AS103" s="31">
        <v>51476497.0314476</v>
      </c>
      <c r="AT103" s="31">
        <v>55079851.8236489</v>
      </c>
      <c r="AU103" s="31">
        <v>57283045.8965949</v>
      </c>
      <c r="AV103" s="31">
        <v>62438520.0272884</v>
      </c>
      <c r="AW103" s="31">
        <v>61189749.6267427</v>
      </c>
      <c r="AX103" s="31">
        <v>62413544.6192775</v>
      </c>
      <c r="AY103" s="31">
        <v>61789409.1730848</v>
      </c>
    </row>
    <row r="104" spans="2:51">
      <c r="B104" s="14" t="s">
        <v>3</v>
      </c>
      <c r="C104" s="14" t="s">
        <v>101</v>
      </c>
      <c r="D104" s="29">
        <v>1962789.49634809</v>
      </c>
      <c r="E104" s="31">
        <v>2159068.44598289</v>
      </c>
      <c r="F104" s="31">
        <v>2267021.86828204</v>
      </c>
      <c r="G104" s="31">
        <v>2448383.6177446</v>
      </c>
      <c r="H104" s="31">
        <v>2399415.94538971</v>
      </c>
      <c r="I104" s="31">
        <v>2471398.4237514</v>
      </c>
      <c r="J104" s="31">
        <v>2644396.313414</v>
      </c>
      <c r="K104" s="31">
        <v>2670840.27654814</v>
      </c>
      <c r="L104" s="31">
        <v>2590715.0682517</v>
      </c>
      <c r="M104" s="31">
        <v>2772065.12302931</v>
      </c>
      <c r="N104" s="31">
        <v>2882947.72795049</v>
      </c>
      <c r="O104" s="31">
        <v>3113583.54618653</v>
      </c>
      <c r="P104" s="31">
        <v>3238126.88803399</v>
      </c>
      <c r="Q104" s="31">
        <v>3205745.61915365</v>
      </c>
      <c r="R104" s="31">
        <v>3173688.16296211</v>
      </c>
      <c r="S104" s="31">
        <v>2951529.99155476</v>
      </c>
      <c r="T104" s="31">
        <v>3099106.4911325</v>
      </c>
      <c r="U104" s="31">
        <v>3316043.94551178</v>
      </c>
      <c r="V104" s="31">
        <v>3481846.14278737</v>
      </c>
      <c r="W104" s="31">
        <v>3655938.44992673</v>
      </c>
      <c r="X104" s="31">
        <v>3400022.75843186</v>
      </c>
      <c r="Y104" s="31">
        <v>3264021.84809459</v>
      </c>
      <c r="Z104" s="31">
        <v>3198741.4111327</v>
      </c>
      <c r="AA104" s="31">
        <v>3070791.75468739</v>
      </c>
      <c r="AB104" s="31">
        <v>3009375.91959364</v>
      </c>
      <c r="AC104" s="31">
        <v>2949188.40120177</v>
      </c>
      <c r="AD104" s="31">
        <v>2919696.51718975</v>
      </c>
      <c r="AE104" s="31">
        <v>3153272.23856493</v>
      </c>
      <c r="AF104" s="31">
        <v>2964075.90425103</v>
      </c>
      <c r="AG104" s="31">
        <v>2964075.90425103</v>
      </c>
      <c r="AH104" s="31">
        <v>2964075.90425103</v>
      </c>
      <c r="AI104" s="31">
        <v>3082638.94042108</v>
      </c>
      <c r="AJ104" s="31">
        <v>2836027.82518739</v>
      </c>
      <c r="AK104" s="31">
        <v>3034549.77295051</v>
      </c>
      <c r="AL104" s="31">
        <v>3216622.75932754</v>
      </c>
      <c r="AM104" s="31">
        <v>3377453.89729391</v>
      </c>
      <c r="AN104" s="31">
        <v>3343679.35832098</v>
      </c>
      <c r="AO104" s="31">
        <v>3544300.11982023</v>
      </c>
      <c r="AP104" s="31">
        <v>3544300.11982023</v>
      </c>
      <c r="AQ104" s="31">
        <v>3615186.12221664</v>
      </c>
      <c r="AR104" s="31">
        <v>3723641.70588314</v>
      </c>
      <c r="AS104" s="31">
        <v>4021533.04235379</v>
      </c>
      <c r="AT104" s="31">
        <v>4303040.35531855</v>
      </c>
      <c r="AU104" s="31">
        <v>4475161.9695313</v>
      </c>
      <c r="AV104" s="31">
        <v>4877926.54678911</v>
      </c>
      <c r="AW104" s="31">
        <v>4780368.01585333</v>
      </c>
      <c r="AX104" s="31">
        <v>4875975.3761704</v>
      </c>
      <c r="AY104" s="31">
        <v>4827215.62240869</v>
      </c>
    </row>
    <row r="105" spans="2:51">
      <c r="B105" s="14" t="s">
        <v>3</v>
      </c>
      <c r="C105" s="14" t="s">
        <v>102</v>
      </c>
      <c r="D105" s="29">
        <v>128.689966978146</v>
      </c>
      <c r="E105" s="31">
        <v>141.558963675961</v>
      </c>
      <c r="F105" s="31">
        <v>148.636911859759</v>
      </c>
      <c r="G105" s="31">
        <v>160.527864808539</v>
      </c>
      <c r="H105" s="31">
        <v>157.317307512369</v>
      </c>
      <c r="I105" s="31">
        <v>162.03682673774</v>
      </c>
      <c r="J105" s="31">
        <v>173.379404609381</v>
      </c>
      <c r="K105" s="31">
        <v>175.113198655475</v>
      </c>
      <c r="L105" s="31">
        <v>169.859802695811</v>
      </c>
      <c r="M105" s="31">
        <v>181.749988884518</v>
      </c>
      <c r="N105" s="31">
        <v>189.019988439898</v>
      </c>
      <c r="O105" s="31">
        <v>204.14158751509</v>
      </c>
      <c r="P105" s="31">
        <v>212.307251015694</v>
      </c>
      <c r="Q105" s="31">
        <v>210.184178505537</v>
      </c>
      <c r="R105" s="31">
        <v>208.082336720482</v>
      </c>
      <c r="S105" s="31">
        <v>193.516573150048</v>
      </c>
      <c r="T105" s="31">
        <v>203.19240180755</v>
      </c>
      <c r="U105" s="31">
        <v>217.415869934079</v>
      </c>
      <c r="V105" s="31">
        <v>228.286663430783</v>
      </c>
      <c r="W105" s="31">
        <v>239.700996602322</v>
      </c>
      <c r="X105" s="31">
        <v>222.921926840159</v>
      </c>
      <c r="Y105" s="31">
        <v>214.005049766553</v>
      </c>
      <c r="Z105" s="31">
        <v>209.724948771222</v>
      </c>
      <c r="AA105" s="31">
        <v>201.335950820373</v>
      </c>
      <c r="AB105" s="31">
        <v>197.309231803966</v>
      </c>
      <c r="AC105" s="31">
        <v>193.363047167886</v>
      </c>
      <c r="AD105" s="31">
        <v>191.429416696207</v>
      </c>
      <c r="AE105" s="31">
        <v>206.743770031904</v>
      </c>
      <c r="AF105" s="31">
        <v>194.33914382999</v>
      </c>
      <c r="AG105" s="31">
        <v>194.33914382999</v>
      </c>
      <c r="AH105" s="31">
        <v>194.33914382999</v>
      </c>
      <c r="AI105" s="31">
        <v>202.112709583189</v>
      </c>
      <c r="AJ105" s="31">
        <v>185.943692816534</v>
      </c>
      <c r="AK105" s="31">
        <v>198.959751313692</v>
      </c>
      <c r="AL105" s="31">
        <v>210.897336392513</v>
      </c>
      <c r="AM105" s="31">
        <v>221.442203212139</v>
      </c>
      <c r="AN105" s="31">
        <v>219.227781180017</v>
      </c>
      <c r="AO105" s="31">
        <v>232.381448050818</v>
      </c>
      <c r="AP105" s="31">
        <v>232.381448050818</v>
      </c>
      <c r="AQ105" s="31">
        <v>237.029077011835</v>
      </c>
      <c r="AR105" s="31">
        <v>244.13994932219</v>
      </c>
      <c r="AS105" s="31">
        <v>263.671145267965</v>
      </c>
      <c r="AT105" s="31">
        <v>282.128125436722</v>
      </c>
      <c r="AU105" s="31">
        <v>293.413250454191</v>
      </c>
      <c r="AV105" s="31">
        <v>319.820442995069</v>
      </c>
      <c r="AW105" s="31">
        <v>313.424034135167</v>
      </c>
      <c r="AX105" s="31">
        <v>319.692514817871</v>
      </c>
      <c r="AY105" s="31">
        <v>316.495589669692</v>
      </c>
    </row>
    <row r="106" spans="2:51">
      <c r="B106" s="14" t="s">
        <v>3</v>
      </c>
      <c r="C106" s="14" t="s">
        <v>103</v>
      </c>
      <c r="D106" s="29">
        <v>603.22</v>
      </c>
      <c r="E106" s="31">
        <v>663.542</v>
      </c>
      <c r="F106" s="31">
        <v>696.7191</v>
      </c>
      <c r="G106" s="31">
        <v>752.456628</v>
      </c>
      <c r="H106" s="31">
        <v>737.40749544</v>
      </c>
      <c r="I106" s="31">
        <v>759.5297203032</v>
      </c>
      <c r="J106" s="31">
        <v>812.696800724424</v>
      </c>
      <c r="K106" s="31">
        <v>820.823768731668</v>
      </c>
      <c r="L106" s="31">
        <v>796.199055669718</v>
      </c>
      <c r="M106" s="31">
        <v>851.932989566599</v>
      </c>
      <c r="N106" s="31">
        <v>886.010309149263</v>
      </c>
      <c r="O106" s="31">
        <v>956.891133881204</v>
      </c>
      <c r="P106" s="31">
        <v>995.166779236452</v>
      </c>
      <c r="Q106" s="31">
        <v>985.215111444087</v>
      </c>
      <c r="R106" s="31">
        <v>975.362960329646</v>
      </c>
      <c r="S106" s="31">
        <v>907.087553106571</v>
      </c>
      <c r="T106" s="31">
        <v>952.4419307619</v>
      </c>
      <c r="U106" s="31">
        <v>1019.11286591523</v>
      </c>
      <c r="V106" s="31">
        <v>1070.06850921099</v>
      </c>
      <c r="W106" s="31">
        <v>1123.57193467154</v>
      </c>
      <c r="X106" s="31">
        <v>1044.92189924454</v>
      </c>
      <c r="Y106" s="31">
        <v>1003.12502327475</v>
      </c>
      <c r="Z106" s="31">
        <v>983.062522809259</v>
      </c>
      <c r="AA106" s="31">
        <v>943.740021896889</v>
      </c>
      <c r="AB106" s="31">
        <v>924.865221458951</v>
      </c>
      <c r="AC106" s="31">
        <v>906.367917029772</v>
      </c>
      <c r="AD106" s="31">
        <v>897.304237859474</v>
      </c>
      <c r="AE106" s="31">
        <v>969.088576888232</v>
      </c>
      <c r="AF106" s="31">
        <v>910.943262274938</v>
      </c>
      <c r="AG106" s="31">
        <v>910.943262274938</v>
      </c>
      <c r="AH106" s="31">
        <v>910.943262274938</v>
      </c>
      <c r="AI106" s="31">
        <v>947.380992765936</v>
      </c>
      <c r="AJ106" s="31">
        <v>871.590513344661</v>
      </c>
      <c r="AK106" s="31">
        <v>932.601849278787</v>
      </c>
      <c r="AL106" s="31">
        <v>988.557960235514</v>
      </c>
      <c r="AM106" s="31">
        <v>1037.98585824729</v>
      </c>
      <c r="AN106" s="31">
        <v>1027.60599966482</v>
      </c>
      <c r="AO106" s="31">
        <v>1089.26235964471</v>
      </c>
      <c r="AP106" s="31">
        <v>1089.26235964471</v>
      </c>
      <c r="AQ106" s="31">
        <v>1111.0476068376</v>
      </c>
      <c r="AR106" s="31">
        <v>1144.37903504273</v>
      </c>
      <c r="AS106" s="31">
        <v>1235.92935784615</v>
      </c>
      <c r="AT106" s="31">
        <v>1322.44441289538</v>
      </c>
      <c r="AU106" s="31">
        <v>1375.34218941119</v>
      </c>
      <c r="AV106" s="31">
        <v>1499.1229864582</v>
      </c>
      <c r="AW106" s="31">
        <v>1469.14052672904</v>
      </c>
      <c r="AX106" s="31">
        <v>1498.52333726362</v>
      </c>
      <c r="AY106" s="31">
        <v>1483.53810389098</v>
      </c>
    </row>
    <row r="107" spans="2:51">
      <c r="B107" s="14" t="s">
        <v>3</v>
      </c>
      <c r="C107" s="14" t="s">
        <v>104</v>
      </c>
      <c r="D107" s="29">
        <v>9076.05</v>
      </c>
      <c r="E107" s="31">
        <v>9983.655</v>
      </c>
      <c r="F107" s="31">
        <v>10482.83775</v>
      </c>
      <c r="G107" s="31">
        <v>11321.46477</v>
      </c>
      <c r="H107" s="31">
        <v>11095.0354746</v>
      </c>
      <c r="I107" s="31">
        <v>11427.886538838</v>
      </c>
      <c r="J107" s="31">
        <v>12227.8385965567</v>
      </c>
      <c r="K107" s="31">
        <v>12350.1169825222</v>
      </c>
      <c r="L107" s="31">
        <v>11979.6134730466</v>
      </c>
      <c r="M107" s="31">
        <v>12818.1864161598</v>
      </c>
      <c r="N107" s="31">
        <v>13330.9138728062</v>
      </c>
      <c r="O107" s="31">
        <v>14397.3869826307</v>
      </c>
      <c r="P107" s="31">
        <v>14973.2824619359</v>
      </c>
      <c r="Q107" s="31">
        <v>14823.5496373166</v>
      </c>
      <c r="R107" s="31">
        <v>14675.3141409434</v>
      </c>
      <c r="S107" s="31">
        <v>13648.0421510774</v>
      </c>
      <c r="T107" s="31">
        <v>14330.4442586312</v>
      </c>
      <c r="U107" s="31">
        <v>15333.5753567354</v>
      </c>
      <c r="V107" s="31">
        <v>16100.2541245722</v>
      </c>
      <c r="W107" s="31">
        <v>16905.2668308008</v>
      </c>
      <c r="X107" s="31">
        <v>15721.8981526448</v>
      </c>
      <c r="Y107" s="31">
        <v>15093.022226539</v>
      </c>
      <c r="Z107" s="31">
        <v>14791.1617820082</v>
      </c>
      <c r="AA107" s="31">
        <v>14199.5153107279</v>
      </c>
      <c r="AB107" s="31">
        <v>13915.5250045133</v>
      </c>
      <c r="AC107" s="31">
        <v>13637.214504423</v>
      </c>
      <c r="AD107" s="31">
        <v>13500.8423593788</v>
      </c>
      <c r="AE107" s="31">
        <v>14580.9097481291</v>
      </c>
      <c r="AF107" s="31">
        <v>13706.0551632414</v>
      </c>
      <c r="AG107" s="31">
        <v>13706.0551632414</v>
      </c>
      <c r="AH107" s="31">
        <v>13706.0551632414</v>
      </c>
      <c r="AI107" s="31">
        <v>14254.297369771</v>
      </c>
      <c r="AJ107" s="31">
        <v>13113.9535801893</v>
      </c>
      <c r="AK107" s="31">
        <v>14031.9303308026</v>
      </c>
      <c r="AL107" s="31">
        <v>14873.8461506507</v>
      </c>
      <c r="AM107" s="31">
        <v>15617.5384581833</v>
      </c>
      <c r="AN107" s="31">
        <v>15461.3630736014</v>
      </c>
      <c r="AO107" s="31">
        <v>16389.0448580175</v>
      </c>
      <c r="AP107" s="31">
        <v>16389.0448580175</v>
      </c>
      <c r="AQ107" s="31">
        <v>16716.8257551779</v>
      </c>
      <c r="AR107" s="31">
        <v>17218.3305278332</v>
      </c>
      <c r="AS107" s="31">
        <v>18595.7969700599</v>
      </c>
      <c r="AT107" s="31">
        <v>19897.5027579641</v>
      </c>
      <c r="AU107" s="31">
        <v>20693.4028682826</v>
      </c>
      <c r="AV107" s="31">
        <v>22555.8091264281</v>
      </c>
      <c r="AW107" s="31">
        <v>22104.6929438995</v>
      </c>
      <c r="AX107" s="31">
        <v>22546.7868027775</v>
      </c>
      <c r="AY107" s="31">
        <v>22321.3189347497</v>
      </c>
    </row>
    <row r="108" spans="2:51">
      <c r="B108" s="14" t="s">
        <v>3</v>
      </c>
      <c r="C108" s="14" t="s">
        <v>105</v>
      </c>
      <c r="D108" s="29">
        <v>100</v>
      </c>
      <c r="E108" s="31">
        <v>110</v>
      </c>
      <c r="F108" s="31">
        <v>115.5</v>
      </c>
      <c r="G108" s="31">
        <v>124.74</v>
      </c>
      <c r="H108" s="31">
        <v>122.2452</v>
      </c>
      <c r="I108" s="31">
        <v>125.912556</v>
      </c>
      <c r="J108" s="31">
        <v>134.72643492</v>
      </c>
      <c r="K108" s="31">
        <v>136.0736992692</v>
      </c>
      <c r="L108" s="31">
        <v>131.991488291124</v>
      </c>
      <c r="M108" s="31">
        <v>141.230892471503</v>
      </c>
      <c r="N108" s="31">
        <v>146.880128170363</v>
      </c>
      <c r="O108" s="31">
        <v>158.630538423992</v>
      </c>
      <c r="P108" s="31">
        <v>164.975759960951</v>
      </c>
      <c r="Q108" s="31">
        <v>163.326002361342</v>
      </c>
      <c r="R108" s="31">
        <v>161.692742337729</v>
      </c>
      <c r="S108" s="31">
        <v>150.374250374088</v>
      </c>
      <c r="T108" s="31">
        <v>157.892962892792</v>
      </c>
      <c r="U108" s="31">
        <v>168.945470295287</v>
      </c>
      <c r="V108" s="31">
        <v>177.392743810052</v>
      </c>
      <c r="W108" s="31">
        <v>186.262381000554</v>
      </c>
      <c r="X108" s="31">
        <v>173.224014330515</v>
      </c>
      <c r="Y108" s="31">
        <v>166.295053757295</v>
      </c>
      <c r="Z108" s="31">
        <v>162.969152682149</v>
      </c>
      <c r="AA108" s="31">
        <v>156.450386574863</v>
      </c>
      <c r="AB108" s="31">
        <v>153.321378843366</v>
      </c>
      <c r="AC108" s="31">
        <v>150.254951266498</v>
      </c>
      <c r="AD108" s="31">
        <v>148.752401753833</v>
      </c>
      <c r="AE108" s="31">
        <v>160.65259389414</v>
      </c>
      <c r="AF108" s="31">
        <v>151.013438260492</v>
      </c>
      <c r="AG108" s="31">
        <v>151.013438260492</v>
      </c>
      <c r="AH108" s="31">
        <v>151.013438260492</v>
      </c>
      <c r="AI108" s="31">
        <v>157.053975790911</v>
      </c>
      <c r="AJ108" s="31">
        <v>144.489657727638</v>
      </c>
      <c r="AK108" s="31">
        <v>154.603933768573</v>
      </c>
      <c r="AL108" s="31">
        <v>163.880169794688</v>
      </c>
      <c r="AM108" s="31">
        <v>172.074178284422</v>
      </c>
      <c r="AN108" s="31">
        <v>170.353436501578</v>
      </c>
      <c r="AO108" s="31">
        <v>180.574642691672</v>
      </c>
      <c r="AP108" s="31">
        <v>180.574642691672</v>
      </c>
      <c r="AQ108" s="31">
        <v>184.186135545506</v>
      </c>
      <c r="AR108" s="31">
        <v>189.711719611871</v>
      </c>
      <c r="AS108" s="31">
        <v>204.888657180821</v>
      </c>
      <c r="AT108" s="31">
        <v>219.230863183478</v>
      </c>
      <c r="AU108" s="31">
        <v>228.000097710817</v>
      </c>
      <c r="AV108" s="31">
        <v>248.520106504791</v>
      </c>
      <c r="AW108" s="31">
        <v>243.549704374695</v>
      </c>
      <c r="AX108" s="31">
        <v>248.420698462189</v>
      </c>
      <c r="AY108" s="31">
        <v>245.936491477567</v>
      </c>
    </row>
    <row r="109" spans="2:51">
      <c r="B109" s="14" t="s">
        <v>3</v>
      </c>
      <c r="C109" s="14" t="s">
        <v>106</v>
      </c>
      <c r="D109" s="29">
        <v>763.5176752</v>
      </c>
      <c r="E109" s="31">
        <v>839.86944272</v>
      </c>
      <c r="F109" s="31">
        <v>881.862914856</v>
      </c>
      <c r="G109" s="31">
        <v>952.41194804448</v>
      </c>
      <c r="H109" s="31">
        <v>933.36370908359</v>
      </c>
      <c r="I109" s="31">
        <v>961.364620356098</v>
      </c>
      <c r="J109" s="31">
        <v>1028.66014378102</v>
      </c>
      <c r="K109" s="31">
        <v>1038.94674521884</v>
      </c>
      <c r="L109" s="31">
        <v>1007.77834286227</v>
      </c>
      <c r="M109" s="31">
        <v>1078.32282686263</v>
      </c>
      <c r="N109" s="31">
        <v>1121.45573993713</v>
      </c>
      <c r="O109" s="31">
        <v>1211.1721991321</v>
      </c>
      <c r="P109" s="31">
        <v>1259.61908709739</v>
      </c>
      <c r="Q109" s="31">
        <v>1247.02289622642</v>
      </c>
      <c r="R109" s="31">
        <v>1234.55266726415</v>
      </c>
      <c r="S109" s="31">
        <v>1148.13398055566</v>
      </c>
      <c r="T109" s="31">
        <v>1205.54067958344</v>
      </c>
      <c r="U109" s="31">
        <v>1289.92852715428</v>
      </c>
      <c r="V109" s="31">
        <v>1354.424953512</v>
      </c>
      <c r="W109" s="31">
        <v>1422.1462011876</v>
      </c>
      <c r="X109" s="31">
        <v>1322.59596710447</v>
      </c>
      <c r="Y109" s="31">
        <v>1269.69212842029</v>
      </c>
      <c r="Z109" s="31">
        <v>1244.29828585188</v>
      </c>
      <c r="AA109" s="31">
        <v>1194.52635441781</v>
      </c>
      <c r="AB109" s="31">
        <v>1170.63582732945</v>
      </c>
      <c r="AC109" s="31">
        <v>1147.22311078286</v>
      </c>
      <c r="AD109" s="31">
        <v>1135.75087967503</v>
      </c>
      <c r="AE109" s="31">
        <v>1226.61095004904</v>
      </c>
      <c r="AF109" s="31">
        <v>1153.01429304609</v>
      </c>
      <c r="AG109" s="31">
        <v>1153.01429304609</v>
      </c>
      <c r="AH109" s="31">
        <v>1153.01429304609</v>
      </c>
      <c r="AI109" s="31">
        <v>1199.13486476794</v>
      </c>
      <c r="AJ109" s="31">
        <v>1103.2040755865</v>
      </c>
      <c r="AK109" s="31">
        <v>1180.42836087756</v>
      </c>
      <c r="AL109" s="31">
        <v>1251.25406253021</v>
      </c>
      <c r="AM109" s="31">
        <v>1313.81676565672</v>
      </c>
      <c r="AN109" s="31">
        <v>1300.67859800015</v>
      </c>
      <c r="AO109" s="31">
        <v>1378.71931388016</v>
      </c>
      <c r="AP109" s="31">
        <v>1378.71931388016</v>
      </c>
      <c r="AQ109" s="31">
        <v>1406.29370015777</v>
      </c>
      <c r="AR109" s="31">
        <v>1448.4825111625</v>
      </c>
      <c r="AS109" s="31">
        <v>1564.3611120555</v>
      </c>
      <c r="AT109" s="31">
        <v>1673.86638989938</v>
      </c>
      <c r="AU109" s="31">
        <v>1740.82104549536</v>
      </c>
      <c r="AV109" s="31">
        <v>1897.49493958994</v>
      </c>
      <c r="AW109" s="31">
        <v>1859.54504079814</v>
      </c>
      <c r="AX109" s="31">
        <v>1896.73594161411</v>
      </c>
      <c r="AY109" s="31">
        <v>1877.76858219797</v>
      </c>
    </row>
    <row r="110" spans="2:51">
      <c r="B110" s="14" t="s">
        <v>3</v>
      </c>
      <c r="C110" s="14" t="s">
        <v>107</v>
      </c>
      <c r="D110" s="29">
        <v>100</v>
      </c>
      <c r="E110" s="31">
        <v>110</v>
      </c>
      <c r="F110" s="31">
        <v>115.5</v>
      </c>
      <c r="G110" s="31">
        <v>124.74</v>
      </c>
      <c r="H110" s="31">
        <v>122.2452</v>
      </c>
      <c r="I110" s="31">
        <v>125.912556</v>
      </c>
      <c r="J110" s="31">
        <v>134.72643492</v>
      </c>
      <c r="K110" s="31">
        <v>136.0736992692</v>
      </c>
      <c r="L110" s="31">
        <v>131.991488291124</v>
      </c>
      <c r="M110" s="31">
        <v>141.230892471503</v>
      </c>
      <c r="N110" s="31">
        <v>146.880128170363</v>
      </c>
      <c r="O110" s="31">
        <v>158.630538423992</v>
      </c>
      <c r="P110" s="31">
        <v>164.975759960951</v>
      </c>
      <c r="Q110" s="31">
        <v>163.326002361342</v>
      </c>
      <c r="R110" s="31">
        <v>161.692742337729</v>
      </c>
      <c r="S110" s="31">
        <v>150.374250374088</v>
      </c>
      <c r="T110" s="31">
        <v>157.892962892792</v>
      </c>
      <c r="U110" s="31">
        <v>168.945470295287</v>
      </c>
      <c r="V110" s="31">
        <v>177.392743810052</v>
      </c>
      <c r="W110" s="31">
        <v>186.262381000554</v>
      </c>
      <c r="X110" s="31">
        <v>173.224014330515</v>
      </c>
      <c r="Y110" s="31">
        <v>166.295053757295</v>
      </c>
      <c r="Z110" s="31">
        <v>162.969152682149</v>
      </c>
      <c r="AA110" s="31">
        <v>156.450386574863</v>
      </c>
      <c r="AB110" s="31">
        <v>153.321378843366</v>
      </c>
      <c r="AC110" s="31">
        <v>150.254951266498</v>
      </c>
      <c r="AD110" s="31">
        <v>148.752401753833</v>
      </c>
      <c r="AE110" s="31">
        <v>160.65259389414</v>
      </c>
      <c r="AF110" s="31">
        <v>151.013438260492</v>
      </c>
      <c r="AG110" s="31">
        <v>151.013438260492</v>
      </c>
      <c r="AH110" s="31">
        <v>151.013438260492</v>
      </c>
      <c r="AI110" s="31">
        <v>157.053975790911</v>
      </c>
      <c r="AJ110" s="31">
        <v>144.489657727638</v>
      </c>
      <c r="AK110" s="31">
        <v>154.603933768573</v>
      </c>
      <c r="AL110" s="31">
        <v>163.880169794688</v>
      </c>
      <c r="AM110" s="31">
        <v>172.074178284422</v>
      </c>
      <c r="AN110" s="31">
        <v>170.353436501578</v>
      </c>
      <c r="AO110" s="31">
        <v>180.574642691672</v>
      </c>
      <c r="AP110" s="31">
        <v>180.574642691672</v>
      </c>
      <c r="AQ110" s="31">
        <v>184.186135545506</v>
      </c>
      <c r="AR110" s="31">
        <v>189.711719611871</v>
      </c>
      <c r="AS110" s="31">
        <v>204.888657180821</v>
      </c>
      <c r="AT110" s="31">
        <v>219.230863183478</v>
      </c>
      <c r="AU110" s="31">
        <v>228.000097710817</v>
      </c>
      <c r="AV110" s="31">
        <v>248.520106504791</v>
      </c>
      <c r="AW110" s="31">
        <v>243.549704374695</v>
      </c>
      <c r="AX110" s="31">
        <v>248.420698462189</v>
      </c>
      <c r="AY110" s="31">
        <v>245.936491477567</v>
      </c>
    </row>
    <row r="111" spans="2:51">
      <c r="B111" s="14" t="s">
        <v>3</v>
      </c>
      <c r="C111" s="14" t="s">
        <v>108</v>
      </c>
      <c r="D111" s="29">
        <v>100</v>
      </c>
      <c r="E111" s="31">
        <v>110</v>
      </c>
      <c r="F111" s="31">
        <v>115.5</v>
      </c>
      <c r="G111" s="31">
        <v>124.74</v>
      </c>
      <c r="H111" s="31">
        <v>122.2452</v>
      </c>
      <c r="I111" s="31">
        <v>125.912556</v>
      </c>
      <c r="J111" s="31">
        <v>134.72643492</v>
      </c>
      <c r="K111" s="31">
        <v>136.0736992692</v>
      </c>
      <c r="L111" s="31">
        <v>131.991488291124</v>
      </c>
      <c r="M111" s="31">
        <v>141.230892471503</v>
      </c>
      <c r="N111" s="31">
        <v>146.880128170363</v>
      </c>
      <c r="O111" s="31">
        <v>158.630538423992</v>
      </c>
      <c r="P111" s="31">
        <v>164.975759960951</v>
      </c>
      <c r="Q111" s="31">
        <v>163.326002361342</v>
      </c>
      <c r="R111" s="31">
        <v>161.692742337729</v>
      </c>
      <c r="S111" s="31">
        <v>150.374250374088</v>
      </c>
      <c r="T111" s="31">
        <v>157.892962892792</v>
      </c>
      <c r="U111" s="31">
        <v>168.945470295287</v>
      </c>
      <c r="V111" s="31">
        <v>177.392743810052</v>
      </c>
      <c r="W111" s="31">
        <v>186.262381000554</v>
      </c>
      <c r="X111" s="31">
        <v>173.224014330515</v>
      </c>
      <c r="Y111" s="31">
        <v>166.295053757295</v>
      </c>
      <c r="Z111" s="31">
        <v>162.969152682149</v>
      </c>
      <c r="AA111" s="31">
        <v>156.450386574863</v>
      </c>
      <c r="AB111" s="31">
        <v>153.321378843366</v>
      </c>
      <c r="AC111" s="31">
        <v>150.254951266498</v>
      </c>
      <c r="AD111" s="31">
        <v>148.752401753833</v>
      </c>
      <c r="AE111" s="31">
        <v>160.65259389414</v>
      </c>
      <c r="AF111" s="31">
        <v>151.013438260492</v>
      </c>
      <c r="AG111" s="31">
        <v>151.013438260492</v>
      </c>
      <c r="AH111" s="31">
        <v>151.013438260492</v>
      </c>
      <c r="AI111" s="31">
        <v>157.053975790911</v>
      </c>
      <c r="AJ111" s="31">
        <v>144.489657727638</v>
      </c>
      <c r="AK111" s="31">
        <v>154.603933768573</v>
      </c>
      <c r="AL111" s="31">
        <v>163.880169794688</v>
      </c>
      <c r="AM111" s="31">
        <v>172.074178284422</v>
      </c>
      <c r="AN111" s="31">
        <v>170.353436501578</v>
      </c>
      <c r="AO111" s="31">
        <v>180.574642691672</v>
      </c>
      <c r="AP111" s="31">
        <v>180.574642691672</v>
      </c>
      <c r="AQ111" s="31">
        <v>184.186135545506</v>
      </c>
      <c r="AR111" s="31">
        <v>189.711719611871</v>
      </c>
      <c r="AS111" s="31">
        <v>204.888657180821</v>
      </c>
      <c r="AT111" s="31">
        <v>219.230863183478</v>
      </c>
      <c r="AU111" s="31">
        <v>228.000097710817</v>
      </c>
      <c r="AV111" s="31">
        <v>248.520106504791</v>
      </c>
      <c r="AW111" s="31">
        <v>243.549704374695</v>
      </c>
      <c r="AX111" s="31">
        <v>248.420698462189</v>
      </c>
      <c r="AY111" s="31">
        <v>245.936491477567</v>
      </c>
    </row>
    <row r="112" spans="2:51">
      <c r="B112" s="14" t="s">
        <v>3</v>
      </c>
      <c r="C112" s="14" t="s">
        <v>109</v>
      </c>
      <c r="D112" s="29">
        <v>1900010.41</v>
      </c>
      <c r="E112" s="31">
        <v>2090011.451</v>
      </c>
      <c r="F112" s="31">
        <v>2194512.02355</v>
      </c>
      <c r="G112" s="31">
        <v>2370072.985434</v>
      </c>
      <c r="H112" s="31">
        <v>2322671.52572532</v>
      </c>
      <c r="I112" s="31">
        <v>2392351.67149708</v>
      </c>
      <c r="J112" s="31">
        <v>2559816.28850188</v>
      </c>
      <c r="K112" s="31">
        <v>2585414.45138689</v>
      </c>
      <c r="L112" s="31">
        <v>2507852.01784529</v>
      </c>
      <c r="M112" s="31">
        <v>2683401.65909446</v>
      </c>
      <c r="N112" s="31">
        <v>2790737.72545824</v>
      </c>
      <c r="O112" s="31">
        <v>3013996.74349489</v>
      </c>
      <c r="P112" s="31">
        <v>3134556.61323469</v>
      </c>
      <c r="Q112" s="31">
        <v>3103211.04710234</v>
      </c>
      <c r="R112" s="31">
        <v>3072178.93663132</v>
      </c>
      <c r="S112" s="31">
        <v>2857126.41106713</v>
      </c>
      <c r="T112" s="31">
        <v>2999982.73162048</v>
      </c>
      <c r="U112" s="31">
        <v>3209981.52283392</v>
      </c>
      <c r="V112" s="31">
        <v>3370480.59897561</v>
      </c>
      <c r="W112" s="31">
        <v>3539004.62892439</v>
      </c>
      <c r="X112" s="31">
        <v>3291274.30489969</v>
      </c>
      <c r="Y112" s="31">
        <v>3159623.3327037</v>
      </c>
      <c r="Z112" s="31">
        <v>3096430.86604962</v>
      </c>
      <c r="AA112" s="31">
        <v>2972573.63140764</v>
      </c>
      <c r="AB112" s="31">
        <v>2913122.15877949</v>
      </c>
      <c r="AC112" s="31">
        <v>2854859.7156039</v>
      </c>
      <c r="AD112" s="31">
        <v>2826311.11844786</v>
      </c>
      <c r="AE112" s="31">
        <v>3052416.00792369</v>
      </c>
      <c r="AF112" s="31">
        <v>2869271.04744827</v>
      </c>
      <c r="AG112" s="31">
        <v>2869271.04744827</v>
      </c>
      <c r="AH112" s="31">
        <v>2869271.04744827</v>
      </c>
      <c r="AI112" s="31">
        <v>2984041.8893462</v>
      </c>
      <c r="AJ112" s="31">
        <v>2745318.5381985</v>
      </c>
      <c r="AK112" s="31">
        <v>2937490.8358724</v>
      </c>
      <c r="AL112" s="31">
        <v>3113740.28602474</v>
      </c>
      <c r="AM112" s="31">
        <v>3269427.30032598</v>
      </c>
      <c r="AN112" s="31">
        <v>3236733.02732272</v>
      </c>
      <c r="AO112" s="31">
        <v>3430937.00896208</v>
      </c>
      <c r="AP112" s="31">
        <v>3430937.00896208</v>
      </c>
      <c r="AQ112" s="31">
        <v>3499555.74914132</v>
      </c>
      <c r="AR112" s="31">
        <v>3604542.42161556</v>
      </c>
      <c r="AS112" s="31">
        <v>3892905.8153448</v>
      </c>
      <c r="AT112" s="31">
        <v>4165409.22241894</v>
      </c>
      <c r="AU112" s="31">
        <v>4332025.5913157</v>
      </c>
      <c r="AV112" s="31">
        <v>4721907.89453411</v>
      </c>
      <c r="AW112" s="31">
        <v>4627469.73664343</v>
      </c>
      <c r="AX112" s="31">
        <v>4720019.1313763</v>
      </c>
      <c r="AY112" s="31">
        <v>4672818.94006253</v>
      </c>
    </row>
    <row r="113" spans="2:51">
      <c r="B113" s="14" t="s">
        <v>3</v>
      </c>
      <c r="C113" s="14" t="s">
        <v>110</v>
      </c>
      <c r="D113" s="29">
        <v>190836.168695</v>
      </c>
      <c r="E113" s="31">
        <v>209919.7855645</v>
      </c>
      <c r="F113" s="31">
        <v>220415.774842725</v>
      </c>
      <c r="G113" s="31">
        <v>238049.036830143</v>
      </c>
      <c r="H113" s="31">
        <v>233288.05609354</v>
      </c>
      <c r="I113" s="31">
        <v>240286.697776346</v>
      </c>
      <c r="J113" s="31">
        <v>257106.766620691</v>
      </c>
      <c r="K113" s="31">
        <v>259677.834286897</v>
      </c>
      <c r="L113" s="31">
        <v>251887.499258291</v>
      </c>
      <c r="M113" s="31">
        <v>269519.624206371</v>
      </c>
      <c r="N113" s="31">
        <v>280300.409174626</v>
      </c>
      <c r="O113" s="31">
        <v>302724.441908596</v>
      </c>
      <c r="P113" s="31">
        <v>314833.41958494</v>
      </c>
      <c r="Q113" s="31">
        <v>311685.08538909</v>
      </c>
      <c r="R113" s="31">
        <v>308568.234535199</v>
      </c>
      <c r="S113" s="31">
        <v>286968.458117735</v>
      </c>
      <c r="T113" s="31">
        <v>301316.881023622</v>
      </c>
      <c r="U113" s="31">
        <v>322409.062695276</v>
      </c>
      <c r="V113" s="31">
        <v>338529.51583004</v>
      </c>
      <c r="W113" s="31">
        <v>355455.991621542</v>
      </c>
      <c r="X113" s="31">
        <v>330574.072208034</v>
      </c>
      <c r="Y113" s="31">
        <v>317351.109319712</v>
      </c>
      <c r="Z113" s="31">
        <v>311004.087133318</v>
      </c>
      <c r="AA113" s="31">
        <v>298563.923647985</v>
      </c>
      <c r="AB113" s="31">
        <v>292592.645175026</v>
      </c>
      <c r="AC113" s="31">
        <v>286740.792271525</v>
      </c>
      <c r="AD113" s="31">
        <v>283873.38434881</v>
      </c>
      <c r="AE113" s="31">
        <v>306583.255096715</v>
      </c>
      <c r="AF113" s="31">
        <v>288188.259790912</v>
      </c>
      <c r="AG113" s="31">
        <v>288188.259790912</v>
      </c>
      <c r="AH113" s="31">
        <v>288188.259790912</v>
      </c>
      <c r="AI113" s="31">
        <v>299715.790182548</v>
      </c>
      <c r="AJ113" s="31">
        <v>275738.526967944</v>
      </c>
      <c r="AK113" s="31">
        <v>295040.223855701</v>
      </c>
      <c r="AL113" s="31">
        <v>312742.637287043</v>
      </c>
      <c r="AM113" s="31">
        <v>328379.769151395</v>
      </c>
      <c r="AN113" s="31">
        <v>325095.971459881</v>
      </c>
      <c r="AO113" s="31">
        <v>344601.729747474</v>
      </c>
      <c r="AP113" s="31">
        <v>344601.729747474</v>
      </c>
      <c r="AQ113" s="31">
        <v>351493.764342423</v>
      </c>
      <c r="AR113" s="31">
        <v>362038.577272696</v>
      </c>
      <c r="AS113" s="31">
        <v>391001.663454511</v>
      </c>
      <c r="AT113" s="31">
        <v>418371.779896327</v>
      </c>
      <c r="AU113" s="31">
        <v>435106.65109218</v>
      </c>
      <c r="AV113" s="31">
        <v>474266.249690477</v>
      </c>
      <c r="AW113" s="31">
        <v>464780.924696667</v>
      </c>
      <c r="AX113" s="31">
        <v>474076.5431906</v>
      </c>
      <c r="AY113" s="31">
        <v>469335.777758694</v>
      </c>
    </row>
    <row r="114" spans="2:51">
      <c r="B114" s="14" t="s">
        <v>3</v>
      </c>
      <c r="C114" s="14" t="s">
        <v>111</v>
      </c>
      <c r="D114" s="29">
        <v>10398651.16662</v>
      </c>
      <c r="E114" s="31">
        <v>11438516.283282</v>
      </c>
      <c r="F114" s="31">
        <v>12010442.0974461</v>
      </c>
      <c r="G114" s="31">
        <v>12971277.4652418</v>
      </c>
      <c r="H114" s="31">
        <v>12711851.915937</v>
      </c>
      <c r="I114" s="31">
        <v>13093207.4734151</v>
      </c>
      <c r="J114" s="31">
        <v>14009731.9965541</v>
      </c>
      <c r="K114" s="31">
        <v>14149829.3165197</v>
      </c>
      <c r="L114" s="31">
        <v>13725334.4370241</v>
      </c>
      <c r="M114" s="31">
        <v>14686107.8476158</v>
      </c>
      <c r="N114" s="31">
        <v>15273552.1615204</v>
      </c>
      <c r="O114" s="31">
        <v>16495436.334442</v>
      </c>
      <c r="P114" s="31">
        <v>17155253.7878197</v>
      </c>
      <c r="Q114" s="31">
        <v>16983701.2499415</v>
      </c>
      <c r="R114" s="31">
        <v>16813864.2374421</v>
      </c>
      <c r="S114" s="31">
        <v>15636893.7408211</v>
      </c>
      <c r="T114" s="31">
        <v>16418738.4278622</v>
      </c>
      <c r="U114" s="31">
        <v>17568050.1178125</v>
      </c>
      <c r="V114" s="31">
        <v>18446452.6237032</v>
      </c>
      <c r="W114" s="31">
        <v>19368775.2548883</v>
      </c>
      <c r="X114" s="31">
        <v>18012960.9870461</v>
      </c>
      <c r="Y114" s="31">
        <v>17292442.5475643</v>
      </c>
      <c r="Z114" s="31">
        <v>16946593.696613</v>
      </c>
      <c r="AA114" s="31">
        <v>16268729.9487485</v>
      </c>
      <c r="AB114" s="31">
        <v>15943355.3497735</v>
      </c>
      <c r="AC114" s="31">
        <v>15624488.2427781</v>
      </c>
      <c r="AD114" s="31">
        <v>15468243.3603503</v>
      </c>
      <c r="AE114" s="31">
        <v>16705702.8291783</v>
      </c>
      <c r="AF114" s="31">
        <v>15703360.6594276</v>
      </c>
      <c r="AG114" s="31">
        <v>15703360.6594276</v>
      </c>
      <c r="AH114" s="31">
        <v>15703360.6594276</v>
      </c>
      <c r="AI114" s="31">
        <v>16331495.0858047</v>
      </c>
      <c r="AJ114" s="31">
        <v>15024975.4789403</v>
      </c>
      <c r="AK114" s="31">
        <v>16076723.7624661</v>
      </c>
      <c r="AL114" s="31">
        <v>17041327.1882141</v>
      </c>
      <c r="AM114" s="31">
        <v>17893393.5476248</v>
      </c>
      <c r="AN114" s="31">
        <v>17714459.6121486</v>
      </c>
      <c r="AO114" s="31">
        <v>18777327.1888775</v>
      </c>
      <c r="AP114" s="31">
        <v>18777327.1888775</v>
      </c>
      <c r="AQ114" s="31">
        <v>19152873.732655</v>
      </c>
      <c r="AR114" s="31">
        <v>19727459.9446347</v>
      </c>
      <c r="AS114" s="31">
        <v>21305656.7402055</v>
      </c>
      <c r="AT114" s="31">
        <v>22797052.7120199</v>
      </c>
      <c r="AU114" s="31">
        <v>23708934.8205006</v>
      </c>
      <c r="AV114" s="31">
        <v>25842738.9543457</v>
      </c>
      <c r="AW114" s="31">
        <v>25325884.1752588</v>
      </c>
      <c r="AX114" s="31">
        <v>25832401.858764</v>
      </c>
      <c r="AY114" s="31">
        <v>25574077.8401763</v>
      </c>
    </row>
    <row r="115" spans="2:51">
      <c r="B115" s="14" t="s">
        <v>3</v>
      </c>
      <c r="C115" s="14" t="s">
        <v>112</v>
      </c>
      <c r="D115" s="29">
        <v>75560.04</v>
      </c>
      <c r="E115" s="31">
        <v>83116.044</v>
      </c>
      <c r="F115" s="31">
        <v>87271.8462</v>
      </c>
      <c r="G115" s="31">
        <v>94253.593896</v>
      </c>
      <c r="H115" s="31">
        <v>92368.52201808</v>
      </c>
      <c r="I115" s="31">
        <v>95139.5776786224</v>
      </c>
      <c r="J115" s="31">
        <v>101799.348116126</v>
      </c>
      <c r="K115" s="31">
        <v>102817.341597287</v>
      </c>
      <c r="L115" s="31">
        <v>99732.8213493686</v>
      </c>
      <c r="M115" s="31">
        <v>106714.118843824</v>
      </c>
      <c r="N115" s="31">
        <v>110982.683597577</v>
      </c>
      <c r="O115" s="31">
        <v>119861.298285384</v>
      </c>
      <c r="P115" s="31">
        <v>124655.750216799</v>
      </c>
      <c r="Q115" s="31">
        <v>123409.192714631</v>
      </c>
      <c r="R115" s="31">
        <v>122175.100787485</v>
      </c>
      <c r="S115" s="31">
        <v>113622.843732361</v>
      </c>
      <c r="T115" s="31">
        <v>119303.985918979</v>
      </c>
      <c r="U115" s="31">
        <v>127655.264933307</v>
      </c>
      <c r="V115" s="31">
        <v>134038.028179973</v>
      </c>
      <c r="W115" s="31">
        <v>140739.929588971</v>
      </c>
      <c r="X115" s="31">
        <v>130888.134517743</v>
      </c>
      <c r="Y115" s="31">
        <v>125652.609137034</v>
      </c>
      <c r="Z115" s="31">
        <v>123139.556954293</v>
      </c>
      <c r="AA115" s="31">
        <v>118213.974676121</v>
      </c>
      <c r="AB115" s="31">
        <v>115849.695182599</v>
      </c>
      <c r="AC115" s="31">
        <v>113532.701278947</v>
      </c>
      <c r="AD115" s="31">
        <v>112397.374266157</v>
      </c>
      <c r="AE115" s="31">
        <v>121389.16420745</v>
      </c>
      <c r="AF115" s="31">
        <v>114105.814355003</v>
      </c>
      <c r="AG115" s="31">
        <v>114105.814355003</v>
      </c>
      <c r="AH115" s="31">
        <v>114105.814355003</v>
      </c>
      <c r="AI115" s="31">
        <v>118670.046929203</v>
      </c>
      <c r="AJ115" s="31">
        <v>109176.443174867</v>
      </c>
      <c r="AK115" s="31">
        <v>116818.794197107</v>
      </c>
      <c r="AL115" s="31">
        <v>123827.921848934</v>
      </c>
      <c r="AM115" s="31">
        <v>130019.317941381</v>
      </c>
      <c r="AN115" s="31">
        <v>128719.124761967</v>
      </c>
      <c r="AO115" s="31">
        <v>136442.272247685</v>
      </c>
      <c r="AP115" s="31">
        <v>136442.272247685</v>
      </c>
      <c r="AQ115" s="31">
        <v>139171.117692639</v>
      </c>
      <c r="AR115" s="31">
        <v>143346.251223418</v>
      </c>
      <c r="AS115" s="31">
        <v>154813.951321291</v>
      </c>
      <c r="AT115" s="31">
        <v>165650.927913781</v>
      </c>
      <c r="AU115" s="31">
        <v>172276.965030333</v>
      </c>
      <c r="AV115" s="31">
        <v>187781.891883063</v>
      </c>
      <c r="AW115" s="31">
        <v>184026.254045401</v>
      </c>
      <c r="AX115" s="31">
        <v>187706.779126309</v>
      </c>
      <c r="AY115" s="31">
        <v>185829.711335046</v>
      </c>
    </row>
    <row r="116" spans="2:51">
      <c r="B116" s="14" t="s">
        <v>3</v>
      </c>
      <c r="C116" s="14" t="s">
        <v>113</v>
      </c>
      <c r="D116" s="29">
        <v>29979.62</v>
      </c>
      <c r="E116" s="31">
        <v>32977.582</v>
      </c>
      <c r="F116" s="31">
        <v>34626.4611</v>
      </c>
      <c r="G116" s="31">
        <v>37396.577988</v>
      </c>
      <c r="H116" s="31">
        <v>36648.64642824</v>
      </c>
      <c r="I116" s="31">
        <v>37748.1058210872</v>
      </c>
      <c r="J116" s="31">
        <v>40390.4732285633</v>
      </c>
      <c r="K116" s="31">
        <v>40794.3779608489</v>
      </c>
      <c r="L116" s="31">
        <v>39570.5466220235</v>
      </c>
      <c r="M116" s="31">
        <v>42340.4848855651</v>
      </c>
      <c r="N116" s="31">
        <v>44034.1042809877</v>
      </c>
      <c r="O116" s="31">
        <v>47556.8326234667</v>
      </c>
      <c r="P116" s="31">
        <v>49459.1059284054</v>
      </c>
      <c r="Q116" s="31">
        <v>48964.5148691213</v>
      </c>
      <c r="R116" s="31">
        <v>48474.8697204301</v>
      </c>
      <c r="S116" s="31">
        <v>45081.62884</v>
      </c>
      <c r="T116" s="31">
        <v>47335.710282</v>
      </c>
      <c r="U116" s="31">
        <v>50649.21000174</v>
      </c>
      <c r="V116" s="31">
        <v>53181.670501827</v>
      </c>
      <c r="W116" s="31">
        <v>55840.7540269184</v>
      </c>
      <c r="X116" s="31">
        <v>51931.9012450341</v>
      </c>
      <c r="Y116" s="31">
        <v>49854.6251952327</v>
      </c>
      <c r="Z116" s="31">
        <v>48857.5326913281</v>
      </c>
      <c r="AA116" s="31">
        <v>46903.231383675</v>
      </c>
      <c r="AB116" s="31">
        <v>45965.1667560015</v>
      </c>
      <c r="AC116" s="31">
        <v>45045.8634208814</v>
      </c>
      <c r="AD116" s="31">
        <v>44595.4047866726</v>
      </c>
      <c r="AE116" s="31">
        <v>48163.0371696064</v>
      </c>
      <c r="AF116" s="31">
        <v>45273.25493943</v>
      </c>
      <c r="AG116" s="31">
        <v>45273.25493943</v>
      </c>
      <c r="AH116" s="31">
        <v>45273.25493943</v>
      </c>
      <c r="AI116" s="31">
        <v>47084.1851370072</v>
      </c>
      <c r="AJ116" s="31">
        <v>43317.4503260467</v>
      </c>
      <c r="AK116" s="31">
        <v>46349.6718488699</v>
      </c>
      <c r="AL116" s="31">
        <v>49130.6521598021</v>
      </c>
      <c r="AM116" s="31">
        <v>51587.1847677922</v>
      </c>
      <c r="AN116" s="31">
        <v>51071.3129201143</v>
      </c>
      <c r="AO116" s="31">
        <v>54135.5916953211</v>
      </c>
      <c r="AP116" s="31">
        <v>54135.5916953211</v>
      </c>
      <c r="AQ116" s="31">
        <v>55218.3035292276</v>
      </c>
      <c r="AR116" s="31">
        <v>56874.8526351044</v>
      </c>
      <c r="AS116" s="31">
        <v>61424.8408459128</v>
      </c>
      <c r="AT116" s="31">
        <v>65724.5797051266</v>
      </c>
      <c r="AU116" s="31">
        <v>68353.5628933317</v>
      </c>
      <c r="AV116" s="31">
        <v>74505.3835537316</v>
      </c>
      <c r="AW116" s="31">
        <v>73015.2758826569</v>
      </c>
      <c r="AX116" s="31">
        <v>74475.5814003101</v>
      </c>
      <c r="AY116" s="31">
        <v>73730.825586307</v>
      </c>
    </row>
    <row r="117" spans="2:51">
      <c r="B117" s="14" t="s">
        <v>3</v>
      </c>
      <c r="C117" s="14" t="s">
        <v>114</v>
      </c>
      <c r="D117" s="29">
        <v>0.01</v>
      </c>
      <c r="E117" s="31">
        <v>0.011</v>
      </c>
      <c r="F117" s="31">
        <v>0.01155</v>
      </c>
      <c r="G117" s="31">
        <v>0.012474</v>
      </c>
      <c r="H117" s="31">
        <v>0.01222452</v>
      </c>
      <c r="I117" s="31">
        <v>0.0125912556</v>
      </c>
      <c r="J117" s="31">
        <v>0.013472643492</v>
      </c>
      <c r="K117" s="31">
        <v>0.01360736992692</v>
      </c>
      <c r="L117" s="31">
        <v>0.0131991488291124</v>
      </c>
      <c r="M117" s="31">
        <v>0.0141230892471503</v>
      </c>
      <c r="N117" s="31">
        <v>0.0146880128170363</v>
      </c>
      <c r="O117" s="31">
        <v>0.0158630538423992</v>
      </c>
      <c r="P117" s="31">
        <v>0.0164975759960951</v>
      </c>
      <c r="Q117" s="31">
        <v>0.0163326002361342</v>
      </c>
      <c r="R117" s="31">
        <v>0.0161692742337729</v>
      </c>
      <c r="S117" s="31">
        <v>0.0150374250374088</v>
      </c>
      <c r="T117" s="31">
        <v>0.0157892962892792</v>
      </c>
      <c r="U117" s="31">
        <v>0.0168945470295287</v>
      </c>
      <c r="V117" s="31">
        <v>0.0177392743810052</v>
      </c>
      <c r="W117" s="31">
        <v>0.0186262381000554</v>
      </c>
      <c r="X117" s="31">
        <v>0.0173224014330516</v>
      </c>
      <c r="Y117" s="31">
        <v>0.0166295053757295</v>
      </c>
      <c r="Z117" s="31">
        <v>0.0162969152682149</v>
      </c>
      <c r="AA117" s="31">
        <v>0.0156450386574863</v>
      </c>
      <c r="AB117" s="31">
        <v>0.0153321378843366</v>
      </c>
      <c r="AC117" s="31">
        <v>0.0150254951266498</v>
      </c>
      <c r="AD117" s="31">
        <v>0.0148752401753833</v>
      </c>
      <c r="AE117" s="31">
        <v>0.016065259389414</v>
      </c>
      <c r="AF117" s="31">
        <v>0.0151013438260492</v>
      </c>
      <c r="AG117" s="31">
        <v>0.0151013438260492</v>
      </c>
      <c r="AH117" s="31">
        <v>0.0151013438260492</v>
      </c>
      <c r="AI117" s="31">
        <v>0.0157053975790911</v>
      </c>
      <c r="AJ117" s="31">
        <v>0.0144489657727639</v>
      </c>
      <c r="AK117" s="31">
        <v>0.0154603933768573</v>
      </c>
      <c r="AL117" s="31">
        <v>0.0163880169794688</v>
      </c>
      <c r="AM117" s="31">
        <v>0.0172074178284422</v>
      </c>
      <c r="AN117" s="31">
        <v>0.0170353436501578</v>
      </c>
      <c r="AO117" s="31">
        <v>0.0180574642691672</v>
      </c>
      <c r="AP117" s="31">
        <v>0.0180574642691672</v>
      </c>
      <c r="AQ117" s="31">
        <v>0.0184186135545506</v>
      </c>
      <c r="AR117" s="31">
        <v>0.0189711719611871</v>
      </c>
      <c r="AS117" s="31">
        <v>0.0204888657180821</v>
      </c>
      <c r="AT117" s="31">
        <v>0.0219230863183478</v>
      </c>
      <c r="AU117" s="31">
        <v>0.0228000097710817</v>
      </c>
      <c r="AV117" s="31">
        <v>0.0248520106504791</v>
      </c>
      <c r="AW117" s="31">
        <v>0.0243549704374695</v>
      </c>
      <c r="AX117" s="31">
        <v>0.0248420698462189</v>
      </c>
      <c r="AY117" s="31">
        <v>0.0245936491477567</v>
      </c>
    </row>
    <row r="118" spans="2:51">
      <c r="B118" s="14" t="s">
        <v>3</v>
      </c>
      <c r="C118" s="14" t="s">
        <v>115</v>
      </c>
      <c r="D118" s="29">
        <v>131923.91</v>
      </c>
      <c r="E118" s="31">
        <v>145116.301</v>
      </c>
      <c r="F118" s="31">
        <v>152372.11605</v>
      </c>
      <c r="G118" s="31">
        <v>164561.885334</v>
      </c>
      <c r="H118" s="31">
        <v>161270.64762732</v>
      </c>
      <c r="I118" s="31">
        <v>166108.76705614</v>
      </c>
      <c r="J118" s="31">
        <v>177736.380750069</v>
      </c>
      <c r="K118" s="31">
        <v>179513.74455757</v>
      </c>
      <c r="L118" s="31">
        <v>174128.332220843</v>
      </c>
      <c r="M118" s="31">
        <v>186317.315476302</v>
      </c>
      <c r="N118" s="31">
        <v>193770.008095354</v>
      </c>
      <c r="O118" s="31">
        <v>209271.608742982</v>
      </c>
      <c r="P118" s="31">
        <v>217642.473092702</v>
      </c>
      <c r="Q118" s="31">
        <v>215466.048361775</v>
      </c>
      <c r="R118" s="31">
        <v>213311.387878157</v>
      </c>
      <c r="S118" s="31">
        <v>198379.590726686</v>
      </c>
      <c r="T118" s="31">
        <v>208298.57026302</v>
      </c>
      <c r="U118" s="31">
        <v>222879.470181432</v>
      </c>
      <c r="V118" s="31">
        <v>234023.443690503</v>
      </c>
      <c r="W118" s="31">
        <v>245724.615875028</v>
      </c>
      <c r="X118" s="31">
        <v>228523.892763776</v>
      </c>
      <c r="Y118" s="31">
        <v>219382.937053225</v>
      </c>
      <c r="Z118" s="31">
        <v>214995.278312161</v>
      </c>
      <c r="AA118" s="31">
        <v>206395.467179674</v>
      </c>
      <c r="AB118" s="31">
        <v>202267.557836081</v>
      </c>
      <c r="AC118" s="31">
        <v>198222.206679359</v>
      </c>
      <c r="AD118" s="31">
        <v>196239.984612566</v>
      </c>
      <c r="AE118" s="31">
        <v>211939.183381571</v>
      </c>
      <c r="AF118" s="31">
        <v>199222.832378677</v>
      </c>
      <c r="AG118" s="31">
        <v>199222.832378677</v>
      </c>
      <c r="AH118" s="31">
        <v>199222.832378677</v>
      </c>
      <c r="AI118" s="31">
        <v>207191.745673824</v>
      </c>
      <c r="AJ118" s="31">
        <v>190616.406019918</v>
      </c>
      <c r="AK118" s="31">
        <v>203959.554441312</v>
      </c>
      <c r="AL118" s="31">
        <v>216197.127707791</v>
      </c>
      <c r="AM118" s="31">
        <v>227006.98409318</v>
      </c>
      <c r="AN118" s="31">
        <v>224736.914252249</v>
      </c>
      <c r="AO118" s="31">
        <v>238221.129107384</v>
      </c>
      <c r="AP118" s="31">
        <v>238221.129107384</v>
      </c>
      <c r="AQ118" s="31">
        <v>242985.551689531</v>
      </c>
      <c r="AR118" s="31">
        <v>250275.118240217</v>
      </c>
      <c r="AS118" s="31">
        <v>270297.127699435</v>
      </c>
      <c r="AT118" s="31">
        <v>289217.926638395</v>
      </c>
      <c r="AU118" s="31">
        <v>300786.643703931</v>
      </c>
      <c r="AV118" s="31">
        <v>327857.441637284</v>
      </c>
      <c r="AW118" s="31">
        <v>321300.292804539</v>
      </c>
      <c r="AX118" s="31">
        <v>327726.29866063</v>
      </c>
      <c r="AY118" s="31">
        <v>324449.035674023</v>
      </c>
    </row>
    <row r="119" spans="2:51">
      <c r="B119" s="14" t="s">
        <v>3</v>
      </c>
      <c r="C119" s="14" t="s">
        <v>116</v>
      </c>
      <c r="D119" s="29">
        <v>0</v>
      </c>
      <c r="E119" s="31">
        <v>0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0</v>
      </c>
      <c r="AW119" s="31">
        <v>0</v>
      </c>
      <c r="AX119" s="31">
        <v>0</v>
      </c>
      <c r="AY119" s="31">
        <v>0</v>
      </c>
    </row>
    <row r="120" spans="2:51">
      <c r="B120" s="14" t="s">
        <v>3</v>
      </c>
      <c r="C120" s="14" t="s">
        <v>117</v>
      </c>
      <c r="D120" s="29">
        <v>56874.05</v>
      </c>
      <c r="E120" s="31">
        <v>62561.455</v>
      </c>
      <c r="F120" s="31">
        <v>65689.52775</v>
      </c>
      <c r="G120" s="31">
        <v>70944.68997</v>
      </c>
      <c r="H120" s="31">
        <v>69525.7961706</v>
      </c>
      <c r="I120" s="31">
        <v>71611.570055718</v>
      </c>
      <c r="J120" s="31">
        <v>76624.3799596183</v>
      </c>
      <c r="K120" s="31">
        <v>77390.6237592144</v>
      </c>
      <c r="L120" s="31">
        <v>75068.905046438</v>
      </c>
      <c r="M120" s="31">
        <v>80323.7283996887</v>
      </c>
      <c r="N120" s="31">
        <v>83536.6775356762</v>
      </c>
      <c r="O120" s="31">
        <v>90219.6117385303</v>
      </c>
      <c r="P120" s="31">
        <v>93828.3962080715</v>
      </c>
      <c r="Q120" s="31">
        <v>92890.1122459908</v>
      </c>
      <c r="R120" s="31">
        <v>91961.2111235309</v>
      </c>
      <c r="S120" s="31">
        <v>85523.9263448837</v>
      </c>
      <c r="T120" s="31">
        <v>89800.1226621279</v>
      </c>
      <c r="U120" s="31">
        <v>96086.1312484769</v>
      </c>
      <c r="V120" s="31">
        <v>100890.437810901</v>
      </c>
      <c r="W120" s="31">
        <v>105934.959701446</v>
      </c>
      <c r="X120" s="31">
        <v>98519.5125223445</v>
      </c>
      <c r="Y120" s="31">
        <v>94578.7320214507</v>
      </c>
      <c r="Z120" s="31">
        <v>92687.1573810217</v>
      </c>
      <c r="AA120" s="31">
        <v>88979.6710857809</v>
      </c>
      <c r="AB120" s="31">
        <v>87200.0776640652</v>
      </c>
      <c r="AC120" s="31">
        <v>85456.0761107839</v>
      </c>
      <c r="AD120" s="31">
        <v>84601.5153496761</v>
      </c>
      <c r="AE120" s="31">
        <v>91369.6365776502</v>
      </c>
      <c r="AF120" s="31">
        <v>85887.4583829912</v>
      </c>
      <c r="AG120" s="31">
        <v>85887.4583829912</v>
      </c>
      <c r="AH120" s="31">
        <v>85887.4583829912</v>
      </c>
      <c r="AI120" s="31">
        <v>89322.9567183108</v>
      </c>
      <c r="AJ120" s="31">
        <v>82177.1201808459</v>
      </c>
      <c r="AK120" s="31">
        <v>87929.5185935052</v>
      </c>
      <c r="AL120" s="31">
        <v>93205.2897091155</v>
      </c>
      <c r="AM120" s="31">
        <v>97865.5541945712</v>
      </c>
      <c r="AN120" s="31">
        <v>96886.8986526255</v>
      </c>
      <c r="AO120" s="31">
        <v>102700.112571783</v>
      </c>
      <c r="AP120" s="31">
        <v>102700.112571783</v>
      </c>
      <c r="AQ120" s="31">
        <v>104754.114823219</v>
      </c>
      <c r="AR120" s="31">
        <v>107896.738267915</v>
      </c>
      <c r="AS120" s="31">
        <v>116528.477329349</v>
      </c>
      <c r="AT120" s="31">
        <v>124685.470742403</v>
      </c>
      <c r="AU120" s="31">
        <v>129672.889572099</v>
      </c>
      <c r="AV120" s="31">
        <v>141343.449633588</v>
      </c>
      <c r="AW120" s="31">
        <v>138516.580640916</v>
      </c>
      <c r="AX120" s="31">
        <v>141286.912253735</v>
      </c>
      <c r="AY120" s="31">
        <v>139874.043131197</v>
      </c>
    </row>
    <row r="121" spans="2:51">
      <c r="B121" s="14" t="s">
        <v>3</v>
      </c>
      <c r="C121" s="14" t="s">
        <v>118</v>
      </c>
      <c r="D121" s="29">
        <v>55373.99</v>
      </c>
      <c r="E121" s="31">
        <v>60911.389</v>
      </c>
      <c r="F121" s="31">
        <v>63956.95845</v>
      </c>
      <c r="G121" s="31">
        <v>69073.515126</v>
      </c>
      <c r="H121" s="31">
        <v>67692.04482348</v>
      </c>
      <c r="I121" s="31">
        <v>69722.8061681844</v>
      </c>
      <c r="J121" s="31">
        <v>74603.4025999573</v>
      </c>
      <c r="K121" s="31">
        <v>75349.4366259569</v>
      </c>
      <c r="L121" s="31">
        <v>73088.9535271782</v>
      </c>
      <c r="M121" s="31">
        <v>78205.1802740806</v>
      </c>
      <c r="N121" s="31">
        <v>81333.3874850439</v>
      </c>
      <c r="O121" s="31">
        <v>87840.0584838474</v>
      </c>
      <c r="P121" s="31">
        <v>91353.6608232013</v>
      </c>
      <c r="Q121" s="31">
        <v>90440.1242149693</v>
      </c>
      <c r="R121" s="31">
        <v>89535.7229728196</v>
      </c>
      <c r="S121" s="31">
        <v>83268.2223647222</v>
      </c>
      <c r="T121" s="31">
        <v>87431.6334829583</v>
      </c>
      <c r="U121" s="31">
        <v>93551.8478267654</v>
      </c>
      <c r="V121" s="31">
        <v>98229.4402181037</v>
      </c>
      <c r="W121" s="31">
        <v>103140.912229009</v>
      </c>
      <c r="X121" s="31">
        <v>95921.0483729782</v>
      </c>
      <c r="Y121" s="31">
        <v>92084.2064380591</v>
      </c>
      <c r="Z121" s="31">
        <v>90242.5223092979</v>
      </c>
      <c r="AA121" s="31">
        <v>86632.821416926</v>
      </c>
      <c r="AB121" s="31">
        <v>84900.1649885875</v>
      </c>
      <c r="AC121" s="31">
        <v>83202.1616888157</v>
      </c>
      <c r="AD121" s="31">
        <v>82370.1400719276</v>
      </c>
      <c r="AE121" s="31">
        <v>88959.7512776818</v>
      </c>
      <c r="AF121" s="31">
        <v>83622.1662010209</v>
      </c>
      <c r="AG121" s="31">
        <v>83622.1662010209</v>
      </c>
      <c r="AH121" s="31">
        <v>83622.1662010209</v>
      </c>
      <c r="AI121" s="31">
        <v>86967.0528490617</v>
      </c>
      <c r="AJ121" s="31">
        <v>80009.6886211368</v>
      </c>
      <c r="AK121" s="31">
        <v>85610.3668246164</v>
      </c>
      <c r="AL121" s="31">
        <v>90746.9888340933</v>
      </c>
      <c r="AM121" s="31">
        <v>95284.338275798</v>
      </c>
      <c r="AN121" s="31">
        <v>94331.49489304</v>
      </c>
      <c r="AO121" s="31">
        <v>99991.3845866224</v>
      </c>
      <c r="AP121" s="31">
        <v>99991.3845866224</v>
      </c>
      <c r="AQ121" s="31">
        <v>101991.212278355</v>
      </c>
      <c r="AR121" s="31">
        <v>105050.948646706</v>
      </c>
      <c r="AS121" s="31">
        <v>113455.024538442</v>
      </c>
      <c r="AT121" s="31">
        <v>121396.876256133</v>
      </c>
      <c r="AU121" s="31">
        <v>126252.751306378</v>
      </c>
      <c r="AV121" s="31">
        <v>137615.498923952</v>
      </c>
      <c r="AW121" s="31">
        <v>134863.188945473</v>
      </c>
      <c r="AX121" s="31">
        <v>137560.452724383</v>
      </c>
      <c r="AY121" s="31">
        <v>136184.848197139</v>
      </c>
    </row>
    <row r="122" spans="2:51">
      <c r="B122" s="14" t="s">
        <v>3</v>
      </c>
      <c r="C122" s="14" t="s">
        <v>119</v>
      </c>
      <c r="D122" s="29">
        <v>357532.036341</v>
      </c>
      <c r="E122" s="31">
        <v>393285.2399751</v>
      </c>
      <c r="F122" s="31">
        <v>412949.501973855</v>
      </c>
      <c r="G122" s="31">
        <v>445985.462131763</v>
      </c>
      <c r="H122" s="31">
        <v>437065.752889128</v>
      </c>
      <c r="I122" s="31">
        <v>450177.725475802</v>
      </c>
      <c r="J122" s="31">
        <v>481690.166259108</v>
      </c>
      <c r="K122" s="31">
        <v>486507.067921699</v>
      </c>
      <c r="L122" s="31">
        <v>471911.855884048</v>
      </c>
      <c r="M122" s="31">
        <v>504945.685795932</v>
      </c>
      <c r="N122" s="31">
        <v>525143.513227769</v>
      </c>
      <c r="O122" s="31">
        <v>567154.99428599</v>
      </c>
      <c r="P122" s="31">
        <v>589841.19405743</v>
      </c>
      <c r="Q122" s="31">
        <v>583942.782116856</v>
      </c>
      <c r="R122" s="31">
        <v>578103.354295687</v>
      </c>
      <c r="S122" s="31">
        <v>537636.119494989</v>
      </c>
      <c r="T122" s="31">
        <v>564517.925469739</v>
      </c>
      <c r="U122" s="31">
        <v>604034.18025262</v>
      </c>
      <c r="V122" s="31">
        <v>634235.889265251</v>
      </c>
      <c r="W122" s="31">
        <v>665947.683728514</v>
      </c>
      <c r="X122" s="31">
        <v>619331.345867518</v>
      </c>
      <c r="Y122" s="31">
        <v>594558.092032817</v>
      </c>
      <c r="Z122" s="31">
        <v>582666.930192161</v>
      </c>
      <c r="AA122" s="31">
        <v>559360.252984474</v>
      </c>
      <c r="AB122" s="31">
        <v>548173.047924785</v>
      </c>
      <c r="AC122" s="31">
        <v>537209.586966289</v>
      </c>
      <c r="AD122" s="31">
        <v>531837.491096626</v>
      </c>
      <c r="AE122" s="31">
        <v>574384.490384356</v>
      </c>
      <c r="AF122" s="31">
        <v>539921.420961295</v>
      </c>
      <c r="AG122" s="31">
        <v>539921.420961295</v>
      </c>
      <c r="AH122" s="31">
        <v>539921.420961295</v>
      </c>
      <c r="AI122" s="31">
        <v>561518.277799747</v>
      </c>
      <c r="AJ122" s="31">
        <v>516596.815575767</v>
      </c>
      <c r="AK122" s="31">
        <v>552758.592666071</v>
      </c>
      <c r="AL122" s="31">
        <v>585924.108226035</v>
      </c>
      <c r="AM122" s="31">
        <v>615220.313637337</v>
      </c>
      <c r="AN122" s="31">
        <v>609068.110500963</v>
      </c>
      <c r="AO122" s="31">
        <v>645612.197131021</v>
      </c>
      <c r="AP122" s="31">
        <v>645612.197131021</v>
      </c>
      <c r="AQ122" s="31">
        <v>658524.441073642</v>
      </c>
      <c r="AR122" s="31">
        <v>678280.174305851</v>
      </c>
      <c r="AS122" s="31">
        <v>732542.588250319</v>
      </c>
      <c r="AT122" s="31">
        <v>783820.569427841</v>
      </c>
      <c r="AU122" s="31">
        <v>815173.392204955</v>
      </c>
      <c r="AV122" s="31">
        <v>888538.997503401</v>
      </c>
      <c r="AW122" s="31">
        <v>870768.217553333</v>
      </c>
      <c r="AX122" s="31">
        <v>888183.581904399</v>
      </c>
      <c r="AY122" s="31">
        <v>879301.746085355</v>
      </c>
    </row>
    <row r="123" spans="2:51">
      <c r="B123" s="14" t="s">
        <v>3</v>
      </c>
      <c r="C123" s="14" t="s">
        <v>120</v>
      </c>
      <c r="D123" s="29">
        <v>1733443.131638</v>
      </c>
      <c r="E123" s="31">
        <v>1906787.4448018</v>
      </c>
      <c r="F123" s="31">
        <v>2002126.81704189</v>
      </c>
      <c r="G123" s="31">
        <v>2162296.96240524</v>
      </c>
      <c r="H123" s="31">
        <v>2119051.02315714</v>
      </c>
      <c r="I123" s="31">
        <v>2182622.55385185</v>
      </c>
      <c r="J123" s="31">
        <v>2335406.13262148</v>
      </c>
      <c r="K123" s="31">
        <v>2358760.19394769</v>
      </c>
      <c r="L123" s="31">
        <v>2287997.38812926</v>
      </c>
      <c r="M123" s="31">
        <v>2448157.20529831</v>
      </c>
      <c r="N123" s="31">
        <v>2546083.49351024</v>
      </c>
      <c r="O123" s="31">
        <v>2749770.17299106</v>
      </c>
      <c r="P123" s="31">
        <v>2859760.97991071</v>
      </c>
      <c r="Q123" s="31">
        <v>2831163.3701116</v>
      </c>
      <c r="R123" s="31">
        <v>2802851.73641048</v>
      </c>
      <c r="S123" s="31">
        <v>2606652.11486175</v>
      </c>
      <c r="T123" s="31">
        <v>2736984.72060484</v>
      </c>
      <c r="U123" s="31">
        <v>2928573.65104718</v>
      </c>
      <c r="V123" s="31">
        <v>3075002.33359953</v>
      </c>
      <c r="W123" s="31">
        <v>3228752.45027951</v>
      </c>
      <c r="X123" s="31">
        <v>3002739.77875995</v>
      </c>
      <c r="Y123" s="31">
        <v>2882630.18760955</v>
      </c>
      <c r="Z123" s="31">
        <v>2824977.58385736</v>
      </c>
      <c r="AA123" s="31">
        <v>2711978.48050306</v>
      </c>
      <c r="AB123" s="31">
        <v>2657738.910893</v>
      </c>
      <c r="AC123" s="31">
        <v>2604584.13267514</v>
      </c>
      <c r="AD123" s="31">
        <v>2578538.29134839</v>
      </c>
      <c r="AE123" s="31">
        <v>2784821.35465626</v>
      </c>
      <c r="AF123" s="31">
        <v>2617732.07337689</v>
      </c>
      <c r="AG123" s="31">
        <v>2617732.07337689</v>
      </c>
      <c r="AH123" s="31">
        <v>2617732.07337689</v>
      </c>
      <c r="AI123" s="31">
        <v>2722441.35631196</v>
      </c>
      <c r="AJ123" s="31">
        <v>2504646.047807</v>
      </c>
      <c r="AK123" s="31">
        <v>2679971.27115349</v>
      </c>
      <c r="AL123" s="31">
        <v>2840769.5474227</v>
      </c>
      <c r="AM123" s="31">
        <v>2982808.02479384</v>
      </c>
      <c r="AN123" s="31">
        <v>2952979.9445459</v>
      </c>
      <c r="AO123" s="31">
        <v>3130158.74121865</v>
      </c>
      <c r="AP123" s="31">
        <v>3130158.74121865</v>
      </c>
      <c r="AQ123" s="31">
        <v>3192761.91604303</v>
      </c>
      <c r="AR123" s="31">
        <v>3288544.77352432</v>
      </c>
      <c r="AS123" s="31">
        <v>3551628.35540626</v>
      </c>
      <c r="AT123" s="31">
        <v>3800242.3402847</v>
      </c>
      <c r="AU123" s="31">
        <v>3952252.03389609</v>
      </c>
      <c r="AV123" s="31">
        <v>4307954.71694674</v>
      </c>
      <c r="AW123" s="31">
        <v>4221795.6226078</v>
      </c>
      <c r="AX123" s="31">
        <v>4306231.53505996</v>
      </c>
      <c r="AY123" s="31">
        <v>4263169.21970936</v>
      </c>
    </row>
    <row r="124" spans="2:51">
      <c r="B124" s="14" t="s">
        <v>3</v>
      </c>
      <c r="C124" s="14" t="s">
        <v>121</v>
      </c>
      <c r="D124" s="29">
        <v>1029895.878194</v>
      </c>
      <c r="E124" s="31">
        <v>1132885.4660134</v>
      </c>
      <c r="F124" s="31">
        <v>1189529.73931407</v>
      </c>
      <c r="G124" s="31">
        <v>1284692.1184592</v>
      </c>
      <c r="H124" s="31">
        <v>1258998.27609001</v>
      </c>
      <c r="I124" s="31">
        <v>1296768.22437271</v>
      </c>
      <c r="J124" s="31">
        <v>1387542.0000788</v>
      </c>
      <c r="K124" s="31">
        <v>1401417.42007959</v>
      </c>
      <c r="L124" s="31">
        <v>1359374.8974772</v>
      </c>
      <c r="M124" s="31">
        <v>1454531.14030061</v>
      </c>
      <c r="N124" s="31">
        <v>1512712.38591263</v>
      </c>
      <c r="O124" s="31">
        <v>1633729.37678564</v>
      </c>
      <c r="P124" s="31">
        <v>1699078.55185707</v>
      </c>
      <c r="Q124" s="31">
        <v>1682087.7663385</v>
      </c>
      <c r="R124" s="31">
        <v>1665266.88867511</v>
      </c>
      <c r="S124" s="31">
        <v>1548698.20646785</v>
      </c>
      <c r="T124" s="31">
        <v>1626133.11679125</v>
      </c>
      <c r="U124" s="31">
        <v>1739962.43496663</v>
      </c>
      <c r="V124" s="31">
        <v>1826960.55671497</v>
      </c>
      <c r="W124" s="31">
        <v>1918308.58455071</v>
      </c>
      <c r="X124" s="31">
        <v>1784026.98363216</v>
      </c>
      <c r="Y124" s="31">
        <v>1712665.90428688</v>
      </c>
      <c r="Z124" s="31">
        <v>1678412.58620114</v>
      </c>
      <c r="AA124" s="31">
        <v>1611276.08275309</v>
      </c>
      <c r="AB124" s="31">
        <v>1579050.56109803</v>
      </c>
      <c r="AC124" s="31">
        <v>1547469.54987607</v>
      </c>
      <c r="AD124" s="31">
        <v>1531994.85437731</v>
      </c>
      <c r="AE124" s="31">
        <v>1654554.4427275</v>
      </c>
      <c r="AF124" s="31">
        <v>1555281.17616385</v>
      </c>
      <c r="AG124" s="31">
        <v>1555281.17616385</v>
      </c>
      <c r="AH124" s="31">
        <v>1555281.17616385</v>
      </c>
      <c r="AI124" s="31">
        <v>1617492.4232104</v>
      </c>
      <c r="AJ124" s="31">
        <v>1488093.02935357</v>
      </c>
      <c r="AK124" s="31">
        <v>1592259.54140832</v>
      </c>
      <c r="AL124" s="31">
        <v>1687795.11389282</v>
      </c>
      <c r="AM124" s="31">
        <v>1772184.86958746</v>
      </c>
      <c r="AN124" s="31">
        <v>1754463.02089158</v>
      </c>
      <c r="AO124" s="31">
        <v>1859730.80214508</v>
      </c>
      <c r="AP124" s="31">
        <v>1859730.80214508</v>
      </c>
      <c r="AQ124" s="31">
        <v>1896925.41818798</v>
      </c>
      <c r="AR124" s="31">
        <v>1953833.18073362</v>
      </c>
      <c r="AS124" s="31">
        <v>2110139.83519231</v>
      </c>
      <c r="AT124" s="31">
        <v>2257849.62365577</v>
      </c>
      <c r="AU124" s="31">
        <v>2348163.608602</v>
      </c>
      <c r="AV124" s="31">
        <v>2559498.33337618</v>
      </c>
      <c r="AW124" s="31">
        <v>2508308.36670866</v>
      </c>
      <c r="AX124" s="31">
        <v>2558474.53404283</v>
      </c>
      <c r="AY124" s="31">
        <v>2532889.7887024</v>
      </c>
    </row>
    <row r="125" spans="2:51">
      <c r="B125" s="14" t="s">
        <v>3</v>
      </c>
      <c r="C125" s="14" t="s">
        <v>122</v>
      </c>
      <c r="D125" s="29">
        <v>519918.347732</v>
      </c>
      <c r="E125" s="31">
        <v>571910.1825052</v>
      </c>
      <c r="F125" s="31">
        <v>600505.69163046</v>
      </c>
      <c r="G125" s="31">
        <v>648546.146960897</v>
      </c>
      <c r="H125" s="31">
        <v>635575.224021679</v>
      </c>
      <c r="I125" s="31">
        <v>654642.480742329</v>
      </c>
      <c r="J125" s="31">
        <v>700467.454394292</v>
      </c>
      <c r="K125" s="31">
        <v>707472.128938235</v>
      </c>
      <c r="L125" s="31">
        <v>686247.965070088</v>
      </c>
      <c r="M125" s="31">
        <v>734285.322624994</v>
      </c>
      <c r="N125" s="31">
        <v>763656.735529994</v>
      </c>
      <c r="O125" s="31">
        <v>824749.274372394</v>
      </c>
      <c r="P125" s="31">
        <v>857739.245347289</v>
      </c>
      <c r="Q125" s="31">
        <v>849161.852893817</v>
      </c>
      <c r="R125" s="31">
        <v>840670.234364878</v>
      </c>
      <c r="S125" s="31">
        <v>781823.317959337</v>
      </c>
      <c r="T125" s="31">
        <v>820914.483857304</v>
      </c>
      <c r="U125" s="31">
        <v>878378.497727315</v>
      </c>
      <c r="V125" s="31">
        <v>922297.422613681</v>
      </c>
      <c r="W125" s="31">
        <v>968412.293744365</v>
      </c>
      <c r="X125" s="31">
        <v>900623.433182259</v>
      </c>
      <c r="Y125" s="31">
        <v>864598.495854969</v>
      </c>
      <c r="Z125" s="31">
        <v>847306.52593787</v>
      </c>
      <c r="AA125" s="31">
        <v>813414.264900355</v>
      </c>
      <c r="AB125" s="31">
        <v>797145.979602348</v>
      </c>
      <c r="AC125" s="31">
        <v>781203.060010301</v>
      </c>
      <c r="AD125" s="31">
        <v>773391.029410198</v>
      </c>
      <c r="AE125" s="31">
        <v>835262.311763014</v>
      </c>
      <c r="AF125" s="31">
        <v>785146.573057233</v>
      </c>
      <c r="AG125" s="31">
        <v>785146.573057233</v>
      </c>
      <c r="AH125" s="31">
        <v>785146.573057233</v>
      </c>
      <c r="AI125" s="31">
        <v>816552.435979522</v>
      </c>
      <c r="AJ125" s="31">
        <v>751228.24110116</v>
      </c>
      <c r="AK125" s="31">
        <v>803814.217978242</v>
      </c>
      <c r="AL125" s="31">
        <v>852043.071056936</v>
      </c>
      <c r="AM125" s="31">
        <v>894645.224609783</v>
      </c>
      <c r="AN125" s="31">
        <v>885698.772363685</v>
      </c>
      <c r="AO125" s="31">
        <v>938840.698705506</v>
      </c>
      <c r="AP125" s="31">
        <v>938840.698705506</v>
      </c>
      <c r="AQ125" s="31">
        <v>957617.512679616</v>
      </c>
      <c r="AR125" s="31">
        <v>986346.038060004</v>
      </c>
      <c r="AS125" s="31">
        <v>1065253.7211048</v>
      </c>
      <c r="AT125" s="31">
        <v>1139821.48158214</v>
      </c>
      <c r="AU125" s="31">
        <v>1185414.34084543</v>
      </c>
      <c r="AV125" s="31">
        <v>1292101.63152152</v>
      </c>
      <c r="AW125" s="31">
        <v>1266259.59889109</v>
      </c>
      <c r="AX125" s="31">
        <v>1291584.79086891</v>
      </c>
      <c r="AY125" s="31">
        <v>1278668.94296022</v>
      </c>
    </row>
    <row r="126" spans="2:51">
      <c r="B126" s="14" t="s">
        <v>3</v>
      </c>
      <c r="C126" s="14" t="s">
        <v>123</v>
      </c>
      <c r="D126" s="29">
        <v>8536238.11</v>
      </c>
      <c r="E126" s="31">
        <v>9389861.921</v>
      </c>
      <c r="F126" s="31">
        <v>9859355.01705</v>
      </c>
      <c r="G126" s="31">
        <v>10648103.418414</v>
      </c>
      <c r="H126" s="31">
        <v>10435141.3500457</v>
      </c>
      <c r="I126" s="31">
        <v>10748195.5905471</v>
      </c>
      <c r="J126" s="31">
        <v>11500569.2818854</v>
      </c>
      <c r="K126" s="31">
        <v>11615574.9747042</v>
      </c>
      <c r="L126" s="31">
        <v>11267107.7254631</v>
      </c>
      <c r="M126" s="31">
        <v>12055805.2662455</v>
      </c>
      <c r="N126" s="31">
        <v>12538037.4768954</v>
      </c>
      <c r="O126" s="31">
        <v>13541080.475047</v>
      </c>
      <c r="P126" s="31">
        <v>14082723.6940489</v>
      </c>
      <c r="Q126" s="31">
        <v>13941896.4571084</v>
      </c>
      <c r="R126" s="31">
        <v>13802477.4925373</v>
      </c>
      <c r="S126" s="31">
        <v>12836304.0680597</v>
      </c>
      <c r="T126" s="31">
        <v>13478119.2714627</v>
      </c>
      <c r="U126" s="31">
        <v>14421587.6204651</v>
      </c>
      <c r="V126" s="31">
        <v>15142667.0014883</v>
      </c>
      <c r="W126" s="31">
        <v>15899800.3515627</v>
      </c>
      <c r="X126" s="31">
        <v>14786814.3269533</v>
      </c>
      <c r="Y126" s="31">
        <v>14195341.7538752</v>
      </c>
      <c r="Z126" s="31">
        <v>13911434.9187977</v>
      </c>
      <c r="AA126" s="31">
        <v>13354977.5220458</v>
      </c>
      <c r="AB126" s="31">
        <v>13087877.9716049</v>
      </c>
      <c r="AC126" s="31">
        <v>12826120.4121728</v>
      </c>
      <c r="AD126" s="31">
        <v>12697859.208051</v>
      </c>
      <c r="AE126" s="31">
        <v>13713687.9446951</v>
      </c>
      <c r="AF126" s="31">
        <v>12890866.6680134</v>
      </c>
      <c r="AG126" s="31">
        <v>12890866.6680134</v>
      </c>
      <c r="AH126" s="31">
        <v>12890866.6680134</v>
      </c>
      <c r="AI126" s="31">
        <v>13406501.334734</v>
      </c>
      <c r="AJ126" s="31">
        <v>12333981.2279552</v>
      </c>
      <c r="AK126" s="31">
        <v>13197359.9139121</v>
      </c>
      <c r="AL126" s="31">
        <v>13989201.5087468</v>
      </c>
      <c r="AM126" s="31">
        <v>14688661.5841842</v>
      </c>
      <c r="AN126" s="31">
        <v>14541774.9683423</v>
      </c>
      <c r="AO126" s="31">
        <v>15414281.4664429</v>
      </c>
      <c r="AP126" s="31">
        <v>15414281.4664429</v>
      </c>
      <c r="AQ126" s="31">
        <v>15722567.0957717</v>
      </c>
      <c r="AR126" s="31">
        <v>16194244.1086449</v>
      </c>
      <c r="AS126" s="31">
        <v>17489783.6373365</v>
      </c>
      <c r="AT126" s="31">
        <v>18714068.49195</v>
      </c>
      <c r="AU126" s="31">
        <v>19462631.231628</v>
      </c>
      <c r="AV126" s="31">
        <v>21214268.0424746</v>
      </c>
      <c r="AW126" s="31">
        <v>20789982.6816251</v>
      </c>
      <c r="AX126" s="31">
        <v>21205782.3352576</v>
      </c>
      <c r="AY126" s="31">
        <v>20993724.511905</v>
      </c>
    </row>
    <row r="127" spans="2:51">
      <c r="B127" s="14" t="s">
        <v>3</v>
      </c>
      <c r="C127" s="14" t="s">
        <v>124</v>
      </c>
      <c r="D127" s="29">
        <v>1651952.94375859</v>
      </c>
      <c r="E127" s="31">
        <v>1817148.23813445</v>
      </c>
      <c r="F127" s="31">
        <v>1908005.65004118</v>
      </c>
      <c r="G127" s="31">
        <v>2060646.10204447</v>
      </c>
      <c r="H127" s="31">
        <v>2019433.18000358</v>
      </c>
      <c r="I127" s="31">
        <v>2080016.17540369</v>
      </c>
      <c r="J127" s="31">
        <v>2225617.30768195</v>
      </c>
      <c r="K127" s="31">
        <v>2247873.48075877</v>
      </c>
      <c r="L127" s="31">
        <v>2180437.276336</v>
      </c>
      <c r="M127" s="31">
        <v>2333067.88567952</v>
      </c>
      <c r="N127" s="31">
        <v>2426390.6011067</v>
      </c>
      <c r="O127" s="31">
        <v>2620501.84919524</v>
      </c>
      <c r="P127" s="31">
        <v>2725321.92316305</v>
      </c>
      <c r="Q127" s="31">
        <v>2698068.70393142</v>
      </c>
      <c r="R127" s="31">
        <v>2671088.01689211</v>
      </c>
      <c r="S127" s="31">
        <v>2484111.85570966</v>
      </c>
      <c r="T127" s="31">
        <v>2608317.44849514</v>
      </c>
      <c r="U127" s="31">
        <v>2790899.6698898</v>
      </c>
      <c r="V127" s="31">
        <v>2930444.65338429</v>
      </c>
      <c r="W127" s="31">
        <v>3076966.88605351</v>
      </c>
      <c r="X127" s="31">
        <v>2861579.20402976</v>
      </c>
      <c r="Y127" s="31">
        <v>2747116.03586857</v>
      </c>
      <c r="Z127" s="31">
        <v>2692173.7151512</v>
      </c>
      <c r="AA127" s="31">
        <v>2584486.76654515</v>
      </c>
      <c r="AB127" s="31">
        <v>2532797.03121425</v>
      </c>
      <c r="AC127" s="31">
        <v>2482141.09058996</v>
      </c>
      <c r="AD127" s="31">
        <v>2457319.67968406</v>
      </c>
      <c r="AE127" s="31">
        <v>2653905.25405879</v>
      </c>
      <c r="AF127" s="31">
        <v>2494670.93881526</v>
      </c>
      <c r="AG127" s="31">
        <v>2494670.93881526</v>
      </c>
      <c r="AH127" s="31">
        <v>2494670.93881526</v>
      </c>
      <c r="AI127" s="31">
        <v>2594457.77636787</v>
      </c>
      <c r="AJ127" s="31">
        <v>2386901.15425844</v>
      </c>
      <c r="AK127" s="31">
        <v>2553984.23505653</v>
      </c>
      <c r="AL127" s="31">
        <v>2707223.28915992</v>
      </c>
      <c r="AM127" s="31">
        <v>2842584.45361792</v>
      </c>
      <c r="AN127" s="31">
        <v>2814158.60908174</v>
      </c>
      <c r="AO127" s="31">
        <v>2983008.12562665</v>
      </c>
      <c r="AP127" s="31">
        <v>2983008.12562665</v>
      </c>
      <c r="AQ127" s="31">
        <v>3042668.28813918</v>
      </c>
      <c r="AR127" s="31">
        <v>3133948.33678335</v>
      </c>
      <c r="AS127" s="31">
        <v>3384664.20372602</v>
      </c>
      <c r="AT127" s="31">
        <v>3621590.69798684</v>
      </c>
      <c r="AU127" s="31">
        <v>3766454.32590632</v>
      </c>
      <c r="AV127" s="31">
        <v>4105435.21523789</v>
      </c>
      <c r="AW127" s="31">
        <v>4023326.51093313</v>
      </c>
      <c r="AX127" s="31">
        <v>4103793.04115179</v>
      </c>
      <c r="AY127" s="31">
        <v>4062755.11074027</v>
      </c>
    </row>
    <row r="128" spans="2:51">
      <c r="B128" s="14" t="s">
        <v>125</v>
      </c>
      <c r="C128" s="14" t="s">
        <v>126</v>
      </c>
      <c r="D128" s="29">
        <v>62324976.5788503</v>
      </c>
      <c r="E128" s="31">
        <v>68557474.2367353</v>
      </c>
      <c r="F128" s="31">
        <v>71985347.9485721</v>
      </c>
      <c r="G128" s="31">
        <v>77744175.7844578</v>
      </c>
      <c r="H128" s="31">
        <v>76189292.2687687</v>
      </c>
      <c r="I128" s="31">
        <v>78474971.0368318</v>
      </c>
      <c r="J128" s="31">
        <v>83968219.00941</v>
      </c>
      <c r="K128" s="31">
        <v>84807901.1995041</v>
      </c>
      <c r="L128" s="31">
        <v>82263664.163519</v>
      </c>
      <c r="M128" s="31">
        <v>88022120.6549653</v>
      </c>
      <c r="N128" s="31">
        <v>91543005.4811639</v>
      </c>
      <c r="O128" s="31">
        <v>98866445.919657</v>
      </c>
      <c r="P128" s="31">
        <v>102821103.756443</v>
      </c>
      <c r="Q128" s="31">
        <v>101792892.718879</v>
      </c>
      <c r="R128" s="31">
        <v>100774963.79169</v>
      </c>
      <c r="S128" s="31">
        <v>93720716.3262718</v>
      </c>
      <c r="T128" s="31">
        <v>98406752.1425854</v>
      </c>
      <c r="U128" s="31">
        <v>105295224.792566</v>
      </c>
      <c r="V128" s="31">
        <v>110559986.032195</v>
      </c>
      <c r="W128" s="31">
        <v>116087985.333804</v>
      </c>
      <c r="X128" s="31">
        <v>107961826.360438</v>
      </c>
      <c r="Y128" s="31">
        <v>103643353.306021</v>
      </c>
      <c r="Z128" s="31">
        <v>101570486.2399</v>
      </c>
      <c r="AA128" s="31">
        <v>97507666.7903042</v>
      </c>
      <c r="AB128" s="31">
        <v>95557513.4544981</v>
      </c>
      <c r="AC128" s="31">
        <v>93646363.1854081</v>
      </c>
      <c r="AD128" s="31">
        <v>92709899.553554</v>
      </c>
      <c r="AE128" s="31">
        <v>100126691.517838</v>
      </c>
      <c r="AF128" s="31">
        <v>94119090.026768</v>
      </c>
      <c r="AG128" s="31">
        <v>94119090.026768</v>
      </c>
      <c r="AH128" s="31">
        <v>94119090.026768</v>
      </c>
      <c r="AI128" s="31">
        <v>97883853.6278388</v>
      </c>
      <c r="AJ128" s="31">
        <v>90053145.3376117</v>
      </c>
      <c r="AK128" s="31">
        <v>96356865.5112445</v>
      </c>
      <c r="AL128" s="31">
        <v>102138277.441919</v>
      </c>
      <c r="AM128" s="31">
        <v>107245191.314015</v>
      </c>
      <c r="AN128" s="31">
        <v>106172739.400875</v>
      </c>
      <c r="AO128" s="31">
        <v>112543103.764927</v>
      </c>
      <c r="AP128" s="31">
        <v>112543103.764927</v>
      </c>
      <c r="AQ128" s="31">
        <v>114793965.840226</v>
      </c>
      <c r="AR128" s="31">
        <v>118237784.815433</v>
      </c>
      <c r="AS128" s="31">
        <v>127696807.600667</v>
      </c>
      <c r="AT128" s="31">
        <v>136635584.132714</v>
      </c>
      <c r="AU128" s="31">
        <v>142101007.498023</v>
      </c>
      <c r="AV128" s="31">
        <v>154890098.172845</v>
      </c>
      <c r="AW128" s="31">
        <v>151792296.209388</v>
      </c>
      <c r="AX128" s="31">
        <v>154828142.133576</v>
      </c>
      <c r="AY128" s="31">
        <v>153279860.71224</v>
      </c>
    </row>
    <row r="129" spans="2:51">
      <c r="B129" s="14" t="s">
        <v>125</v>
      </c>
      <c r="C129" s="14" t="s">
        <v>127</v>
      </c>
      <c r="D129" s="29">
        <v>129820.00853041</v>
      </c>
      <c r="E129" s="31">
        <v>142802.009383451</v>
      </c>
      <c r="F129" s="31">
        <v>149942.109852623</v>
      </c>
      <c r="G129" s="31">
        <v>161937.478640833</v>
      </c>
      <c r="H129" s="31">
        <v>158698.729068016</v>
      </c>
      <c r="I129" s="31">
        <v>163459.690940057</v>
      </c>
      <c r="J129" s="31">
        <v>174901.869305861</v>
      </c>
      <c r="K129" s="31">
        <v>176650.88799892</v>
      </c>
      <c r="L129" s="31">
        <v>171351.361358952</v>
      </c>
      <c r="M129" s="31">
        <v>183345.956654079</v>
      </c>
      <c r="N129" s="31">
        <v>190679.794920242</v>
      </c>
      <c r="O129" s="31">
        <v>205934.178513861</v>
      </c>
      <c r="P129" s="31">
        <v>214171.545654416</v>
      </c>
      <c r="Q129" s="31">
        <v>212029.830197871</v>
      </c>
      <c r="R129" s="31">
        <v>209909.531895893</v>
      </c>
      <c r="S129" s="31">
        <v>195215.86466318</v>
      </c>
      <c r="T129" s="31">
        <v>204976.657896339</v>
      </c>
      <c r="U129" s="31">
        <v>219325.023949083</v>
      </c>
      <c r="V129" s="31">
        <v>230291.275146537</v>
      </c>
      <c r="W129" s="31">
        <v>241805.838903864</v>
      </c>
      <c r="X129" s="31">
        <v>224879.430180593</v>
      </c>
      <c r="Y129" s="31">
        <v>215884.25297337</v>
      </c>
      <c r="Z129" s="31">
        <v>211566.567913902</v>
      </c>
      <c r="AA129" s="31">
        <v>203103.905197346</v>
      </c>
      <c r="AB129" s="31">
        <v>199041.827093399</v>
      </c>
      <c r="AC129" s="31">
        <v>195060.990551531</v>
      </c>
      <c r="AD129" s="31">
        <v>193110.380646016</v>
      </c>
      <c r="AE129" s="31">
        <v>208559.211097697</v>
      </c>
      <c r="AF129" s="31">
        <v>196045.658431835</v>
      </c>
      <c r="AG129" s="31">
        <v>196045.658431835</v>
      </c>
      <c r="AH129" s="31">
        <v>196045.658431835</v>
      </c>
      <c r="AI129" s="31">
        <v>203887.484769109</v>
      </c>
      <c r="AJ129" s="31">
        <v>187576.48598758</v>
      </c>
      <c r="AK129" s="31">
        <v>200706.840006711</v>
      </c>
      <c r="AL129" s="31">
        <v>212749.250407113</v>
      </c>
      <c r="AM129" s="31">
        <v>223386.712927469</v>
      </c>
      <c r="AN129" s="31">
        <v>221152.845798194</v>
      </c>
      <c r="AO129" s="31">
        <v>234422.016546086</v>
      </c>
      <c r="AP129" s="31">
        <v>234422.016546086</v>
      </c>
      <c r="AQ129" s="31">
        <v>239110.456877008</v>
      </c>
      <c r="AR129" s="31">
        <v>246283.770583318</v>
      </c>
      <c r="AS129" s="31">
        <v>265986.472229983</v>
      </c>
      <c r="AT129" s="31">
        <v>284605.525286082</v>
      </c>
      <c r="AU129" s="31">
        <v>295989.746297526</v>
      </c>
      <c r="AV129" s="31">
        <v>322628.823464303</v>
      </c>
      <c r="AW129" s="31">
        <v>316176.246995017</v>
      </c>
      <c r="AX129" s="31">
        <v>322499.771934917</v>
      </c>
      <c r="AY129" s="31">
        <v>319274.774215568</v>
      </c>
    </row>
    <row r="130" spans="2:51">
      <c r="B130" s="14" t="s">
        <v>125</v>
      </c>
      <c r="C130" s="14" t="s">
        <v>128</v>
      </c>
      <c r="D130" s="29">
        <v>-0.0112158073459971</v>
      </c>
      <c r="E130" s="31">
        <v>-0.0123373880805968</v>
      </c>
      <c r="F130" s="31">
        <v>-0.0129542574846266</v>
      </c>
      <c r="G130" s="31">
        <v>-0.0139905980833968</v>
      </c>
      <c r="H130" s="31">
        <v>-0.0137107861217288</v>
      </c>
      <c r="I130" s="31">
        <v>-0.0141221097053807</v>
      </c>
      <c r="J130" s="31">
        <v>-0.0151106573847574</v>
      </c>
      <c r="K130" s="31">
        <v>-0.0152617639586049</v>
      </c>
      <c r="L130" s="31">
        <v>-0.0148039110398468</v>
      </c>
      <c r="M130" s="31">
        <v>-0.0158401848126361</v>
      </c>
      <c r="N130" s="31">
        <v>-0.0164737922051415</v>
      </c>
      <c r="O130" s="31">
        <v>-0.0177916955815528</v>
      </c>
      <c r="P130" s="31">
        <v>-0.0185033634048149</v>
      </c>
      <c r="Q130" s="31">
        <v>-0.0183183297707668</v>
      </c>
      <c r="R130" s="31">
        <v>-0.0181351464730591</v>
      </c>
      <c r="S130" s="31">
        <v>-0.016865686219945</v>
      </c>
      <c r="T130" s="31">
        <v>-0.0177089705309422</v>
      </c>
      <c r="U130" s="31">
        <v>-0.0189485984681082</v>
      </c>
      <c r="V130" s="31">
        <v>-0.0198960283915136</v>
      </c>
      <c r="W130" s="31">
        <v>-0.0208908298110893</v>
      </c>
      <c r="X130" s="31">
        <v>-0.019428471724313</v>
      </c>
      <c r="Y130" s="31">
        <v>-0.0186513328553405</v>
      </c>
      <c r="Z130" s="31">
        <v>-0.0182783061982337</v>
      </c>
      <c r="AA130" s="31">
        <v>-0.0175471739503044</v>
      </c>
      <c r="AB130" s="31">
        <v>-0.0171962304712983</v>
      </c>
      <c r="AC130" s="31">
        <v>-0.0168523058618723</v>
      </c>
      <c r="AD130" s="31">
        <v>-0.0166837828032536</v>
      </c>
      <c r="AE130" s="31">
        <v>-0.0180184854275139</v>
      </c>
      <c r="AF130" s="31">
        <v>-0.016937376301863</v>
      </c>
      <c r="AG130" s="31">
        <v>-0.016937376301863</v>
      </c>
      <c r="AH130" s="31">
        <v>-0.016937376301863</v>
      </c>
      <c r="AI130" s="31">
        <v>-0.0176148713539376</v>
      </c>
      <c r="AJ130" s="31">
        <v>-0.0162056816456225</v>
      </c>
      <c r="AK130" s="31">
        <v>-0.0173400793608161</v>
      </c>
      <c r="AL130" s="31">
        <v>-0.0183804841224651</v>
      </c>
      <c r="AM130" s="31">
        <v>-0.0192995083285884</v>
      </c>
      <c r="AN130" s="31">
        <v>-0.0191065132453025</v>
      </c>
      <c r="AO130" s="31">
        <v>-0.0202529040400206</v>
      </c>
      <c r="AP130" s="31">
        <v>-0.0202529040400206</v>
      </c>
      <c r="AQ130" s="31">
        <v>-0.020657962120821</v>
      </c>
      <c r="AR130" s="31">
        <v>-0.0212777009844457</v>
      </c>
      <c r="AS130" s="31">
        <v>-0.0229799170632013</v>
      </c>
      <c r="AT130" s="31">
        <v>-0.0245885112576254</v>
      </c>
      <c r="AU130" s="31">
        <v>-0.0255720517079304</v>
      </c>
      <c r="AV130" s="31">
        <v>-0.0278735363616442</v>
      </c>
      <c r="AW130" s="31">
        <v>-0.0273160656344113</v>
      </c>
      <c r="AX130" s="31">
        <v>-0.0278623869470995</v>
      </c>
      <c r="AY130" s="31">
        <v>-0.0275837630776285</v>
      </c>
    </row>
    <row r="131" spans="2:51">
      <c r="B131" s="14" t="s">
        <v>3</v>
      </c>
      <c r="C131" s="14" t="s">
        <v>129</v>
      </c>
      <c r="D131" s="29">
        <v>8693299.49</v>
      </c>
      <c r="E131" s="31">
        <v>9562629.439</v>
      </c>
      <c r="F131" s="31">
        <v>10040760.91095</v>
      </c>
      <c r="G131" s="31">
        <v>10844021.783826</v>
      </c>
      <c r="H131" s="31">
        <v>10627141.3481495</v>
      </c>
      <c r="I131" s="31">
        <v>10945955.588594</v>
      </c>
      <c r="J131" s="31">
        <v>11712172.4797955</v>
      </c>
      <c r="K131" s="31">
        <v>11829294.2045935</v>
      </c>
      <c r="L131" s="31">
        <v>11474415.3784557</v>
      </c>
      <c r="M131" s="31">
        <v>12277624.4549476</v>
      </c>
      <c r="N131" s="31">
        <v>12768729.4331455</v>
      </c>
      <c r="O131" s="31">
        <v>13790227.7877971</v>
      </c>
      <c r="P131" s="31">
        <v>14341836.899309</v>
      </c>
      <c r="Q131" s="31">
        <v>14198418.5303159</v>
      </c>
      <c r="R131" s="31">
        <v>14056434.3450128</v>
      </c>
      <c r="S131" s="31">
        <v>13072483.9408619</v>
      </c>
      <c r="T131" s="31">
        <v>13726108.137905</v>
      </c>
      <c r="U131" s="31">
        <v>14686935.7075583</v>
      </c>
      <c r="V131" s="31">
        <v>15421282.4929362</v>
      </c>
      <c r="W131" s="31">
        <v>16192346.617583</v>
      </c>
      <c r="X131" s="31">
        <v>15058882.3543522</v>
      </c>
      <c r="Y131" s="31">
        <v>14456527.0601781</v>
      </c>
      <c r="Z131" s="31">
        <v>14167396.5189746</v>
      </c>
      <c r="AA131" s="31">
        <v>13600700.6582156</v>
      </c>
      <c r="AB131" s="31">
        <v>13328686.6450513</v>
      </c>
      <c r="AC131" s="31">
        <v>13062112.9121503</v>
      </c>
      <c r="AD131" s="31">
        <v>12931491.7830288</v>
      </c>
      <c r="AE131" s="31">
        <v>13966011.1256711</v>
      </c>
      <c r="AF131" s="31">
        <v>13128050.4581308</v>
      </c>
      <c r="AG131" s="31">
        <v>13128050.4581308</v>
      </c>
      <c r="AH131" s="31">
        <v>13128050.4581308</v>
      </c>
      <c r="AI131" s="31">
        <v>13653172.476456</v>
      </c>
      <c r="AJ131" s="31">
        <v>12560918.6783395</v>
      </c>
      <c r="AK131" s="31">
        <v>13440182.9858233</v>
      </c>
      <c r="AL131" s="31">
        <v>14246593.9649727</v>
      </c>
      <c r="AM131" s="31">
        <v>14958923.6632213</v>
      </c>
      <c r="AN131" s="31">
        <v>14809334.4265891</v>
      </c>
      <c r="AO131" s="31">
        <v>15697894.4921845</v>
      </c>
      <c r="AP131" s="31">
        <v>15697894.4921845</v>
      </c>
      <c r="AQ131" s="31">
        <v>16011852.3820282</v>
      </c>
      <c r="AR131" s="31">
        <v>16492207.953489</v>
      </c>
      <c r="AS131" s="31">
        <v>17811584.5897681</v>
      </c>
      <c r="AT131" s="31">
        <v>19058395.5110519</v>
      </c>
      <c r="AU131" s="31">
        <v>19820731.331494</v>
      </c>
      <c r="AV131" s="31">
        <v>21604597.1513284</v>
      </c>
      <c r="AW131" s="31">
        <v>21172505.2083019</v>
      </c>
      <c r="AX131" s="31">
        <v>21595955.3124679</v>
      </c>
      <c r="AY131" s="31">
        <v>21379995.7593432</v>
      </c>
    </row>
    <row r="132" spans="2:51">
      <c r="B132" s="14" t="s">
        <v>3</v>
      </c>
      <c r="C132" s="14" t="s">
        <v>130</v>
      </c>
      <c r="D132" s="29">
        <v>666837.3042004</v>
      </c>
      <c r="E132" s="31">
        <v>733521.03462044</v>
      </c>
      <c r="F132" s="31">
        <v>770197.086351462</v>
      </c>
      <c r="G132" s="31">
        <v>831812.853259579</v>
      </c>
      <c r="H132" s="31">
        <v>815176.596194387</v>
      </c>
      <c r="I132" s="31">
        <v>839631.894080219</v>
      </c>
      <c r="J132" s="31">
        <v>898406.126665834</v>
      </c>
      <c r="K132" s="31">
        <v>907390.187932493</v>
      </c>
      <c r="L132" s="31">
        <v>880168.482294518</v>
      </c>
      <c r="M132" s="31">
        <v>941780.276055134</v>
      </c>
      <c r="N132" s="31">
        <v>979451.487097339</v>
      </c>
      <c r="O132" s="31">
        <v>1057807.60606513</v>
      </c>
      <c r="P132" s="31">
        <v>1100119.91030773</v>
      </c>
      <c r="Q132" s="31">
        <v>1089118.71120465</v>
      </c>
      <c r="R132" s="31">
        <v>1078227.52409261</v>
      </c>
      <c r="S132" s="31">
        <v>1002751.59740613</v>
      </c>
      <c r="T132" s="31">
        <v>1052889.17727643</v>
      </c>
      <c r="U132" s="31">
        <v>1126591.41968578</v>
      </c>
      <c r="V132" s="31">
        <v>1182920.99067007</v>
      </c>
      <c r="W132" s="31">
        <v>1242067.04020357</v>
      </c>
      <c r="X132" s="31">
        <v>1155122.34738932</v>
      </c>
      <c r="Y132" s="31">
        <v>1108917.45349375</v>
      </c>
      <c r="Z132" s="31">
        <v>1086739.10442388</v>
      </c>
      <c r="AA132" s="31">
        <v>1043269.54024692</v>
      </c>
      <c r="AB132" s="31">
        <v>1022404.14944198</v>
      </c>
      <c r="AC132" s="31">
        <v>1001956.06645314</v>
      </c>
      <c r="AD132" s="31">
        <v>991936.505788611</v>
      </c>
      <c r="AE132" s="31">
        <v>1071291.4262517</v>
      </c>
      <c r="AF132" s="31">
        <v>1007013.9406766</v>
      </c>
      <c r="AG132" s="31">
        <v>1007013.9406766</v>
      </c>
      <c r="AH132" s="31">
        <v>1007013.9406766</v>
      </c>
      <c r="AI132" s="31">
        <v>1047294.49830366</v>
      </c>
      <c r="AJ132" s="31">
        <v>963510.938439369</v>
      </c>
      <c r="AK132" s="31">
        <v>1030956.70413013</v>
      </c>
      <c r="AL132" s="31">
        <v>1092814.10637793</v>
      </c>
      <c r="AM132" s="31">
        <v>1147454.81169683</v>
      </c>
      <c r="AN132" s="31">
        <v>1135980.26357986</v>
      </c>
      <c r="AO132" s="31">
        <v>1204139.07939465</v>
      </c>
      <c r="AP132" s="31">
        <v>1204139.07939465</v>
      </c>
      <c r="AQ132" s="31">
        <v>1228221.86098255</v>
      </c>
      <c r="AR132" s="31">
        <v>1265068.51681202</v>
      </c>
      <c r="AS132" s="31">
        <v>1366273.99815698</v>
      </c>
      <c r="AT132" s="31">
        <v>1461913.17802797</v>
      </c>
      <c r="AU132" s="31">
        <v>1520389.70514909</v>
      </c>
      <c r="AV132" s="31">
        <v>1657224.77861251</v>
      </c>
      <c r="AW132" s="31">
        <v>1624080.28304026</v>
      </c>
      <c r="AX132" s="31">
        <v>1656561.88870107</v>
      </c>
      <c r="AY132" s="31">
        <v>1639996.26981405</v>
      </c>
    </row>
    <row r="133" spans="2:51">
      <c r="B133" s="14" t="s">
        <v>3</v>
      </c>
      <c r="C133" s="14" t="s">
        <v>131</v>
      </c>
      <c r="D133" s="29">
        <v>-0.00795901774</v>
      </c>
      <c r="E133" s="31">
        <v>-0.008754919514</v>
      </c>
      <c r="F133" s="31">
        <v>-0.0091926654897</v>
      </c>
      <c r="G133" s="31">
        <v>-0.009928078728876</v>
      </c>
      <c r="H133" s="31">
        <v>-0.00972951715429848</v>
      </c>
      <c r="I133" s="31">
        <v>-0.0100214026689274</v>
      </c>
      <c r="J133" s="31">
        <v>-0.0107229008557524</v>
      </c>
      <c r="K133" s="31">
        <v>-0.0108301298643099</v>
      </c>
      <c r="L133" s="31">
        <v>-0.0105052259683806</v>
      </c>
      <c r="M133" s="31">
        <v>-0.0112405917861672</v>
      </c>
      <c r="N133" s="31">
        <v>-0.0116902154576139</v>
      </c>
      <c r="O133" s="31">
        <v>-0.012625432694223</v>
      </c>
      <c r="P133" s="31">
        <v>-0.0131304500019919</v>
      </c>
      <c r="Q133" s="31">
        <v>-0.012999145501972</v>
      </c>
      <c r="R133" s="31">
        <v>-0.0128691540469523</v>
      </c>
      <c r="S133" s="31">
        <v>-0.0119683132636656</v>
      </c>
      <c r="T133" s="31">
        <v>-0.0125667289268489</v>
      </c>
      <c r="U133" s="31">
        <v>-0.0134463999517284</v>
      </c>
      <c r="V133" s="31">
        <v>-0.0141187199493148</v>
      </c>
      <c r="W133" s="31">
        <v>-0.0148246559467805</v>
      </c>
      <c r="X133" s="31">
        <v>-0.0137869300305059</v>
      </c>
      <c r="Y133" s="31">
        <v>-0.0132354528292856</v>
      </c>
      <c r="Z133" s="31">
        <v>-0.0129707437726999</v>
      </c>
      <c r="AA133" s="31">
        <v>-0.0124519140217919</v>
      </c>
      <c r="AB133" s="31">
        <v>-0.0122028757413561</v>
      </c>
      <c r="AC133" s="31">
        <v>-0.011958818226529</v>
      </c>
      <c r="AD133" s="31">
        <v>-0.0118392300442637</v>
      </c>
      <c r="AE133" s="31">
        <v>-0.0127863684478048</v>
      </c>
      <c r="AF133" s="31">
        <v>-0.0120191863409365</v>
      </c>
      <c r="AG133" s="31">
        <v>-0.0120191863409365</v>
      </c>
      <c r="AH133" s="31">
        <v>-0.0120191863409365</v>
      </c>
      <c r="AI133" s="31">
        <v>-0.0124999537945739</v>
      </c>
      <c r="AJ133" s="31">
        <v>-0.011499957491008</v>
      </c>
      <c r="AK133" s="31">
        <v>-0.0123049545153786</v>
      </c>
      <c r="AL133" s="31">
        <v>-0.0130432517863013</v>
      </c>
      <c r="AM133" s="31">
        <v>-0.0136954143756164</v>
      </c>
      <c r="AN133" s="31">
        <v>-0.0135584602318602</v>
      </c>
      <c r="AO133" s="31">
        <v>-0.0143719678457718</v>
      </c>
      <c r="AP133" s="31">
        <v>-0.0143719678457718</v>
      </c>
      <c r="AQ133" s="31">
        <v>-0.0146594072026873</v>
      </c>
      <c r="AR133" s="31">
        <v>-0.0150991894187679</v>
      </c>
      <c r="AS133" s="31">
        <v>-0.0163071245722693</v>
      </c>
      <c r="AT133" s="31">
        <v>-0.0174486232923282</v>
      </c>
      <c r="AU133" s="31">
        <v>-0.0181465682240213</v>
      </c>
      <c r="AV133" s="31">
        <v>-0.0197797593641832</v>
      </c>
      <c r="AW133" s="31">
        <v>-0.0193841641768995</v>
      </c>
      <c r="AX133" s="31">
        <v>-0.0197718474604375</v>
      </c>
      <c r="AY133" s="31">
        <v>-0.0195741289858332</v>
      </c>
    </row>
    <row r="134" spans="2:51">
      <c r="B134" s="14" t="s">
        <v>3</v>
      </c>
      <c r="C134" s="14" t="s">
        <v>132</v>
      </c>
      <c r="D134" s="29">
        <v>0.001894</v>
      </c>
      <c r="E134" s="31">
        <v>0.0020834</v>
      </c>
      <c r="F134" s="31">
        <v>0.00218757</v>
      </c>
      <c r="G134" s="31">
        <v>0.0023625756</v>
      </c>
      <c r="H134" s="31">
        <v>0.002315324088</v>
      </c>
      <c r="I134" s="31">
        <v>0.00238478381064</v>
      </c>
      <c r="J134" s="31">
        <v>0.0025517186773848</v>
      </c>
      <c r="K134" s="31">
        <v>0.00257723586415865</v>
      </c>
      <c r="L134" s="31">
        <v>0.00249991878823389</v>
      </c>
      <c r="M134" s="31">
        <v>0.00267491310341026</v>
      </c>
      <c r="N134" s="31">
        <v>0.00278190962754667</v>
      </c>
      <c r="O134" s="31">
        <v>0.0030044623977504</v>
      </c>
      <c r="P134" s="31">
        <v>0.00312464089366042</v>
      </c>
      <c r="Q134" s="31">
        <v>0.00309339448472382</v>
      </c>
      <c r="R134" s="31">
        <v>0.00306246053987658</v>
      </c>
      <c r="S134" s="31">
        <v>0.00284808830208522</v>
      </c>
      <c r="T134" s="31">
        <v>0.00299049271718948</v>
      </c>
      <c r="U134" s="31">
        <v>0.00319982720739274</v>
      </c>
      <c r="V134" s="31">
        <v>0.00335981856776238</v>
      </c>
      <c r="W134" s="31">
        <v>0.0035278094961505</v>
      </c>
      <c r="X134" s="31">
        <v>0.00328086283141996</v>
      </c>
      <c r="Y134" s="31">
        <v>0.00314962831816317</v>
      </c>
      <c r="Z134" s="31">
        <v>0.0030866357517999</v>
      </c>
      <c r="AA134" s="31">
        <v>0.00296317032172791</v>
      </c>
      <c r="AB134" s="31">
        <v>0.00290390691529335</v>
      </c>
      <c r="AC134" s="31">
        <v>0.00284582877698748</v>
      </c>
      <c r="AD134" s="31">
        <v>0.00281737048921761</v>
      </c>
      <c r="AE134" s="31">
        <v>0.00304276012835502</v>
      </c>
      <c r="AF134" s="31">
        <v>0.00286019452065371</v>
      </c>
      <c r="AG134" s="31">
        <v>0.00286019452065371</v>
      </c>
      <c r="AH134" s="31">
        <v>0.00286019452065371</v>
      </c>
      <c r="AI134" s="31">
        <v>0.00297460230147986</v>
      </c>
      <c r="AJ134" s="31">
        <v>0.00273663411736147</v>
      </c>
      <c r="AK134" s="31">
        <v>0.00292819850557678</v>
      </c>
      <c r="AL134" s="31">
        <v>0.00310389041591138</v>
      </c>
      <c r="AM134" s="31">
        <v>0.00325908493670695</v>
      </c>
      <c r="AN134" s="31">
        <v>0.00322649408733988</v>
      </c>
      <c r="AO134" s="31">
        <v>0.00342008373258028</v>
      </c>
      <c r="AP134" s="31">
        <v>0.00342008373258028</v>
      </c>
      <c r="AQ134" s="31">
        <v>0.00348848540723188</v>
      </c>
      <c r="AR134" s="31">
        <v>0.00359313996944884</v>
      </c>
      <c r="AS134" s="31">
        <v>0.00388059116700475</v>
      </c>
      <c r="AT134" s="31">
        <v>0.00415223254869508</v>
      </c>
      <c r="AU134" s="31">
        <v>0.00431832185064288</v>
      </c>
      <c r="AV134" s="31">
        <v>0.00470697081720074</v>
      </c>
      <c r="AW134" s="31">
        <v>0.00461283140085672</v>
      </c>
      <c r="AX134" s="31">
        <v>0.00470508802887386</v>
      </c>
      <c r="AY134" s="31">
        <v>0.00465803714858512</v>
      </c>
    </row>
    <row r="135" spans="2:51">
      <c r="B135" s="14" t="s">
        <v>133</v>
      </c>
      <c r="C135" s="14" t="s">
        <v>134</v>
      </c>
      <c r="D135" s="29">
        <v>-26205.17</v>
      </c>
      <c r="E135" s="31">
        <v>-28825.687</v>
      </c>
      <c r="F135" s="31">
        <v>-30266.97135</v>
      </c>
      <c r="G135" s="31">
        <v>-32688.329058</v>
      </c>
      <c r="H135" s="31">
        <v>-32034.56247684</v>
      </c>
      <c r="I135" s="31">
        <v>-32995.5993511452</v>
      </c>
      <c r="J135" s="31">
        <v>-35305.2913057254</v>
      </c>
      <c r="K135" s="31">
        <v>-35658.3442187826</v>
      </c>
      <c r="L135" s="31">
        <v>-34588.5938922191</v>
      </c>
      <c r="M135" s="31">
        <v>-37009.7954646745</v>
      </c>
      <c r="N135" s="31">
        <v>-38490.1872832615</v>
      </c>
      <c r="O135" s="31">
        <v>-41569.4022659224</v>
      </c>
      <c r="P135" s="31">
        <v>-43232.1783565593</v>
      </c>
      <c r="Q135" s="31">
        <v>-42799.8565729937</v>
      </c>
      <c r="R135" s="31">
        <v>-42371.8580072637</v>
      </c>
      <c r="S135" s="31">
        <v>-39405.8279467553</v>
      </c>
      <c r="T135" s="31">
        <v>-41376.119344093</v>
      </c>
      <c r="U135" s="31">
        <v>-44272.4476981796</v>
      </c>
      <c r="V135" s="31">
        <v>-46486.0700830885</v>
      </c>
      <c r="W135" s="31">
        <v>-48810.373587243</v>
      </c>
      <c r="X135" s="31">
        <v>-45393.647436136</v>
      </c>
      <c r="Y135" s="31">
        <v>-43577.9015386905</v>
      </c>
      <c r="Z135" s="31">
        <v>-42706.3435079167</v>
      </c>
      <c r="AA135" s="31">
        <v>-40998.0897676</v>
      </c>
      <c r="AB135" s="31">
        <v>-40178.127972248</v>
      </c>
      <c r="AC135" s="31">
        <v>-39374.5654128031</v>
      </c>
      <c r="AD135" s="31">
        <v>-38980.819758675</v>
      </c>
      <c r="AE135" s="31">
        <v>-42099.285339369</v>
      </c>
      <c r="AF135" s="31">
        <v>-39573.3282190069</v>
      </c>
      <c r="AG135" s="31">
        <v>-39573.3282190069</v>
      </c>
      <c r="AH135" s="31">
        <v>-39573.3282190069</v>
      </c>
      <c r="AI135" s="31">
        <v>-41156.2613477672</v>
      </c>
      <c r="AJ135" s="31">
        <v>-37863.7604399458</v>
      </c>
      <c r="AK135" s="31">
        <v>-40514.223670742</v>
      </c>
      <c r="AL135" s="31">
        <v>-42945.0770909865</v>
      </c>
      <c r="AM135" s="31">
        <v>-45092.3309455359</v>
      </c>
      <c r="AN135" s="31">
        <v>-44641.4076360805</v>
      </c>
      <c r="AO135" s="31">
        <v>-47319.8920942453</v>
      </c>
      <c r="AP135" s="31">
        <v>-47319.8920942453</v>
      </c>
      <c r="AQ135" s="31">
        <v>-48266.2899361302</v>
      </c>
      <c r="AR135" s="31">
        <v>-49714.2786342141</v>
      </c>
      <c r="AS135" s="31">
        <v>-53691.4209249513</v>
      </c>
      <c r="AT135" s="31">
        <v>-57449.8203896979</v>
      </c>
      <c r="AU135" s="31">
        <v>-59747.8132052858</v>
      </c>
      <c r="AV135" s="31">
        <v>-65125.1163937615</v>
      </c>
      <c r="AW135" s="31">
        <v>-63822.6140658863</v>
      </c>
      <c r="AX135" s="31">
        <v>-65099.066347204</v>
      </c>
      <c r="AY135" s="31">
        <v>-64448.075683732</v>
      </c>
    </row>
    <row r="136" spans="2:51">
      <c r="B136" s="14" t="s">
        <v>125</v>
      </c>
      <c r="C136" s="14" t="s">
        <v>135</v>
      </c>
      <c r="D136" s="29">
        <v>-2.8557848e-5</v>
      </c>
      <c r="E136" s="31">
        <v>-3.14136328e-5</v>
      </c>
      <c r="F136" s="31">
        <v>-3.298431444e-5</v>
      </c>
      <c r="G136" s="31">
        <v>-3.56230595952e-5</v>
      </c>
      <c r="H136" s="31">
        <v>-3.4910598403296e-5</v>
      </c>
      <c r="I136" s="31">
        <v>-3.59579163553949e-5</v>
      </c>
      <c r="J136" s="31">
        <v>-3.84749705002725e-5</v>
      </c>
      <c r="K136" s="31">
        <v>-3.88597202052752e-5</v>
      </c>
      <c r="L136" s="31">
        <v>-3.7693928599117e-5</v>
      </c>
      <c r="M136" s="31">
        <v>-4.03325036010552e-5</v>
      </c>
      <c r="N136" s="31">
        <v>-4.19458037450974e-5</v>
      </c>
      <c r="O136" s="31">
        <v>-4.53014680447052e-5</v>
      </c>
      <c r="P136" s="31">
        <v>-4.71135267664934e-5</v>
      </c>
      <c r="Q136" s="31">
        <v>-4.66423914988285e-5</v>
      </c>
      <c r="R136" s="31">
        <v>-4.61759675838402e-5</v>
      </c>
      <c r="S136" s="31">
        <v>-4.29436498529714e-5</v>
      </c>
      <c r="T136" s="31">
        <v>-4.50908323456199e-5</v>
      </c>
      <c r="U136" s="31">
        <v>-4.82471906098133e-5</v>
      </c>
      <c r="V136" s="31">
        <v>-5.0659550140304e-5</v>
      </c>
      <c r="W136" s="31">
        <v>-5.31925276473192e-5</v>
      </c>
      <c r="X136" s="31">
        <v>-4.94690507120069e-5</v>
      </c>
      <c r="Y136" s="31">
        <v>-4.74902886835266e-5</v>
      </c>
      <c r="Z136" s="31">
        <v>-4.6540482909856e-5</v>
      </c>
      <c r="AA136" s="31">
        <v>-4.46788635934618e-5</v>
      </c>
      <c r="AB136" s="31">
        <v>-4.37852863215926e-5</v>
      </c>
      <c r="AC136" s="31">
        <v>-4.29095805951607e-5</v>
      </c>
      <c r="AD136" s="31">
        <v>-4.24804847892091e-5</v>
      </c>
      <c r="AE136" s="31">
        <v>-4.58789235723458e-5</v>
      </c>
      <c r="AF136" s="31">
        <v>-4.31261881580051e-5</v>
      </c>
      <c r="AG136" s="31">
        <v>-4.31261881580051e-5</v>
      </c>
      <c r="AH136" s="31">
        <v>-4.31261881580051e-5</v>
      </c>
      <c r="AI136" s="31">
        <v>-4.48512356843253e-5</v>
      </c>
      <c r="AJ136" s="31">
        <v>-4.12631368295793e-5</v>
      </c>
      <c r="AK136" s="31">
        <v>-4.41515564076498e-5</v>
      </c>
      <c r="AL136" s="31">
        <v>-4.68006497921088e-5</v>
      </c>
      <c r="AM136" s="31">
        <v>-4.91406822817142e-5</v>
      </c>
      <c r="AN136" s="31">
        <v>-4.86492754588971e-5</v>
      </c>
      <c r="AO136" s="31">
        <v>-5.15682319864309e-5</v>
      </c>
      <c r="AP136" s="31">
        <v>-5.15682319864309e-5</v>
      </c>
      <c r="AQ136" s="31">
        <v>-5.25995966261596e-5</v>
      </c>
      <c r="AR136" s="31">
        <v>-5.41775845249443e-5</v>
      </c>
      <c r="AS136" s="31">
        <v>-5.85117912869399e-5</v>
      </c>
      <c r="AT136" s="31">
        <v>-6.26076166770257e-5</v>
      </c>
      <c r="AU136" s="31">
        <v>-6.51119213441067e-5</v>
      </c>
      <c r="AV136" s="31">
        <v>-7.09719942650763e-5</v>
      </c>
      <c r="AW136" s="31">
        <v>-6.95525543797748e-5</v>
      </c>
      <c r="AX136" s="31">
        <v>-7.09436054673703e-5</v>
      </c>
      <c r="AY136" s="31">
        <v>-7.02341694126966e-5</v>
      </c>
    </row>
    <row r="137" spans="2:51">
      <c r="B137" s="14" t="s">
        <v>125</v>
      </c>
      <c r="C137" s="14" t="s">
        <v>136</v>
      </c>
      <c r="D137" s="29">
        <v>-470452.965492136</v>
      </c>
      <c r="E137" s="31">
        <v>-517498.26204135</v>
      </c>
      <c r="F137" s="31">
        <v>-543373.175143417</v>
      </c>
      <c r="G137" s="31">
        <v>-586843.029154891</v>
      </c>
      <c r="H137" s="31">
        <v>-575106.168571793</v>
      </c>
      <c r="I137" s="31">
        <v>-592359.353628947</v>
      </c>
      <c r="J137" s="31">
        <v>-633824.508382973</v>
      </c>
      <c r="K137" s="31">
        <v>-640162.753466803</v>
      </c>
      <c r="L137" s="31">
        <v>-620957.870862799</v>
      </c>
      <c r="M137" s="31">
        <v>-664424.921823195</v>
      </c>
      <c r="N137" s="31">
        <v>-691001.918696122</v>
      </c>
      <c r="O137" s="31">
        <v>-746282.072191812</v>
      </c>
      <c r="P137" s="31">
        <v>-776133.355079485</v>
      </c>
      <c r="Q137" s="31">
        <v>-768372.02152869</v>
      </c>
      <c r="R137" s="31">
        <v>-760688.301313403</v>
      </c>
      <c r="S137" s="31">
        <v>-707440.120221465</v>
      </c>
      <c r="T137" s="31">
        <v>-742812.126232538</v>
      </c>
      <c r="U137" s="31">
        <v>-794808.975068816</v>
      </c>
      <c r="V137" s="31">
        <v>-834549.423822257</v>
      </c>
      <c r="W137" s="31">
        <v>-876276.89501337</v>
      </c>
      <c r="X137" s="31">
        <v>-814937.512362434</v>
      </c>
      <c r="Y137" s="31">
        <v>-782340.011867936</v>
      </c>
      <c r="Z137" s="31">
        <v>-766693.211630577</v>
      </c>
      <c r="AA137" s="31">
        <v>-736025.483165354</v>
      </c>
      <c r="AB137" s="31">
        <v>-721304.973502047</v>
      </c>
      <c r="AC137" s="31">
        <v>-706878.874032006</v>
      </c>
      <c r="AD137" s="31">
        <v>-699810.085291686</v>
      </c>
      <c r="AE137" s="31">
        <v>-755794.892115021</v>
      </c>
      <c r="AF137" s="31">
        <v>-710447.19858812</v>
      </c>
      <c r="AG137" s="31">
        <v>-710447.19858812</v>
      </c>
      <c r="AH137" s="31">
        <v>-710447.19858812</v>
      </c>
      <c r="AI137" s="31">
        <v>-738865.086531645</v>
      </c>
      <c r="AJ137" s="31">
        <v>-679755.879609113</v>
      </c>
      <c r="AK137" s="31">
        <v>-727338.791181751</v>
      </c>
      <c r="AL137" s="31">
        <v>-770979.118652656</v>
      </c>
      <c r="AM137" s="31">
        <v>-809528.074585289</v>
      </c>
      <c r="AN137" s="31">
        <v>-801432.793839436</v>
      </c>
      <c r="AO137" s="31">
        <v>-849518.761469802</v>
      </c>
      <c r="AP137" s="31">
        <v>-849518.761469802</v>
      </c>
      <c r="AQ137" s="31">
        <v>-866509.136699198</v>
      </c>
      <c r="AR137" s="31">
        <v>-892504.410800174</v>
      </c>
      <c r="AS137" s="31">
        <v>-963904.763664188</v>
      </c>
      <c r="AT137" s="31">
        <v>-1031378.09712068</v>
      </c>
      <c r="AU137" s="31">
        <v>-1072633.22100551</v>
      </c>
      <c r="AV137" s="31">
        <v>-1169170.210896</v>
      </c>
      <c r="AW137" s="31">
        <v>-1145786.80667808</v>
      </c>
      <c r="AX137" s="31">
        <v>-1168702.54281165</v>
      </c>
      <c r="AY137" s="31">
        <v>-1157015.51738353</v>
      </c>
    </row>
    <row r="138" spans="2:51">
      <c r="B138" s="14" t="s">
        <v>125</v>
      </c>
      <c r="C138" s="14" t="s">
        <v>137</v>
      </c>
      <c r="D138" s="29">
        <v>231194.566552</v>
      </c>
      <c r="E138" s="31">
        <v>254314.0232072</v>
      </c>
      <c r="F138" s="31">
        <v>267029.72436756</v>
      </c>
      <c r="G138" s="31">
        <v>288392.102316965</v>
      </c>
      <c r="H138" s="31">
        <v>282624.260270626</v>
      </c>
      <c r="I138" s="31">
        <v>291102.988078744</v>
      </c>
      <c r="J138" s="31">
        <v>311480.197244256</v>
      </c>
      <c r="K138" s="31">
        <v>314594.999216699</v>
      </c>
      <c r="L138" s="31">
        <v>305157.149240198</v>
      </c>
      <c r="M138" s="31">
        <v>326518.149687012</v>
      </c>
      <c r="N138" s="31">
        <v>339578.875674492</v>
      </c>
      <c r="O138" s="31">
        <v>366745.185728452</v>
      </c>
      <c r="P138" s="31">
        <v>381414.99315759</v>
      </c>
      <c r="Q138" s="31">
        <v>377600.843226014</v>
      </c>
      <c r="R138" s="31">
        <v>373824.834793754</v>
      </c>
      <c r="S138" s="31">
        <v>347657.096358191</v>
      </c>
      <c r="T138" s="31">
        <v>365039.951176101</v>
      </c>
      <c r="U138" s="31">
        <v>390592.747758428</v>
      </c>
      <c r="V138" s="31">
        <v>410122.385146349</v>
      </c>
      <c r="W138" s="31">
        <v>430628.504403666</v>
      </c>
      <c r="X138" s="31">
        <v>400484.50909541</v>
      </c>
      <c r="Y138" s="31">
        <v>384465.128731593</v>
      </c>
      <c r="Z138" s="31">
        <v>376775.826156961</v>
      </c>
      <c r="AA138" s="31">
        <v>361704.793110683</v>
      </c>
      <c r="AB138" s="31">
        <v>354470.697248469</v>
      </c>
      <c r="AC138" s="31">
        <v>347381.2833035</v>
      </c>
      <c r="AD138" s="31">
        <v>343907.470470465</v>
      </c>
      <c r="AE138" s="31">
        <v>371420.068108102</v>
      </c>
      <c r="AF138" s="31">
        <v>349134.864021616</v>
      </c>
      <c r="AG138" s="31">
        <v>349134.864021616</v>
      </c>
      <c r="AH138" s="31">
        <v>349134.864021616</v>
      </c>
      <c r="AI138" s="31">
        <v>363100.258582481</v>
      </c>
      <c r="AJ138" s="31">
        <v>334052.237895882</v>
      </c>
      <c r="AK138" s="31">
        <v>357435.894548594</v>
      </c>
      <c r="AL138" s="31">
        <v>378882.04822151</v>
      </c>
      <c r="AM138" s="31">
        <v>397826.150632585</v>
      </c>
      <c r="AN138" s="31">
        <v>393847.889126259</v>
      </c>
      <c r="AO138" s="31">
        <v>417478.762473835</v>
      </c>
      <c r="AP138" s="31">
        <v>417478.762473835</v>
      </c>
      <c r="AQ138" s="31">
        <v>425828.337723312</v>
      </c>
      <c r="AR138" s="31">
        <v>438603.187855011</v>
      </c>
      <c r="AS138" s="31">
        <v>473691.442883412</v>
      </c>
      <c r="AT138" s="31">
        <v>506849.843885251</v>
      </c>
      <c r="AU138" s="31">
        <v>527123.837640661</v>
      </c>
      <c r="AV138" s="31">
        <v>574564.98302832</v>
      </c>
      <c r="AW138" s="31">
        <v>563073.683367754</v>
      </c>
      <c r="AX138" s="31">
        <v>574335.157035109</v>
      </c>
      <c r="AY138" s="31">
        <v>568591.805464758</v>
      </c>
    </row>
    <row r="139" spans="2:51">
      <c r="B139" s="14" t="s">
        <v>125</v>
      </c>
      <c r="C139" s="14" t="s">
        <v>138</v>
      </c>
      <c r="D139" s="29">
        <v>-13290007.773755</v>
      </c>
      <c r="E139" s="31">
        <v>-14619008.5511305</v>
      </c>
      <c r="F139" s="31">
        <v>-15349958.978687</v>
      </c>
      <c r="G139" s="31">
        <v>-16577955.696982</v>
      </c>
      <c r="H139" s="31">
        <v>-16246396.5830423</v>
      </c>
      <c r="I139" s="31">
        <v>-16733788.4805336</v>
      </c>
      <c r="J139" s="31">
        <v>-17905153.674171</v>
      </c>
      <c r="K139" s="31">
        <v>-18084205.2109127</v>
      </c>
      <c r="L139" s="31">
        <v>-17541679.0545853</v>
      </c>
      <c r="M139" s="31">
        <v>-18769596.5884063</v>
      </c>
      <c r="N139" s="31">
        <v>-19520380.4519425</v>
      </c>
      <c r="O139" s="31">
        <v>-21082010.8880979</v>
      </c>
      <c r="P139" s="31">
        <v>-21925291.3236218</v>
      </c>
      <c r="Q139" s="31">
        <v>-21706038.4103856</v>
      </c>
      <c r="R139" s="31">
        <v>-21488978.0262818</v>
      </c>
      <c r="S139" s="31">
        <v>-19984749.564442</v>
      </c>
      <c r="T139" s="31">
        <v>-20983987.0426641</v>
      </c>
      <c r="U139" s="31">
        <v>-22452866.1356506</v>
      </c>
      <c r="V139" s="31">
        <v>-23575509.4424332</v>
      </c>
      <c r="W139" s="31">
        <v>-24754284.9145548</v>
      </c>
      <c r="X139" s="31">
        <v>-23021484.970536</v>
      </c>
      <c r="Y139" s="31">
        <v>-22100625.5717146</v>
      </c>
      <c r="Z139" s="31">
        <v>-21658613.0602803</v>
      </c>
      <c r="AA139" s="31">
        <v>-20792268.5378691</v>
      </c>
      <c r="AB139" s="31">
        <v>-20376423.1671117</v>
      </c>
      <c r="AC139" s="31">
        <v>-19968894.7037694</v>
      </c>
      <c r="AD139" s="31">
        <v>-19769205.7567317</v>
      </c>
      <c r="AE139" s="31">
        <v>-21350742.2172703</v>
      </c>
      <c r="AF139" s="31">
        <v>-20069697.6842341</v>
      </c>
      <c r="AG139" s="31">
        <v>-20069697.6842341</v>
      </c>
      <c r="AH139" s="31">
        <v>-20069697.6842341</v>
      </c>
      <c r="AI139" s="31">
        <v>-20872485.5916034</v>
      </c>
      <c r="AJ139" s="31">
        <v>-19202686.7442752</v>
      </c>
      <c r="AK139" s="31">
        <v>-20546874.8163744</v>
      </c>
      <c r="AL139" s="31">
        <v>-21779687.3053569</v>
      </c>
      <c r="AM139" s="31">
        <v>-22868671.6706247</v>
      </c>
      <c r="AN139" s="31">
        <v>-22639984.9539185</v>
      </c>
      <c r="AO139" s="31">
        <v>-23998384.0511536</v>
      </c>
      <c r="AP139" s="31">
        <v>-23998384.0511536</v>
      </c>
      <c r="AQ139" s="31">
        <v>-24478351.7321767</v>
      </c>
      <c r="AR139" s="31">
        <v>-25212702.284142</v>
      </c>
      <c r="AS139" s="31">
        <v>-27229718.4668733</v>
      </c>
      <c r="AT139" s="31">
        <v>-29135798.7595544</v>
      </c>
      <c r="AU139" s="31">
        <v>-30301230.7099366</v>
      </c>
      <c r="AV139" s="31">
        <v>-33028341.4738309</v>
      </c>
      <c r="AW139" s="31">
        <v>-32367774.6443543</v>
      </c>
      <c r="AX139" s="31">
        <v>-33015130.1372414</v>
      </c>
      <c r="AY139" s="31">
        <v>-32684978.835869</v>
      </c>
    </row>
    <row r="140" spans="2:51">
      <c r="B140" s="14" t="s">
        <v>125</v>
      </c>
      <c r="C140" s="14" t="s">
        <v>139</v>
      </c>
      <c r="D140" s="29">
        <v>277291.36</v>
      </c>
      <c r="E140" s="31">
        <v>305020.496</v>
      </c>
      <c r="F140" s="31">
        <v>320271.5208</v>
      </c>
      <c r="G140" s="31">
        <v>345893.242464</v>
      </c>
      <c r="H140" s="31">
        <v>338975.37761472</v>
      </c>
      <c r="I140" s="31">
        <v>349144.638943162</v>
      </c>
      <c r="J140" s="31">
        <v>373584.763669183</v>
      </c>
      <c r="K140" s="31">
        <v>377320.611305875</v>
      </c>
      <c r="L140" s="31">
        <v>366000.992966699</v>
      </c>
      <c r="M140" s="31">
        <v>391621.062474367</v>
      </c>
      <c r="N140" s="31">
        <v>407285.904973342</v>
      </c>
      <c r="O140" s="31">
        <v>439868.77737121</v>
      </c>
      <c r="P140" s="31">
        <v>457463.528466058</v>
      </c>
      <c r="Q140" s="31">
        <v>452888.893181397</v>
      </c>
      <c r="R140" s="31">
        <v>448360.004249583</v>
      </c>
      <c r="S140" s="31">
        <v>416974.803952113</v>
      </c>
      <c r="T140" s="31">
        <v>437823.544149718</v>
      </c>
      <c r="U140" s="31">
        <v>468471.192240198</v>
      </c>
      <c r="V140" s="31">
        <v>491894.751852208</v>
      </c>
      <c r="W140" s="31">
        <v>516489.489444819</v>
      </c>
      <c r="X140" s="31">
        <v>480335.225183681</v>
      </c>
      <c r="Y140" s="31">
        <v>461121.816176334</v>
      </c>
      <c r="Z140" s="31">
        <v>451899.379852807</v>
      </c>
      <c r="AA140" s="31">
        <v>433823.404658695</v>
      </c>
      <c r="AB140" s="31">
        <v>425146.936565521</v>
      </c>
      <c r="AC140" s="31">
        <v>416643.997834211</v>
      </c>
      <c r="AD140" s="31">
        <v>412477.557855869</v>
      </c>
      <c r="AE140" s="31">
        <v>445475.762484338</v>
      </c>
      <c r="AF140" s="31">
        <v>418747.216735278</v>
      </c>
      <c r="AG140" s="31">
        <v>418747.216735278</v>
      </c>
      <c r="AH140" s="31">
        <v>418747.216735278</v>
      </c>
      <c r="AI140" s="31">
        <v>435497.105404689</v>
      </c>
      <c r="AJ140" s="31">
        <v>400657.336972314</v>
      </c>
      <c r="AK140" s="31">
        <v>428703.350560376</v>
      </c>
      <c r="AL140" s="31">
        <v>454425.551593998</v>
      </c>
      <c r="AM140" s="31">
        <v>477146.829173698</v>
      </c>
      <c r="AN140" s="31">
        <v>472375.360881961</v>
      </c>
      <c r="AO140" s="31">
        <v>500717.882534879</v>
      </c>
      <c r="AP140" s="31">
        <v>500717.882534879</v>
      </c>
      <c r="AQ140" s="31">
        <v>510732.240185577</v>
      </c>
      <c r="AR140" s="31">
        <v>526054.207391144</v>
      </c>
      <c r="AS140" s="31">
        <v>568138.543982435</v>
      </c>
      <c r="AT140" s="31">
        <v>607908.242061206</v>
      </c>
      <c r="AU140" s="31">
        <v>632224.571743654</v>
      </c>
      <c r="AV140" s="31">
        <v>689124.783200583</v>
      </c>
      <c r="AW140" s="31">
        <v>675342.287536571</v>
      </c>
      <c r="AX140" s="31">
        <v>688849.133287303</v>
      </c>
      <c r="AY140" s="31">
        <v>681960.64195443</v>
      </c>
    </row>
    <row r="141" spans="2:51">
      <c r="B141" s="14" t="s">
        <v>125</v>
      </c>
      <c r="C141" s="14" t="s">
        <v>140</v>
      </c>
      <c r="D141" s="29">
        <v>63177412.6678831</v>
      </c>
      <c r="E141" s="31">
        <v>69495153.9346714</v>
      </c>
      <c r="F141" s="31">
        <v>72969911.6314049</v>
      </c>
      <c r="G141" s="31">
        <v>78807504.5619173</v>
      </c>
      <c r="H141" s="31">
        <v>77231354.470679</v>
      </c>
      <c r="I141" s="31">
        <v>79548295.1047994</v>
      </c>
      <c r="J141" s="31">
        <v>85116675.7621353</v>
      </c>
      <c r="K141" s="31">
        <v>85967842.5197567</v>
      </c>
      <c r="L141" s="31">
        <v>83388807.244164</v>
      </c>
      <c r="M141" s="31">
        <v>89226023.7512554</v>
      </c>
      <c r="N141" s="31">
        <v>92795064.7013057</v>
      </c>
      <c r="O141" s="31">
        <v>100218669.87741</v>
      </c>
      <c r="P141" s="31">
        <v>104227416.672507</v>
      </c>
      <c r="Q141" s="31">
        <v>103185142.505781</v>
      </c>
      <c r="R141" s="31">
        <v>102153291.080724</v>
      </c>
      <c r="S141" s="31">
        <v>95002560.705073</v>
      </c>
      <c r="T141" s="31">
        <v>99752688.7403266</v>
      </c>
      <c r="U141" s="31">
        <v>106735376.952149</v>
      </c>
      <c r="V141" s="31">
        <v>112072145.799757</v>
      </c>
      <c r="W141" s="31">
        <v>117675753.089745</v>
      </c>
      <c r="X141" s="31">
        <v>109438450.373463</v>
      </c>
      <c r="Y141" s="31">
        <v>105060912.358524</v>
      </c>
      <c r="Z141" s="31">
        <v>102959694.111354</v>
      </c>
      <c r="AA141" s="31">
        <v>98841306.3468995</v>
      </c>
      <c r="AB141" s="31">
        <v>96864480.2199616</v>
      </c>
      <c r="AC141" s="31">
        <v>94927190.6155623</v>
      </c>
      <c r="AD141" s="31">
        <v>93977918.7094067</v>
      </c>
      <c r="AE141" s="31">
        <v>101496152.206159</v>
      </c>
      <c r="AF141" s="31">
        <v>95406383.0737897</v>
      </c>
      <c r="AG141" s="31">
        <v>95406383.0737897</v>
      </c>
      <c r="AH141" s="31">
        <v>95406383.0737897</v>
      </c>
      <c r="AI141" s="31">
        <v>99222638.3967413</v>
      </c>
      <c r="AJ141" s="31">
        <v>91284827.325002</v>
      </c>
      <c r="AK141" s="31">
        <v>97674765.2377521</v>
      </c>
      <c r="AL141" s="31">
        <v>103535251.152017</v>
      </c>
      <c r="AM141" s="31">
        <v>108712013.709618</v>
      </c>
      <c r="AN141" s="31">
        <v>107624893.572522</v>
      </c>
      <c r="AO141" s="31">
        <v>114082387.186873</v>
      </c>
      <c r="AP141" s="31">
        <v>114082387.186873</v>
      </c>
      <c r="AQ141" s="31">
        <v>116364034.930611</v>
      </c>
      <c r="AR141" s="31">
        <v>119854955.978529</v>
      </c>
      <c r="AS141" s="31">
        <v>129443352.456811</v>
      </c>
      <c r="AT141" s="31">
        <v>138504387.128788</v>
      </c>
      <c r="AU141" s="31">
        <v>144044562.61394</v>
      </c>
      <c r="AV141" s="31">
        <v>157008573.249194</v>
      </c>
      <c r="AW141" s="31">
        <v>153868401.78421</v>
      </c>
      <c r="AX141" s="31">
        <v>156945769.819895</v>
      </c>
      <c r="AY141" s="31">
        <v>155376312.121696</v>
      </c>
    </row>
    <row r="142" spans="2:51">
      <c r="B142" s="14" t="s">
        <v>141</v>
      </c>
      <c r="C142" s="14" t="s">
        <v>142</v>
      </c>
      <c r="D142" s="29">
        <v>13424.934728209</v>
      </c>
      <c r="E142" s="31">
        <v>14767.4282010299</v>
      </c>
      <c r="F142" s="31">
        <v>15505.7996110814</v>
      </c>
      <c r="G142" s="31">
        <v>16746.2635799679</v>
      </c>
      <c r="H142" s="31">
        <v>16411.3383083685</v>
      </c>
      <c r="I142" s="31">
        <v>16903.6784576196</v>
      </c>
      <c r="J142" s="31">
        <v>18086.935949653</v>
      </c>
      <c r="K142" s="31">
        <v>18267.8053091495</v>
      </c>
      <c r="L142" s="31">
        <v>17719.771149875</v>
      </c>
      <c r="M142" s="31">
        <v>18960.1551303663</v>
      </c>
      <c r="N142" s="31">
        <v>19718.5613355809</v>
      </c>
      <c r="O142" s="31">
        <v>21296.0462424274</v>
      </c>
      <c r="P142" s="31">
        <v>22147.8880921245</v>
      </c>
      <c r="Q142" s="31">
        <v>21926.4092112033</v>
      </c>
      <c r="R142" s="31">
        <v>21707.1451190912</v>
      </c>
      <c r="S142" s="31">
        <v>20187.6449607548</v>
      </c>
      <c r="T142" s="31">
        <v>21197.0272087926</v>
      </c>
      <c r="U142" s="31">
        <v>22680.8191134081</v>
      </c>
      <c r="V142" s="31">
        <v>23814.8600690785</v>
      </c>
      <c r="W142" s="31">
        <v>25005.6030725324</v>
      </c>
      <c r="X142" s="31">
        <v>23255.2108574551</v>
      </c>
      <c r="Y142" s="31">
        <v>22325.0024231569</v>
      </c>
      <c r="Z142" s="31">
        <v>21878.5023746938</v>
      </c>
      <c r="AA142" s="31">
        <v>21003.362279706</v>
      </c>
      <c r="AB142" s="31">
        <v>20583.2950341119</v>
      </c>
      <c r="AC142" s="31">
        <v>20171.6291334297</v>
      </c>
      <c r="AD142" s="31">
        <v>19969.9128420954</v>
      </c>
      <c r="AE142" s="31">
        <v>21567.505869463</v>
      </c>
      <c r="AF142" s="31">
        <v>20273.4555172952</v>
      </c>
      <c r="AG142" s="31">
        <v>20273.4555172952</v>
      </c>
      <c r="AH142" s="31">
        <v>20273.4555172952</v>
      </c>
      <c r="AI142" s="31">
        <v>21084.393737987</v>
      </c>
      <c r="AJ142" s="31">
        <v>19397.6422389481</v>
      </c>
      <c r="AK142" s="31">
        <v>20755.4771956744</v>
      </c>
      <c r="AL142" s="31">
        <v>22000.8058274149</v>
      </c>
      <c r="AM142" s="31">
        <v>23100.8461187856</v>
      </c>
      <c r="AN142" s="31">
        <v>22869.8376575978</v>
      </c>
      <c r="AO142" s="31">
        <v>24242.0279170537</v>
      </c>
      <c r="AP142" s="31">
        <v>24242.0279170537</v>
      </c>
      <c r="AQ142" s="31">
        <v>24726.8684753947</v>
      </c>
      <c r="AR142" s="31">
        <v>25468.6745296566</v>
      </c>
      <c r="AS142" s="31">
        <v>27506.1684920291</v>
      </c>
      <c r="AT142" s="31">
        <v>29431.6002864711</v>
      </c>
      <c r="AU142" s="31">
        <v>30608.86429793</v>
      </c>
      <c r="AV142" s="31">
        <v>33363.6620847437</v>
      </c>
      <c r="AW142" s="31">
        <v>32696.3888430488</v>
      </c>
      <c r="AX142" s="31">
        <v>33350.3166199098</v>
      </c>
      <c r="AY142" s="31">
        <v>33016.8134537107</v>
      </c>
    </row>
    <row r="143" spans="2:51">
      <c r="B143" s="14" t="s">
        <v>141</v>
      </c>
      <c r="C143" s="14" t="s">
        <v>143</v>
      </c>
      <c r="D143" s="29">
        <v>9796.05014976</v>
      </c>
      <c r="E143" s="31">
        <v>10775.655164736</v>
      </c>
      <c r="F143" s="31">
        <v>11314.4379229728</v>
      </c>
      <c r="G143" s="31">
        <v>12219.5929568106</v>
      </c>
      <c r="H143" s="31">
        <v>11975.2010976744</v>
      </c>
      <c r="I143" s="31">
        <v>12334.4571306046</v>
      </c>
      <c r="J143" s="31">
        <v>13197.869129747</v>
      </c>
      <c r="K143" s="31">
        <v>13329.8478210444</v>
      </c>
      <c r="L143" s="31">
        <v>12929.9523864131</v>
      </c>
      <c r="M143" s="31">
        <v>13835.049053462</v>
      </c>
      <c r="N143" s="31">
        <v>14388.4510156005</v>
      </c>
      <c r="O143" s="31">
        <v>15539.5270968485</v>
      </c>
      <c r="P143" s="31">
        <v>16161.1081807225</v>
      </c>
      <c r="Q143" s="31">
        <v>15999.4970989153</v>
      </c>
      <c r="R143" s="31">
        <v>15839.5021279261</v>
      </c>
      <c r="S143" s="31">
        <v>14730.7369789713</v>
      </c>
      <c r="T143" s="31">
        <v>15467.2738279198</v>
      </c>
      <c r="U143" s="31">
        <v>16549.9829958742</v>
      </c>
      <c r="V143" s="31">
        <v>17377.4821456679</v>
      </c>
      <c r="W143" s="31">
        <v>18246.3562529513</v>
      </c>
      <c r="X143" s="31">
        <v>16969.1113152448</v>
      </c>
      <c r="Y143" s="31">
        <v>16290.346862635</v>
      </c>
      <c r="Z143" s="31">
        <v>15964.5399253823</v>
      </c>
      <c r="AA143" s="31">
        <v>15325.958328367</v>
      </c>
      <c r="AB143" s="31">
        <v>15019.4391617996</v>
      </c>
      <c r="AC143" s="31">
        <v>14719.0503785636</v>
      </c>
      <c r="AD143" s="31">
        <v>14571.859874778</v>
      </c>
      <c r="AE143" s="31">
        <v>15737.6086647602</v>
      </c>
      <c r="AF143" s="31">
        <v>14793.3521448746</v>
      </c>
      <c r="AG143" s="31">
        <v>14793.3521448746</v>
      </c>
      <c r="AH143" s="31">
        <v>14793.3521448746</v>
      </c>
      <c r="AI143" s="31">
        <v>15385.0862306696</v>
      </c>
      <c r="AJ143" s="31">
        <v>14154.279332216</v>
      </c>
      <c r="AK143" s="31">
        <v>15145.0788854712</v>
      </c>
      <c r="AL143" s="31">
        <v>16053.7836185994</v>
      </c>
      <c r="AM143" s="31">
        <v>16856.4727995294</v>
      </c>
      <c r="AN143" s="31">
        <v>16687.9080715341</v>
      </c>
      <c r="AO143" s="31">
        <v>17689.1825558262</v>
      </c>
      <c r="AP143" s="31">
        <v>17689.1825558262</v>
      </c>
      <c r="AQ143" s="31">
        <v>18042.9662069427</v>
      </c>
      <c r="AR143" s="31">
        <v>18584.255193151</v>
      </c>
      <c r="AS143" s="31">
        <v>20070.995608603</v>
      </c>
      <c r="AT143" s="31">
        <v>21475.9653012053</v>
      </c>
      <c r="AU143" s="31">
        <v>22335.0039132535</v>
      </c>
      <c r="AV143" s="31">
        <v>24345.1542654463</v>
      </c>
      <c r="AW143" s="31">
        <v>23858.2511801374</v>
      </c>
      <c r="AX143" s="31">
        <v>24335.4162037401</v>
      </c>
      <c r="AY143" s="31">
        <v>24092.0620417027</v>
      </c>
    </row>
    <row r="144" spans="2:51">
      <c r="B144" s="14" t="s">
        <v>141</v>
      </c>
      <c r="C144" s="14" t="s">
        <v>144</v>
      </c>
      <c r="D144" s="29">
        <v>1365028.741965</v>
      </c>
      <c r="E144" s="31">
        <v>1501531.6161615</v>
      </c>
      <c r="F144" s="31">
        <v>1576608.19696958</v>
      </c>
      <c r="G144" s="31">
        <v>1702736.85272714</v>
      </c>
      <c r="H144" s="31">
        <v>1668682.1156726</v>
      </c>
      <c r="I144" s="31">
        <v>1718742.57914278</v>
      </c>
      <c r="J144" s="31">
        <v>1839054.55968277</v>
      </c>
      <c r="K144" s="31">
        <v>1857445.1052796</v>
      </c>
      <c r="L144" s="31">
        <v>1801721.75212121</v>
      </c>
      <c r="M144" s="31">
        <v>1927842.27476969</v>
      </c>
      <c r="N144" s="31">
        <v>2004955.96576048</v>
      </c>
      <c r="O144" s="31">
        <v>2165352.44302132</v>
      </c>
      <c r="P144" s="31">
        <v>2251966.54074217</v>
      </c>
      <c r="Q144" s="31">
        <v>2229446.87533475</v>
      </c>
      <c r="R144" s="31">
        <v>2207152.40658141</v>
      </c>
      <c r="S144" s="31">
        <v>2052651.73812071</v>
      </c>
      <c r="T144" s="31">
        <v>2155284.32502674</v>
      </c>
      <c r="U144" s="31">
        <v>2306154.22777861</v>
      </c>
      <c r="V144" s="31">
        <v>2421461.93916754</v>
      </c>
      <c r="W144" s="31">
        <v>2542535.03612592</v>
      </c>
      <c r="X144" s="31">
        <v>2364557.58359711</v>
      </c>
      <c r="Y144" s="31">
        <v>2269975.28025322</v>
      </c>
      <c r="Z144" s="31">
        <v>2224575.77464816</v>
      </c>
      <c r="AA144" s="31">
        <v>2135592.74366223</v>
      </c>
      <c r="AB144" s="31">
        <v>2092880.88878899</v>
      </c>
      <c r="AC144" s="31">
        <v>2051023.27101321</v>
      </c>
      <c r="AD144" s="31">
        <v>2030513.03830308</v>
      </c>
      <c r="AE144" s="31">
        <v>2192954.08136732</v>
      </c>
      <c r="AF144" s="31">
        <v>2061376.83648528</v>
      </c>
      <c r="AG144" s="31">
        <v>2061376.83648528</v>
      </c>
      <c r="AH144" s="31">
        <v>2061376.83648528</v>
      </c>
      <c r="AI144" s="31">
        <v>2143831.90994469</v>
      </c>
      <c r="AJ144" s="31">
        <v>1972325.35714912</v>
      </c>
      <c r="AK144" s="31">
        <v>2110388.13214956</v>
      </c>
      <c r="AL144" s="31">
        <v>2237011.42007853</v>
      </c>
      <c r="AM144" s="31">
        <v>2348861.99108246</v>
      </c>
      <c r="AN144" s="31">
        <v>2325373.37117163</v>
      </c>
      <c r="AO144" s="31">
        <v>2464895.77344193</v>
      </c>
      <c r="AP144" s="31">
        <v>2464895.77344193</v>
      </c>
      <c r="AQ144" s="31">
        <v>2514193.68891077</v>
      </c>
      <c r="AR144" s="31">
        <v>2589619.49957809</v>
      </c>
      <c r="AS144" s="31">
        <v>2796789.05954434</v>
      </c>
      <c r="AT144" s="31">
        <v>2992564.29371244</v>
      </c>
      <c r="AU144" s="31">
        <v>3112266.86546094</v>
      </c>
      <c r="AV144" s="31">
        <v>3392370.88335243</v>
      </c>
      <c r="AW144" s="31">
        <v>3324523.46568538</v>
      </c>
      <c r="AX144" s="31">
        <v>3391013.93499909</v>
      </c>
      <c r="AY144" s="31">
        <v>3357103.79564909</v>
      </c>
    </row>
    <row r="145" spans="2:51">
      <c r="B145" s="14" t="s">
        <v>141</v>
      </c>
      <c r="C145" s="14" t="s">
        <v>145</v>
      </c>
      <c r="D145" s="29">
        <v>440937.635108</v>
      </c>
      <c r="E145" s="31">
        <v>485031.3986188</v>
      </c>
      <c r="F145" s="31">
        <v>509282.96854974</v>
      </c>
      <c r="G145" s="31">
        <v>550025.606033719</v>
      </c>
      <c r="H145" s="31">
        <v>539025.093913045</v>
      </c>
      <c r="I145" s="31">
        <v>555195.846730436</v>
      </c>
      <c r="J145" s="31">
        <v>594059.556001567</v>
      </c>
      <c r="K145" s="31">
        <v>600000.151561582</v>
      </c>
      <c r="L145" s="31">
        <v>582000.147014735</v>
      </c>
      <c r="M145" s="31">
        <v>622740.157305766</v>
      </c>
      <c r="N145" s="31">
        <v>647649.763597997</v>
      </c>
      <c r="O145" s="31">
        <v>699461.744685837</v>
      </c>
      <c r="P145" s="31">
        <v>727440.21447327</v>
      </c>
      <c r="Q145" s="31">
        <v>720165.812328538</v>
      </c>
      <c r="R145" s="31">
        <v>712964.154205252</v>
      </c>
      <c r="S145" s="31">
        <v>663056.663410885</v>
      </c>
      <c r="T145" s="31">
        <v>696209.496581429</v>
      </c>
      <c r="U145" s="31">
        <v>744944.161342129</v>
      </c>
      <c r="V145" s="31">
        <v>782191.369409235</v>
      </c>
      <c r="W145" s="31">
        <v>821300.937879697</v>
      </c>
      <c r="X145" s="31">
        <v>763809.872228118</v>
      </c>
      <c r="Y145" s="31">
        <v>733257.477338994</v>
      </c>
      <c r="Z145" s="31">
        <v>718592.327792214</v>
      </c>
      <c r="AA145" s="31">
        <v>689848.634680525</v>
      </c>
      <c r="AB145" s="31">
        <v>676051.661986915</v>
      </c>
      <c r="AC145" s="31">
        <v>662530.628747176</v>
      </c>
      <c r="AD145" s="31">
        <v>655905.322459704</v>
      </c>
      <c r="AE145" s="31">
        <v>708377.748256481</v>
      </c>
      <c r="AF145" s="31">
        <v>665875.083361092</v>
      </c>
      <c r="AG145" s="31">
        <v>665875.083361092</v>
      </c>
      <c r="AH145" s="31">
        <v>665875.083361092</v>
      </c>
      <c r="AI145" s="31">
        <v>692510.086695536</v>
      </c>
      <c r="AJ145" s="31">
        <v>637109.279759893</v>
      </c>
      <c r="AK145" s="31">
        <v>681706.929343085</v>
      </c>
      <c r="AL145" s="31">
        <v>722609.34510367</v>
      </c>
      <c r="AM145" s="31">
        <v>758739.812358854</v>
      </c>
      <c r="AN145" s="31">
        <v>751152.414235265</v>
      </c>
      <c r="AO145" s="31">
        <v>796221.559089381</v>
      </c>
      <c r="AP145" s="31">
        <v>796221.559089381</v>
      </c>
      <c r="AQ145" s="31">
        <v>812145.990271169</v>
      </c>
      <c r="AR145" s="31">
        <v>836510.369979304</v>
      </c>
      <c r="AS145" s="31">
        <v>903431.199577648</v>
      </c>
      <c r="AT145" s="31">
        <v>966671.383548084</v>
      </c>
      <c r="AU145" s="31">
        <v>1005338.23889001</v>
      </c>
      <c r="AV145" s="31">
        <v>1095818.68039011</v>
      </c>
      <c r="AW145" s="31">
        <v>1073902.30678231</v>
      </c>
      <c r="AX145" s="31">
        <v>1095380.35291795</v>
      </c>
      <c r="AY145" s="31">
        <v>1084426.54938877</v>
      </c>
    </row>
    <row r="146" spans="2:51">
      <c r="B146" s="14" t="s">
        <v>141</v>
      </c>
      <c r="C146" s="14" t="s">
        <v>146</v>
      </c>
      <c r="D146" s="29">
        <v>25161538.527194</v>
      </c>
      <c r="E146" s="31">
        <v>27677692.3799134</v>
      </c>
      <c r="F146" s="31">
        <v>29061576.9989091</v>
      </c>
      <c r="G146" s="31">
        <v>31386503.1588218</v>
      </c>
      <c r="H146" s="31">
        <v>30758773.0956454</v>
      </c>
      <c r="I146" s="31">
        <v>31681536.2885147</v>
      </c>
      <c r="J146" s="31">
        <v>33899243.8287108</v>
      </c>
      <c r="K146" s="31">
        <v>34238236.2669979</v>
      </c>
      <c r="L146" s="31">
        <v>33211089.1789879</v>
      </c>
      <c r="M146" s="31">
        <v>35535865.4215171</v>
      </c>
      <c r="N146" s="31">
        <v>36957300.0383778</v>
      </c>
      <c r="O146" s="31">
        <v>39913884.041448</v>
      </c>
      <c r="P146" s="31">
        <v>41510439.4031059</v>
      </c>
      <c r="Q146" s="31">
        <v>41095335.0090748</v>
      </c>
      <c r="R146" s="31">
        <v>40684381.6589841</v>
      </c>
      <c r="S146" s="31">
        <v>37836474.9428552</v>
      </c>
      <c r="T146" s="31">
        <v>39728298.689998</v>
      </c>
      <c r="U146" s="31">
        <v>42509279.5982978</v>
      </c>
      <c r="V146" s="31">
        <v>44634743.5782127</v>
      </c>
      <c r="W146" s="31">
        <v>46866480.7571234</v>
      </c>
      <c r="X146" s="31">
        <v>43585827.1041247</v>
      </c>
      <c r="Y146" s="31">
        <v>41842394.0199597</v>
      </c>
      <c r="Z146" s="31">
        <v>41005546.1395605</v>
      </c>
      <c r="AA146" s="31">
        <v>39365324.2939781</v>
      </c>
      <c r="AB146" s="31">
        <v>38578017.8080985</v>
      </c>
      <c r="AC146" s="31">
        <v>37806457.4519366</v>
      </c>
      <c r="AD146" s="31">
        <v>37428392.8774172</v>
      </c>
      <c r="AE146" s="31">
        <v>40422664.3076106</v>
      </c>
      <c r="AF146" s="31">
        <v>37997304.449154</v>
      </c>
      <c r="AG146" s="31">
        <v>37997304.449154</v>
      </c>
      <c r="AH146" s="31">
        <v>37997304.449154</v>
      </c>
      <c r="AI146" s="31">
        <v>39517196.6271201</v>
      </c>
      <c r="AJ146" s="31">
        <v>36355820.8969505</v>
      </c>
      <c r="AK146" s="31">
        <v>38900728.359737</v>
      </c>
      <c r="AL146" s="31">
        <v>41234772.0613213</v>
      </c>
      <c r="AM146" s="31">
        <v>43296510.6643873</v>
      </c>
      <c r="AN146" s="31">
        <v>42863545.5577434</v>
      </c>
      <c r="AO146" s="31">
        <v>45435358.2912081</v>
      </c>
      <c r="AP146" s="31">
        <v>45435358.2912081</v>
      </c>
      <c r="AQ146" s="31">
        <v>46344065.4570322</v>
      </c>
      <c r="AR146" s="31">
        <v>47734387.4207432</v>
      </c>
      <c r="AS146" s="31">
        <v>51553138.4144026</v>
      </c>
      <c r="AT146" s="31">
        <v>55161858.1034108</v>
      </c>
      <c r="AU146" s="31">
        <v>57368332.4275472</v>
      </c>
      <c r="AV146" s="31">
        <v>62531482.3460265</v>
      </c>
      <c r="AW146" s="31">
        <v>61280852.699106</v>
      </c>
      <c r="AX146" s="31">
        <v>62506469.7530881</v>
      </c>
      <c r="AY146" s="31">
        <v>61881405.0555572</v>
      </c>
    </row>
    <row r="147" spans="2:51">
      <c r="B147" s="14" t="s">
        <v>141</v>
      </c>
      <c r="C147" s="14" t="s">
        <v>147</v>
      </c>
      <c r="D147" s="29">
        <v>6273960.24033214</v>
      </c>
      <c r="E147" s="31">
        <v>6901356.26436535</v>
      </c>
      <c r="F147" s="31">
        <v>7246424.07758362</v>
      </c>
      <c r="G147" s="31">
        <v>7826138.00379031</v>
      </c>
      <c r="H147" s="31">
        <v>7669615.2437145</v>
      </c>
      <c r="I147" s="31">
        <v>7899703.70102594</v>
      </c>
      <c r="J147" s="31">
        <v>8452682.96009775</v>
      </c>
      <c r="K147" s="31">
        <v>8537209.78969873</v>
      </c>
      <c r="L147" s="31">
        <v>8281093.49600777</v>
      </c>
      <c r="M147" s="31">
        <v>8860770.04072831</v>
      </c>
      <c r="N147" s="31">
        <v>9215200.84235744</v>
      </c>
      <c r="O147" s="31">
        <v>9952416.90974604</v>
      </c>
      <c r="P147" s="31">
        <v>10350513.5861359</v>
      </c>
      <c r="Q147" s="31">
        <v>10247008.4502745</v>
      </c>
      <c r="R147" s="31">
        <v>10144538.3657718</v>
      </c>
      <c r="S147" s="31">
        <v>9434420.68016775</v>
      </c>
      <c r="T147" s="31">
        <v>9906141.71417614</v>
      </c>
      <c r="U147" s="31">
        <v>10599571.6341685</v>
      </c>
      <c r="V147" s="31">
        <v>11129550.2158769</v>
      </c>
      <c r="W147" s="31">
        <v>11686027.7266707</v>
      </c>
      <c r="X147" s="31">
        <v>10868005.7858038</v>
      </c>
      <c r="Y147" s="31">
        <v>10433285.5543716</v>
      </c>
      <c r="Z147" s="31">
        <v>10224619.8432842</v>
      </c>
      <c r="AA147" s="31">
        <v>9815635.04955283</v>
      </c>
      <c r="AB147" s="31">
        <v>9619322.34856178</v>
      </c>
      <c r="AC147" s="31">
        <v>9426935.90159054</v>
      </c>
      <c r="AD147" s="31">
        <v>9332666.54257463</v>
      </c>
      <c r="AE147" s="31">
        <v>10079279.8659806</v>
      </c>
      <c r="AF147" s="31">
        <v>9474523.07402177</v>
      </c>
      <c r="AG147" s="31">
        <v>9474523.07402177</v>
      </c>
      <c r="AH147" s="31">
        <v>9474523.07402177</v>
      </c>
      <c r="AI147" s="31">
        <v>9853503.99698264</v>
      </c>
      <c r="AJ147" s="31">
        <v>9065223.67722403</v>
      </c>
      <c r="AK147" s="31">
        <v>9699789.33462971</v>
      </c>
      <c r="AL147" s="31">
        <v>10281776.6947075</v>
      </c>
      <c r="AM147" s="31">
        <v>10795865.5294429</v>
      </c>
      <c r="AN147" s="31">
        <v>10687906.8741484</v>
      </c>
      <c r="AO147" s="31">
        <v>11329181.2865973</v>
      </c>
      <c r="AP147" s="31">
        <v>11329181.2865973</v>
      </c>
      <c r="AQ147" s="31">
        <v>11555764.9123293</v>
      </c>
      <c r="AR147" s="31">
        <v>11902437.8596992</v>
      </c>
      <c r="AS147" s="31">
        <v>12854632.8884751</v>
      </c>
      <c r="AT147" s="31">
        <v>13754457.1906684</v>
      </c>
      <c r="AU147" s="31">
        <v>14304635.4782951</v>
      </c>
      <c r="AV147" s="31">
        <v>15592052.6713417</v>
      </c>
      <c r="AW147" s="31">
        <v>15280211.6179148</v>
      </c>
      <c r="AX147" s="31">
        <v>15585815.8502731</v>
      </c>
      <c r="AY147" s="31">
        <v>15429957.6917704</v>
      </c>
    </row>
    <row r="148" spans="2:51">
      <c r="B148" s="14" t="s">
        <v>141</v>
      </c>
      <c r="C148" s="14" t="s">
        <v>148</v>
      </c>
      <c r="D148" s="29">
        <v>15471.9652437531</v>
      </c>
      <c r="E148" s="31">
        <v>17019.1617681284</v>
      </c>
      <c r="F148" s="31">
        <v>17870.1198565348</v>
      </c>
      <c r="G148" s="31">
        <v>19299.7294450576</v>
      </c>
      <c r="H148" s="31">
        <v>18913.7348561564</v>
      </c>
      <c r="I148" s="31">
        <v>19481.1469018411</v>
      </c>
      <c r="J148" s="31">
        <v>20844.82718497</v>
      </c>
      <c r="K148" s="31">
        <v>21053.2754568197</v>
      </c>
      <c r="L148" s="31">
        <v>20421.6771931151</v>
      </c>
      <c r="M148" s="31">
        <v>21851.1945966332</v>
      </c>
      <c r="N148" s="31">
        <v>22725.2423804985</v>
      </c>
      <c r="O148" s="31">
        <v>24543.2617709384</v>
      </c>
      <c r="P148" s="31">
        <v>25524.9922417759</v>
      </c>
      <c r="Q148" s="31">
        <v>25269.7423193581</v>
      </c>
      <c r="R148" s="31">
        <v>25017.0448961646</v>
      </c>
      <c r="S148" s="31">
        <v>23265.851753433</v>
      </c>
      <c r="T148" s="31">
        <v>24429.1443411047</v>
      </c>
      <c r="U148" s="31">
        <v>26139.184444982</v>
      </c>
      <c r="V148" s="31">
        <v>27446.1436672311</v>
      </c>
      <c r="W148" s="31">
        <v>28818.4508505927</v>
      </c>
      <c r="X148" s="31">
        <v>26801.1592910512</v>
      </c>
      <c r="Y148" s="31">
        <v>25729.1129194091</v>
      </c>
      <c r="Z148" s="31">
        <v>25214.530661021</v>
      </c>
      <c r="AA148" s="31">
        <v>24205.9494345801</v>
      </c>
      <c r="AB148" s="31">
        <v>23721.8304458885</v>
      </c>
      <c r="AC148" s="31">
        <v>23247.3938369708</v>
      </c>
      <c r="AD148" s="31">
        <v>23014.919898601</v>
      </c>
      <c r="AE148" s="31">
        <v>24856.1134904891</v>
      </c>
      <c r="AF148" s="31">
        <v>23364.7466810598</v>
      </c>
      <c r="AG148" s="31">
        <v>23364.7466810598</v>
      </c>
      <c r="AH148" s="31">
        <v>23364.7466810598</v>
      </c>
      <c r="AI148" s="31">
        <v>24299.3365483022</v>
      </c>
      <c r="AJ148" s="31">
        <v>22355.389624438</v>
      </c>
      <c r="AK148" s="31">
        <v>23920.2668981487</v>
      </c>
      <c r="AL148" s="31">
        <v>25355.4829120376</v>
      </c>
      <c r="AM148" s="31">
        <v>26623.2570576395</v>
      </c>
      <c r="AN148" s="31">
        <v>26357.0244870631</v>
      </c>
      <c r="AO148" s="31">
        <v>27938.4459562868</v>
      </c>
      <c r="AP148" s="31">
        <v>27938.4459562868</v>
      </c>
      <c r="AQ148" s="31">
        <v>28497.2148754126</v>
      </c>
      <c r="AR148" s="31">
        <v>29352.131321675</v>
      </c>
      <c r="AS148" s="31">
        <v>31700.301827409</v>
      </c>
      <c r="AT148" s="31">
        <v>33919.3229553276</v>
      </c>
      <c r="AU148" s="31">
        <v>35276.0958735407</v>
      </c>
      <c r="AV148" s="31">
        <v>38450.9445021593</v>
      </c>
      <c r="AW148" s="31">
        <v>37681.9256121162</v>
      </c>
      <c r="AX148" s="31">
        <v>38435.5641243585</v>
      </c>
      <c r="AY148" s="31">
        <v>38051.2084831149</v>
      </c>
    </row>
    <row r="149" spans="2:51">
      <c r="B149" s="14" t="s">
        <v>141</v>
      </c>
      <c r="C149" s="14" t="s">
        <v>149</v>
      </c>
      <c r="D149" s="29">
        <v>1024839.03</v>
      </c>
      <c r="E149" s="31">
        <v>1127322.933</v>
      </c>
      <c r="F149" s="31">
        <v>1183689.07965</v>
      </c>
      <c r="G149" s="31">
        <v>1278384.206022</v>
      </c>
      <c r="H149" s="31">
        <v>1252816.52190156</v>
      </c>
      <c r="I149" s="31">
        <v>1290401.01755861</v>
      </c>
      <c r="J149" s="31">
        <v>1380729.08878771</v>
      </c>
      <c r="K149" s="31">
        <v>1394536.37967559</v>
      </c>
      <c r="L149" s="31">
        <v>1352700.28828532</v>
      </c>
      <c r="M149" s="31">
        <v>1447389.30846529</v>
      </c>
      <c r="N149" s="31">
        <v>1505284.8808039</v>
      </c>
      <c r="O149" s="31">
        <v>1625707.67126822</v>
      </c>
      <c r="P149" s="31">
        <v>1690735.97811894</v>
      </c>
      <c r="Q149" s="31">
        <v>1673828.61833775</v>
      </c>
      <c r="R149" s="31">
        <v>1657090.33215438</v>
      </c>
      <c r="S149" s="31">
        <v>1541094.00890357</v>
      </c>
      <c r="T149" s="31">
        <v>1618148.70934875</v>
      </c>
      <c r="U149" s="31">
        <v>1731419.11900316</v>
      </c>
      <c r="V149" s="31">
        <v>1817990.07495332</v>
      </c>
      <c r="W149" s="31">
        <v>1908889.57870099</v>
      </c>
      <c r="X149" s="31">
        <v>1775267.30819192</v>
      </c>
      <c r="Y149" s="31">
        <v>1704256.61586424</v>
      </c>
      <c r="Z149" s="31">
        <v>1670171.48354696</v>
      </c>
      <c r="AA149" s="31">
        <v>1603364.62420508</v>
      </c>
      <c r="AB149" s="31">
        <v>1571297.33172098</v>
      </c>
      <c r="AC149" s="31">
        <v>1539871.38508656</v>
      </c>
      <c r="AD149" s="31">
        <v>1524472.67123569</v>
      </c>
      <c r="AE149" s="31">
        <v>1646430.48493455</v>
      </c>
      <c r="AF149" s="31">
        <v>1547644.65583847</v>
      </c>
      <c r="AG149" s="31">
        <v>1547644.65583847</v>
      </c>
      <c r="AH149" s="31">
        <v>1547644.65583847</v>
      </c>
      <c r="AI149" s="31">
        <v>1609550.44207201</v>
      </c>
      <c r="AJ149" s="31">
        <v>1480786.40670625</v>
      </c>
      <c r="AK149" s="31">
        <v>1584441.45517569</v>
      </c>
      <c r="AL149" s="31">
        <v>1679507.94248623</v>
      </c>
      <c r="AM149" s="31">
        <v>1763483.33961054</v>
      </c>
      <c r="AN149" s="31">
        <v>1745848.50621444</v>
      </c>
      <c r="AO149" s="31">
        <v>1850599.4165873</v>
      </c>
      <c r="AP149" s="31">
        <v>1850599.4165873</v>
      </c>
      <c r="AQ149" s="31">
        <v>1887611.40491905</v>
      </c>
      <c r="AR149" s="31">
        <v>1944239.74706662</v>
      </c>
      <c r="AS149" s="31">
        <v>2099778.92683195</v>
      </c>
      <c r="AT149" s="31">
        <v>2246763.45171019</v>
      </c>
      <c r="AU149" s="31">
        <v>2336633.98977859</v>
      </c>
      <c r="AV149" s="31">
        <v>2546931.04885867</v>
      </c>
      <c r="AW149" s="31">
        <v>2495992.42788149</v>
      </c>
      <c r="AX149" s="31">
        <v>2545912.27643912</v>
      </c>
      <c r="AY149" s="31">
        <v>2520453.15367473</v>
      </c>
    </row>
    <row r="150" spans="2:51">
      <c r="B150" s="14" t="s">
        <v>141</v>
      </c>
      <c r="C150" s="14" t="s">
        <v>150</v>
      </c>
      <c r="D150" s="29">
        <v>16574723.2161324</v>
      </c>
      <c r="E150" s="31">
        <v>18232195.5377456</v>
      </c>
      <c r="F150" s="31">
        <v>19143805.3146329</v>
      </c>
      <c r="G150" s="31">
        <v>20675309.7398035</v>
      </c>
      <c r="H150" s="31">
        <v>20261803.5450075</v>
      </c>
      <c r="I150" s="31">
        <v>20869657.6513577</v>
      </c>
      <c r="J150" s="31">
        <v>22330533.6869527</v>
      </c>
      <c r="K150" s="31">
        <v>22553839.0238223</v>
      </c>
      <c r="L150" s="31">
        <v>21877223.8531076</v>
      </c>
      <c r="M150" s="31">
        <v>23408629.5228251</v>
      </c>
      <c r="N150" s="31">
        <v>24344974.7037381</v>
      </c>
      <c r="O150" s="31">
        <v>26292572.6800372</v>
      </c>
      <c r="P150" s="31">
        <v>27344275.5872387</v>
      </c>
      <c r="Q150" s="31">
        <v>27070832.8313663</v>
      </c>
      <c r="R150" s="31">
        <v>26800124.5030526</v>
      </c>
      <c r="S150" s="31">
        <v>24924115.7878389</v>
      </c>
      <c r="T150" s="31">
        <v>26170321.5772309</v>
      </c>
      <c r="U150" s="31">
        <v>28002244.087637</v>
      </c>
      <c r="V150" s="31">
        <v>29402356.2920189</v>
      </c>
      <c r="W150" s="31">
        <v>30872474.1066198</v>
      </c>
      <c r="X150" s="31">
        <v>28711400.9191564</v>
      </c>
      <c r="Y150" s="31">
        <v>27562944.8823902</v>
      </c>
      <c r="Z150" s="31">
        <v>27011685.9847424</v>
      </c>
      <c r="AA150" s="31">
        <v>25931218.5453527</v>
      </c>
      <c r="AB150" s="31">
        <v>25412594.1744456</v>
      </c>
      <c r="AC150" s="31">
        <v>24904342.2909567</v>
      </c>
      <c r="AD150" s="31">
        <v>24655298.8680472</v>
      </c>
      <c r="AE150" s="31">
        <v>26627722.7774909</v>
      </c>
      <c r="AF150" s="31">
        <v>25030059.4108415</v>
      </c>
      <c r="AG150" s="31">
        <v>25030059.4108415</v>
      </c>
      <c r="AH150" s="31">
        <v>25030059.4108415</v>
      </c>
      <c r="AI150" s="31">
        <v>26031261.7872751</v>
      </c>
      <c r="AJ150" s="31">
        <v>23948760.8442931</v>
      </c>
      <c r="AK150" s="31">
        <v>25625174.1033936</v>
      </c>
      <c r="AL150" s="31">
        <v>27162684.5495973</v>
      </c>
      <c r="AM150" s="31">
        <v>28520818.7770771</v>
      </c>
      <c r="AN150" s="31">
        <v>28235610.5893064</v>
      </c>
      <c r="AO150" s="31">
        <v>29929747.2246647</v>
      </c>
      <c r="AP150" s="31">
        <v>29929747.2246647</v>
      </c>
      <c r="AQ150" s="31">
        <v>30528342.169158</v>
      </c>
      <c r="AR150" s="31">
        <v>31444192.4342328</v>
      </c>
      <c r="AS150" s="31">
        <v>33959727.8289714</v>
      </c>
      <c r="AT150" s="31">
        <v>36336908.7769994</v>
      </c>
      <c r="AU150" s="31">
        <v>37790385.1280794</v>
      </c>
      <c r="AV150" s="31">
        <v>41191519.7896065</v>
      </c>
      <c r="AW150" s="31">
        <v>40367689.3938144</v>
      </c>
      <c r="AX150" s="31">
        <v>41175043.1816907</v>
      </c>
      <c r="AY150" s="31">
        <v>40763292.7498738</v>
      </c>
    </row>
    <row r="151" spans="2:51">
      <c r="B151" s="14" t="s">
        <v>141</v>
      </c>
      <c r="C151" s="14" t="s">
        <v>151</v>
      </c>
      <c r="D151" s="29">
        <v>1657112.300688</v>
      </c>
      <c r="E151" s="31">
        <v>1822823.5307568</v>
      </c>
      <c r="F151" s="31">
        <v>1913964.70729464</v>
      </c>
      <c r="G151" s="31">
        <v>2067081.88387821</v>
      </c>
      <c r="H151" s="31">
        <v>2025740.24620065</v>
      </c>
      <c r="I151" s="31">
        <v>2086512.45358667</v>
      </c>
      <c r="J151" s="31">
        <v>2232568.32533773</v>
      </c>
      <c r="K151" s="31">
        <v>2254894.00859111</v>
      </c>
      <c r="L151" s="31">
        <v>2187247.18833338</v>
      </c>
      <c r="M151" s="31">
        <v>2340354.49151671</v>
      </c>
      <c r="N151" s="31">
        <v>2433968.67117738</v>
      </c>
      <c r="O151" s="31">
        <v>2628686.16487157</v>
      </c>
      <c r="P151" s="31">
        <v>2733833.61146643</v>
      </c>
      <c r="Q151" s="31">
        <v>2706495.27535177</v>
      </c>
      <c r="R151" s="31">
        <v>2679430.32259825</v>
      </c>
      <c r="S151" s="31">
        <v>2491870.20001637</v>
      </c>
      <c r="T151" s="31">
        <v>2616463.71001719</v>
      </c>
      <c r="U151" s="31">
        <v>2799616.1697184</v>
      </c>
      <c r="V151" s="31">
        <v>2939596.97820432</v>
      </c>
      <c r="W151" s="31">
        <v>3086576.82711453</v>
      </c>
      <c r="X151" s="31">
        <v>2870516.44921652</v>
      </c>
      <c r="Y151" s="31">
        <v>2755695.79124785</v>
      </c>
      <c r="Z151" s="31">
        <v>2700581.8754229</v>
      </c>
      <c r="AA151" s="31">
        <v>2592558.60040598</v>
      </c>
      <c r="AB151" s="31">
        <v>2540707.42839786</v>
      </c>
      <c r="AC151" s="31">
        <v>2489893.2798299</v>
      </c>
      <c r="AD151" s="31">
        <v>2464994.34703161</v>
      </c>
      <c r="AE151" s="31">
        <v>2662193.89479413</v>
      </c>
      <c r="AF151" s="31">
        <v>2502462.26110649</v>
      </c>
      <c r="AG151" s="31">
        <v>2502462.26110649</v>
      </c>
      <c r="AH151" s="31">
        <v>2502462.26110649</v>
      </c>
      <c r="AI151" s="31">
        <v>2602560.75155075</v>
      </c>
      <c r="AJ151" s="31">
        <v>2394355.89142669</v>
      </c>
      <c r="AK151" s="31">
        <v>2561960.80382655</v>
      </c>
      <c r="AL151" s="31">
        <v>2715678.45205615</v>
      </c>
      <c r="AM151" s="31">
        <v>2851462.37465895</v>
      </c>
      <c r="AN151" s="31">
        <v>2822947.75091237</v>
      </c>
      <c r="AO151" s="31">
        <v>2992324.61596711</v>
      </c>
      <c r="AP151" s="31">
        <v>2992324.61596711</v>
      </c>
      <c r="AQ151" s="31">
        <v>3052171.10828645</v>
      </c>
      <c r="AR151" s="31">
        <v>3143736.24153504</v>
      </c>
      <c r="AS151" s="31">
        <v>3395235.14085785</v>
      </c>
      <c r="AT151" s="31">
        <v>3632901.6007179</v>
      </c>
      <c r="AU151" s="31">
        <v>3778217.66474661</v>
      </c>
      <c r="AV151" s="31">
        <v>4118257.25457381</v>
      </c>
      <c r="AW151" s="31">
        <v>4035892.10948233</v>
      </c>
      <c r="AX151" s="31">
        <v>4116609.95167198</v>
      </c>
      <c r="AY151" s="31">
        <v>4075443.85215526</v>
      </c>
    </row>
    <row r="152" spans="2:51">
      <c r="B152" s="14" t="s">
        <v>141</v>
      </c>
      <c r="C152" s="14" t="s">
        <v>152</v>
      </c>
      <c r="D152" s="29">
        <v>6547070.199912</v>
      </c>
      <c r="E152" s="31">
        <v>7201777.2199032</v>
      </c>
      <c r="F152" s="31">
        <v>7561866.08089836</v>
      </c>
      <c r="G152" s="31">
        <v>8166815.36737023</v>
      </c>
      <c r="H152" s="31">
        <v>8003479.06002283</v>
      </c>
      <c r="I152" s="31">
        <v>8243583.43182351</v>
      </c>
      <c r="J152" s="31">
        <v>8820634.27205116</v>
      </c>
      <c r="K152" s="31">
        <v>8908840.61477167</v>
      </c>
      <c r="L152" s="31">
        <v>8641575.39632852</v>
      </c>
      <c r="M152" s="31">
        <v>9246485.67407151</v>
      </c>
      <c r="N152" s="31">
        <v>9616345.10103437</v>
      </c>
      <c r="O152" s="31">
        <v>10385652.7091171</v>
      </c>
      <c r="P152" s="31">
        <v>10801078.8174818</v>
      </c>
      <c r="Q152" s="31">
        <v>10693068.029307</v>
      </c>
      <c r="R152" s="31">
        <v>10586137.3490139</v>
      </c>
      <c r="S152" s="31">
        <v>9845107.73458295</v>
      </c>
      <c r="T152" s="31">
        <v>10337363.1213121</v>
      </c>
      <c r="U152" s="31">
        <v>11060978.5398039</v>
      </c>
      <c r="V152" s="31">
        <v>11614027.4667941</v>
      </c>
      <c r="W152" s="31">
        <v>12194728.8401338</v>
      </c>
      <c r="X152" s="31">
        <v>11341097.8213245</v>
      </c>
      <c r="Y152" s="31">
        <v>10887453.9084715</v>
      </c>
      <c r="Z152" s="31">
        <v>10669704.8303021</v>
      </c>
      <c r="AA152" s="31">
        <v>10242916.63709</v>
      </c>
      <c r="AB152" s="31">
        <v>10038058.3043482</v>
      </c>
      <c r="AC152" s="31">
        <v>9837297.13826122</v>
      </c>
      <c r="AD152" s="31">
        <v>9738924.16687861</v>
      </c>
      <c r="AE152" s="31">
        <v>10518038.1002289</v>
      </c>
      <c r="AF152" s="31">
        <v>9886955.81421516</v>
      </c>
      <c r="AG152" s="31">
        <v>9886955.81421516</v>
      </c>
      <c r="AH152" s="31">
        <v>9886955.81421516</v>
      </c>
      <c r="AI152" s="31">
        <v>10282434.0467838</v>
      </c>
      <c r="AJ152" s="31">
        <v>9459839.32304107</v>
      </c>
      <c r="AK152" s="31">
        <v>10122028.0756539</v>
      </c>
      <c r="AL152" s="31">
        <v>10729349.7601932</v>
      </c>
      <c r="AM152" s="31">
        <v>11265817.2482028</v>
      </c>
      <c r="AN152" s="31">
        <v>11153159.0757208</v>
      </c>
      <c r="AO152" s="31">
        <v>11822348.6202641</v>
      </c>
      <c r="AP152" s="31">
        <v>11822348.6202641</v>
      </c>
      <c r="AQ152" s="31">
        <v>12058795.5926693</v>
      </c>
      <c r="AR152" s="31">
        <v>12420559.4604494</v>
      </c>
      <c r="AS152" s="31">
        <v>13414204.2172854</v>
      </c>
      <c r="AT152" s="31">
        <v>14353198.5124954</v>
      </c>
      <c r="AU152" s="31">
        <v>14927326.4529952</v>
      </c>
      <c r="AV152" s="31">
        <v>16270785.8337647</v>
      </c>
      <c r="AW152" s="31">
        <v>15945370.1170894</v>
      </c>
      <c r="AX152" s="31">
        <v>16264277.5194312</v>
      </c>
      <c r="AY152" s="31">
        <v>16101634.7442369</v>
      </c>
    </row>
    <row r="153" spans="2:51">
      <c r="B153" s="14" t="s">
        <v>141</v>
      </c>
      <c r="C153" s="14" t="s">
        <v>153</v>
      </c>
      <c r="D153" s="29">
        <v>1747143.22288341</v>
      </c>
      <c r="E153" s="31">
        <v>1921857.54517175</v>
      </c>
      <c r="F153" s="31">
        <v>2017950.42243034</v>
      </c>
      <c r="G153" s="31">
        <v>2179386.45622476</v>
      </c>
      <c r="H153" s="31">
        <v>2135798.72710027</v>
      </c>
      <c r="I153" s="31">
        <v>2199872.68891328</v>
      </c>
      <c r="J153" s="31">
        <v>2353863.77713721</v>
      </c>
      <c r="K153" s="31">
        <v>2377402.41490858</v>
      </c>
      <c r="L153" s="31">
        <v>2306080.34246132</v>
      </c>
      <c r="M153" s="31">
        <v>2467505.96643361</v>
      </c>
      <c r="N153" s="31">
        <v>2566206.20509096</v>
      </c>
      <c r="O153" s="31">
        <v>2771502.70149823</v>
      </c>
      <c r="P153" s="31">
        <v>2882362.80955816</v>
      </c>
      <c r="Q153" s="31">
        <v>2853539.18146258</v>
      </c>
      <c r="R153" s="31">
        <v>2825003.78964796</v>
      </c>
      <c r="S153" s="31">
        <v>2627253.5243726</v>
      </c>
      <c r="T153" s="31">
        <v>2758616.20059123</v>
      </c>
      <c r="U153" s="31">
        <v>2951719.33463262</v>
      </c>
      <c r="V153" s="31">
        <v>3099305.30136425</v>
      </c>
      <c r="W153" s="31">
        <v>3254270.56643246</v>
      </c>
      <c r="X153" s="31">
        <v>3026471.62678219</v>
      </c>
      <c r="Y153" s="31">
        <v>2905412.7617109</v>
      </c>
      <c r="Z153" s="31">
        <v>2847304.50647668</v>
      </c>
      <c r="AA153" s="31">
        <v>2733412.32621761</v>
      </c>
      <c r="AB153" s="31">
        <v>2678744.07969326</v>
      </c>
      <c r="AC153" s="31">
        <v>2625169.1980994</v>
      </c>
      <c r="AD153" s="31">
        <v>2598917.5061184</v>
      </c>
      <c r="AE153" s="31">
        <v>2806830.90660788</v>
      </c>
      <c r="AF153" s="31">
        <v>2638421.0522114</v>
      </c>
      <c r="AG153" s="31">
        <v>2638421.0522114</v>
      </c>
      <c r="AH153" s="31">
        <v>2638421.0522114</v>
      </c>
      <c r="AI153" s="31">
        <v>2743957.89429986</v>
      </c>
      <c r="AJ153" s="31">
        <v>2524441.26275587</v>
      </c>
      <c r="AK153" s="31">
        <v>2701152.15114878</v>
      </c>
      <c r="AL153" s="31">
        <v>2863221.28021771</v>
      </c>
      <c r="AM153" s="31">
        <v>3006382.34422859</v>
      </c>
      <c r="AN153" s="31">
        <v>2976318.52078631</v>
      </c>
      <c r="AO153" s="31">
        <v>3154897.63203349</v>
      </c>
      <c r="AP153" s="31">
        <v>3154897.63203349</v>
      </c>
      <c r="AQ153" s="31">
        <v>3217995.58467416</v>
      </c>
      <c r="AR153" s="31">
        <v>3314535.45221438</v>
      </c>
      <c r="AS153" s="31">
        <v>3579698.28839153</v>
      </c>
      <c r="AT153" s="31">
        <v>3830277.16857894</v>
      </c>
      <c r="AU153" s="31">
        <v>3983488.2553221</v>
      </c>
      <c r="AV153" s="31">
        <v>4342002.19830108</v>
      </c>
      <c r="AW153" s="31">
        <v>4255162.15433506</v>
      </c>
      <c r="AX153" s="31">
        <v>4340265.39742176</v>
      </c>
      <c r="AY153" s="31">
        <v>4296862.74344755</v>
      </c>
    </row>
    <row r="154" spans="2:51">
      <c r="B154" s="14" t="s">
        <v>141</v>
      </c>
      <c r="C154" s="14" t="s">
        <v>154</v>
      </c>
      <c r="D154" s="29">
        <v>2353627.46904958</v>
      </c>
      <c r="E154" s="31">
        <v>2588990.21595454</v>
      </c>
      <c r="F154" s="31">
        <v>2718439.72675227</v>
      </c>
      <c r="G154" s="31">
        <v>2935914.90489245</v>
      </c>
      <c r="H154" s="31">
        <v>2877196.6067946</v>
      </c>
      <c r="I154" s="31">
        <v>2963512.50499844</v>
      </c>
      <c r="J154" s="31">
        <v>3170958.38034833</v>
      </c>
      <c r="K154" s="31">
        <v>3202667.96415181</v>
      </c>
      <c r="L154" s="31">
        <v>3106587.92522726</v>
      </c>
      <c r="M154" s="31">
        <v>3324049.07999317</v>
      </c>
      <c r="N154" s="31">
        <v>3457011.04319289</v>
      </c>
      <c r="O154" s="31">
        <v>3733571.92664833</v>
      </c>
      <c r="P154" s="31">
        <v>3882914.80371426</v>
      </c>
      <c r="Q154" s="31">
        <v>3844085.65567712</v>
      </c>
      <c r="R154" s="31">
        <v>3805644.79912035</v>
      </c>
      <c r="S154" s="31">
        <v>3539249.66318192</v>
      </c>
      <c r="T154" s="31">
        <v>3716212.14634102</v>
      </c>
      <c r="U154" s="31">
        <v>3976346.99658489</v>
      </c>
      <c r="V154" s="31">
        <v>4175164.34641413</v>
      </c>
      <c r="W154" s="31">
        <v>4383922.56373484</v>
      </c>
      <c r="X154" s="31">
        <v>4077047.9842734</v>
      </c>
      <c r="Y154" s="31">
        <v>3913966.06490246</v>
      </c>
      <c r="Z154" s="31">
        <v>3835686.74360441</v>
      </c>
      <c r="AA154" s="31">
        <v>3682259.27386024</v>
      </c>
      <c r="AB154" s="31">
        <v>3608614.08838303</v>
      </c>
      <c r="AC154" s="31">
        <v>3536441.80661537</v>
      </c>
      <c r="AD154" s="31">
        <v>3501077.38854922</v>
      </c>
      <c r="AE154" s="31">
        <v>3781163.57963316</v>
      </c>
      <c r="AF154" s="31">
        <v>3554293.76485517</v>
      </c>
      <c r="AG154" s="31">
        <v>3554293.76485517</v>
      </c>
      <c r="AH154" s="31">
        <v>3554293.76485517</v>
      </c>
      <c r="AI154" s="31">
        <v>3696465.51544937</v>
      </c>
      <c r="AJ154" s="31">
        <v>3400748.27421342</v>
      </c>
      <c r="AK154" s="31">
        <v>3638800.65340836</v>
      </c>
      <c r="AL154" s="31">
        <v>3857128.69261287</v>
      </c>
      <c r="AM154" s="31">
        <v>4049985.12724351</v>
      </c>
      <c r="AN154" s="31">
        <v>4009485.27597107</v>
      </c>
      <c r="AO154" s="31">
        <v>4250054.39252934</v>
      </c>
      <c r="AP154" s="31">
        <v>4250054.39252934</v>
      </c>
      <c r="AQ154" s="31">
        <v>4335055.48037992</v>
      </c>
      <c r="AR154" s="31">
        <v>4465107.14479132</v>
      </c>
      <c r="AS154" s="31">
        <v>4822315.71637463</v>
      </c>
      <c r="AT154" s="31">
        <v>5159877.81652085</v>
      </c>
      <c r="AU154" s="31">
        <v>5366272.92918168</v>
      </c>
      <c r="AV154" s="31">
        <v>5849237.49280804</v>
      </c>
      <c r="AW154" s="31">
        <v>5732252.74295188</v>
      </c>
      <c r="AX154" s="31">
        <v>5846897.79781091</v>
      </c>
      <c r="AY154" s="31">
        <v>5788428.8198328</v>
      </c>
    </row>
    <row r="155" spans="2:51">
      <c r="B155" s="14" t="s">
        <v>141</v>
      </c>
      <c r="C155" s="14" t="s">
        <v>155</v>
      </c>
      <c r="D155" s="29">
        <v>85202.7110101213</v>
      </c>
      <c r="E155" s="31">
        <v>93722.9821111334</v>
      </c>
      <c r="F155" s="31">
        <v>98409.1312166901</v>
      </c>
      <c r="G155" s="31">
        <v>106281.861714025</v>
      </c>
      <c r="H155" s="31">
        <v>104156.224479745</v>
      </c>
      <c r="I155" s="31">
        <v>107280.911214137</v>
      </c>
      <c r="J155" s="31">
        <v>114790.574999127</v>
      </c>
      <c r="K155" s="31">
        <v>115938.480749118</v>
      </c>
      <c r="L155" s="31">
        <v>112460.326326645</v>
      </c>
      <c r="M155" s="31">
        <v>120332.54916951</v>
      </c>
      <c r="N155" s="31">
        <v>125145.85113629</v>
      </c>
      <c r="O155" s="31">
        <v>135157.519227193</v>
      </c>
      <c r="P155" s="31">
        <v>140563.819996281</v>
      </c>
      <c r="Q155" s="31">
        <v>139158.181796318</v>
      </c>
      <c r="R155" s="31">
        <v>137766.599978355</v>
      </c>
      <c r="S155" s="31">
        <v>128122.93797987</v>
      </c>
      <c r="T155" s="31">
        <v>134529.084878864</v>
      </c>
      <c r="U155" s="31">
        <v>143946.120820384</v>
      </c>
      <c r="V155" s="31">
        <v>151143.426861403</v>
      </c>
      <c r="W155" s="31">
        <v>158700.598204473</v>
      </c>
      <c r="X155" s="31">
        <v>147591.55633016</v>
      </c>
      <c r="Y155" s="31">
        <v>141687.894076954</v>
      </c>
      <c r="Z155" s="31">
        <v>138854.136195415</v>
      </c>
      <c r="AA155" s="31">
        <v>133299.970747598</v>
      </c>
      <c r="AB155" s="31">
        <v>130633.971332646</v>
      </c>
      <c r="AC155" s="31">
        <v>128021.291905993</v>
      </c>
      <c r="AD155" s="31">
        <v>126741.078986933</v>
      </c>
      <c r="AE155" s="31">
        <v>136880.365305888</v>
      </c>
      <c r="AF155" s="31">
        <v>128667.543387535</v>
      </c>
      <c r="AG155" s="31">
        <v>128667.543387535</v>
      </c>
      <c r="AH155" s="31">
        <v>128667.543387535</v>
      </c>
      <c r="AI155" s="31">
        <v>133814.245123036</v>
      </c>
      <c r="AJ155" s="31">
        <v>123109.105513193</v>
      </c>
      <c r="AK155" s="31">
        <v>131726.742899117</v>
      </c>
      <c r="AL155" s="31">
        <v>139630.347473064</v>
      </c>
      <c r="AM155" s="31">
        <v>146611.864846717</v>
      </c>
      <c r="AN155" s="31">
        <v>145145.74619825</v>
      </c>
      <c r="AO155" s="31">
        <v>153854.490970145</v>
      </c>
      <c r="AP155" s="31">
        <v>153854.490970145</v>
      </c>
      <c r="AQ155" s="31">
        <v>156931.580789548</v>
      </c>
      <c r="AR155" s="31">
        <v>161639.528213234</v>
      </c>
      <c r="AS155" s="31">
        <v>174570.690470293</v>
      </c>
      <c r="AT155" s="31">
        <v>186790.638803213</v>
      </c>
      <c r="AU155" s="31">
        <v>194262.264355342</v>
      </c>
      <c r="AV155" s="31">
        <v>211745.868147323</v>
      </c>
      <c r="AW155" s="31">
        <v>207510.950784376</v>
      </c>
      <c r="AX155" s="31">
        <v>211661.169800064</v>
      </c>
      <c r="AY155" s="31">
        <v>209544.558102063</v>
      </c>
    </row>
    <row r="156" spans="2:51">
      <c r="B156" s="14" t="s">
        <v>141</v>
      </c>
      <c r="C156" s="14" t="s">
        <v>156</v>
      </c>
      <c r="D156" s="29">
        <v>4916.11476038601</v>
      </c>
      <c r="E156" s="31">
        <v>5407.72623642461</v>
      </c>
      <c r="F156" s="31">
        <v>5678.11254824584</v>
      </c>
      <c r="G156" s="31">
        <v>6132.36155210551</v>
      </c>
      <c r="H156" s="31">
        <v>6009.7143210634</v>
      </c>
      <c r="I156" s="31">
        <v>6190.0057506953</v>
      </c>
      <c r="J156" s="31">
        <v>6623.30615324397</v>
      </c>
      <c r="K156" s="31">
        <v>6689.53921477641</v>
      </c>
      <c r="L156" s="31">
        <v>6488.85303833312</v>
      </c>
      <c r="M156" s="31">
        <v>6943.07275101644</v>
      </c>
      <c r="N156" s="31">
        <v>7220.7956610571</v>
      </c>
      <c r="O156" s="31">
        <v>7798.45931394166</v>
      </c>
      <c r="P156" s="31">
        <v>8110.39768649933</v>
      </c>
      <c r="Q156" s="31">
        <v>8029.29370963434</v>
      </c>
      <c r="R156" s="31">
        <v>7949.00077253799</v>
      </c>
      <c r="S156" s="31">
        <v>7392.57071846034</v>
      </c>
      <c r="T156" s="31">
        <v>7762.19925438335</v>
      </c>
      <c r="U156" s="31">
        <v>8305.55320219019</v>
      </c>
      <c r="V156" s="31">
        <v>8720.8308622997</v>
      </c>
      <c r="W156" s="31">
        <v>9156.87240541468</v>
      </c>
      <c r="X156" s="31">
        <v>8515.89133703565</v>
      </c>
      <c r="Y156" s="31">
        <v>8175.25568355423</v>
      </c>
      <c r="Z156" s="31">
        <v>8011.75056988314</v>
      </c>
      <c r="AA156" s="31">
        <v>7691.28054708782</v>
      </c>
      <c r="AB156" s="31">
        <v>7537.45493614606</v>
      </c>
      <c r="AC156" s="31">
        <v>7386.70583742314</v>
      </c>
      <c r="AD156" s="31">
        <v>7312.83877904891</v>
      </c>
      <c r="AE156" s="31">
        <v>7897.86588137282</v>
      </c>
      <c r="AF156" s="31">
        <v>7423.99392849045</v>
      </c>
      <c r="AG156" s="31">
        <v>7423.99392849045</v>
      </c>
      <c r="AH156" s="31">
        <v>7423.99392849045</v>
      </c>
      <c r="AI156" s="31">
        <v>7720.95368563007</v>
      </c>
      <c r="AJ156" s="31">
        <v>7103.27739077967</v>
      </c>
      <c r="AK156" s="31">
        <v>7600.50680813424</v>
      </c>
      <c r="AL156" s="31">
        <v>8056.5372166223</v>
      </c>
      <c r="AM156" s="31">
        <v>8459.36407745341</v>
      </c>
      <c r="AN156" s="31">
        <v>8374.77043667888</v>
      </c>
      <c r="AO156" s="31">
        <v>8877.25666287961</v>
      </c>
      <c r="AP156" s="31">
        <v>8877.25666287961</v>
      </c>
      <c r="AQ156" s="31">
        <v>9054.8017961372</v>
      </c>
      <c r="AR156" s="31">
        <v>9326.44585002132</v>
      </c>
      <c r="AS156" s="31">
        <v>10072.561518023</v>
      </c>
      <c r="AT156" s="31">
        <v>10777.6408242846</v>
      </c>
      <c r="AU156" s="31">
        <v>11208.746457256</v>
      </c>
      <c r="AV156" s="31">
        <v>12217.5336384091</v>
      </c>
      <c r="AW156" s="31">
        <v>11973.1829656409</v>
      </c>
      <c r="AX156" s="31">
        <v>12212.6466249537</v>
      </c>
      <c r="AY156" s="31">
        <v>12090.5201587042</v>
      </c>
    </row>
    <row r="157" spans="2:51">
      <c r="B157" s="14" t="s">
        <v>141</v>
      </c>
      <c r="C157" s="14" t="s">
        <v>157</v>
      </c>
      <c r="D157" s="29">
        <v>3007876.59247714</v>
      </c>
      <c r="E157" s="31">
        <v>3308664.25172486</v>
      </c>
      <c r="F157" s="31">
        <v>3474097.4643111</v>
      </c>
      <c r="G157" s="31">
        <v>3752025.26145599</v>
      </c>
      <c r="H157" s="31">
        <v>3676984.75622687</v>
      </c>
      <c r="I157" s="31">
        <v>3787294.29891367</v>
      </c>
      <c r="J157" s="31">
        <v>4052404.89983763</v>
      </c>
      <c r="K157" s="31">
        <v>4092928.94883601</v>
      </c>
      <c r="L157" s="31">
        <v>3970141.08037093</v>
      </c>
      <c r="M157" s="31">
        <v>4248050.95599689</v>
      </c>
      <c r="N157" s="31">
        <v>4417972.99423677</v>
      </c>
      <c r="O157" s="31">
        <v>4771410.83377571</v>
      </c>
      <c r="P157" s="31">
        <v>4962267.26712674</v>
      </c>
      <c r="Q157" s="31">
        <v>4912644.59445547</v>
      </c>
      <c r="R157" s="31">
        <v>4863518.14851092</v>
      </c>
      <c r="S157" s="31">
        <v>4523071.87811515</v>
      </c>
      <c r="T157" s="31">
        <v>4749225.47202091</v>
      </c>
      <c r="U157" s="31">
        <v>5081671.25506237</v>
      </c>
      <c r="V157" s="31">
        <v>5335754.81781549</v>
      </c>
      <c r="W157" s="31">
        <v>5602542.55870626</v>
      </c>
      <c r="X157" s="31">
        <v>5210364.57959683</v>
      </c>
      <c r="Y157" s="31">
        <v>5001949.99641295</v>
      </c>
      <c r="Z157" s="31">
        <v>4901910.99648469</v>
      </c>
      <c r="AA157" s="31">
        <v>4705834.55662531</v>
      </c>
      <c r="AB157" s="31">
        <v>4611717.8654928</v>
      </c>
      <c r="AC157" s="31">
        <v>4519483.50818294</v>
      </c>
      <c r="AD157" s="31">
        <v>4474288.67310111</v>
      </c>
      <c r="AE157" s="31">
        <v>4832231.7669492</v>
      </c>
      <c r="AF157" s="31">
        <v>4542297.86093225</v>
      </c>
      <c r="AG157" s="31">
        <v>4542297.86093225</v>
      </c>
      <c r="AH157" s="31">
        <v>4542297.86093225</v>
      </c>
      <c r="AI157" s="31">
        <v>4723989.77536954</v>
      </c>
      <c r="AJ157" s="31">
        <v>4346070.59333998</v>
      </c>
      <c r="AK157" s="31">
        <v>4650295.53487378</v>
      </c>
      <c r="AL157" s="31">
        <v>4929313.2669662</v>
      </c>
      <c r="AM157" s="31">
        <v>5175778.93031451</v>
      </c>
      <c r="AN157" s="31">
        <v>5124021.14101137</v>
      </c>
      <c r="AO157" s="31">
        <v>5431462.40947205</v>
      </c>
      <c r="AP157" s="31">
        <v>5431462.40947205</v>
      </c>
      <c r="AQ157" s="31">
        <v>5540091.65766149</v>
      </c>
      <c r="AR157" s="31">
        <v>5706294.40739133</v>
      </c>
      <c r="AS157" s="31">
        <v>6162797.95998264</v>
      </c>
      <c r="AT157" s="31">
        <v>6594193.81718143</v>
      </c>
      <c r="AU157" s="31">
        <v>6857961.56986868</v>
      </c>
      <c r="AV157" s="31">
        <v>7475178.11115686</v>
      </c>
      <c r="AW157" s="31">
        <v>7325674.54893373</v>
      </c>
      <c r="AX157" s="31">
        <v>7472188.0399124</v>
      </c>
      <c r="AY157" s="31">
        <v>7397466.15951328</v>
      </c>
    </row>
    <row r="158" spans="2:51">
      <c r="B158" s="14" t="s">
        <v>141</v>
      </c>
      <c r="C158" s="14" t="s">
        <v>158</v>
      </c>
      <c r="D158" s="29">
        <v>706484.248716095</v>
      </c>
      <c r="E158" s="31">
        <v>777132.673587705</v>
      </c>
      <c r="F158" s="31">
        <v>815989.30726709</v>
      </c>
      <c r="G158" s="31">
        <v>881268.451848457</v>
      </c>
      <c r="H158" s="31">
        <v>863643.082811488</v>
      </c>
      <c r="I158" s="31">
        <v>889552.375295833</v>
      </c>
      <c r="J158" s="31">
        <v>951821.041566541</v>
      </c>
      <c r="K158" s="31">
        <v>961339.251982207</v>
      </c>
      <c r="L158" s="31">
        <v>932499.07442274</v>
      </c>
      <c r="M158" s="31">
        <v>997774.009632332</v>
      </c>
      <c r="N158" s="31">
        <v>1037684.97001763</v>
      </c>
      <c r="O158" s="31">
        <v>1120699.76761904</v>
      </c>
      <c r="P158" s="31">
        <v>1165527.7583238</v>
      </c>
      <c r="Q158" s="31">
        <v>1153872.48074056</v>
      </c>
      <c r="R158" s="31">
        <v>1142333.75593315</v>
      </c>
      <c r="S158" s="31">
        <v>1062370.39301783</v>
      </c>
      <c r="T158" s="31">
        <v>1115488.91266872</v>
      </c>
      <c r="U158" s="31">
        <v>1193573.13655553</v>
      </c>
      <c r="V158" s="31">
        <v>1253251.79338331</v>
      </c>
      <c r="W158" s="31">
        <v>1315914.38305248</v>
      </c>
      <c r="X158" s="31">
        <v>1223800.3762388</v>
      </c>
      <c r="Y158" s="31">
        <v>1174848.36118925</v>
      </c>
      <c r="Z158" s="31">
        <v>1151351.39396547</v>
      </c>
      <c r="AA158" s="31">
        <v>1105297.33820685</v>
      </c>
      <c r="AB158" s="31">
        <v>1083191.39144271</v>
      </c>
      <c r="AC158" s="31">
        <v>1061527.56361386</v>
      </c>
      <c r="AD158" s="31">
        <v>1050912.28797772</v>
      </c>
      <c r="AE158" s="31">
        <v>1134985.27101594</v>
      </c>
      <c r="AF158" s="31">
        <v>1066886.15475498</v>
      </c>
      <c r="AG158" s="31">
        <v>1066886.15475498</v>
      </c>
      <c r="AH158" s="31">
        <v>1066886.15475498</v>
      </c>
      <c r="AI158" s="31">
        <v>1109561.60094518</v>
      </c>
      <c r="AJ158" s="31">
        <v>1020796.67286956</v>
      </c>
      <c r="AK158" s="31">
        <v>1092252.43997043</v>
      </c>
      <c r="AL158" s="31">
        <v>1157787.58636866</v>
      </c>
      <c r="AM158" s="31">
        <v>1215676.96568709</v>
      </c>
      <c r="AN158" s="31">
        <v>1203520.19603022</v>
      </c>
      <c r="AO158" s="31">
        <v>1275731.40779204</v>
      </c>
      <c r="AP158" s="31">
        <v>1275731.40779204</v>
      </c>
      <c r="AQ158" s="31">
        <v>1301246.03594788</v>
      </c>
      <c r="AR158" s="31">
        <v>1340283.41702631</v>
      </c>
      <c r="AS158" s="31">
        <v>1447506.09038842</v>
      </c>
      <c r="AT158" s="31">
        <v>1548831.51671561</v>
      </c>
      <c r="AU158" s="31">
        <v>1610784.77738423</v>
      </c>
      <c r="AV158" s="31">
        <v>1755755.40734881</v>
      </c>
      <c r="AW158" s="31">
        <v>1720640.29920184</v>
      </c>
      <c r="AX158" s="31">
        <v>1755053.10518587</v>
      </c>
      <c r="AY158" s="31">
        <v>1737502.57413401</v>
      </c>
    </row>
    <row r="159" spans="2:51">
      <c r="B159" s="14" t="s">
        <v>141</v>
      </c>
      <c r="C159" s="14" t="s">
        <v>159</v>
      </c>
      <c r="D159" s="29">
        <v>8502.51626616</v>
      </c>
      <c r="E159" s="31">
        <v>9352.767892776</v>
      </c>
      <c r="F159" s="31">
        <v>9820.4062874148</v>
      </c>
      <c r="G159" s="31">
        <v>10606.038790408</v>
      </c>
      <c r="H159" s="31">
        <v>10393.9180145998</v>
      </c>
      <c r="I159" s="31">
        <v>10705.7355550378</v>
      </c>
      <c r="J159" s="31">
        <v>11455.1370438905</v>
      </c>
      <c r="K159" s="31">
        <v>11569.6884143294</v>
      </c>
      <c r="L159" s="31">
        <v>11222.5977618995</v>
      </c>
      <c r="M159" s="31">
        <v>12008.1796052325</v>
      </c>
      <c r="N159" s="31">
        <v>12488.5067894418</v>
      </c>
      <c r="O159" s="31">
        <v>13487.5873325971</v>
      </c>
      <c r="P159" s="31">
        <v>14027.090825901</v>
      </c>
      <c r="Q159" s="31">
        <v>13886.819917642</v>
      </c>
      <c r="R159" s="31">
        <v>13747.9517184655</v>
      </c>
      <c r="S159" s="31">
        <v>12785.595098173</v>
      </c>
      <c r="T159" s="31">
        <v>13424.8748530816</v>
      </c>
      <c r="U159" s="31">
        <v>14364.6160927973</v>
      </c>
      <c r="V159" s="31">
        <v>15082.8468974372</v>
      </c>
      <c r="W159" s="31">
        <v>15836.989242309</v>
      </c>
      <c r="X159" s="31">
        <v>14728.3999953474</v>
      </c>
      <c r="Y159" s="31">
        <v>14139.2639955335</v>
      </c>
      <c r="Z159" s="31">
        <v>13856.4787156228</v>
      </c>
      <c r="AA159" s="31">
        <v>13302.2195669979</v>
      </c>
      <c r="AB159" s="31">
        <v>13036.175175658</v>
      </c>
      <c r="AC159" s="31">
        <v>12775.4516721448</v>
      </c>
      <c r="AD159" s="31">
        <v>12647.6971554234</v>
      </c>
      <c r="AE159" s="31">
        <v>13659.5129278572</v>
      </c>
      <c r="AF159" s="31">
        <v>12839.9421521858</v>
      </c>
      <c r="AG159" s="31">
        <v>12839.9421521858</v>
      </c>
      <c r="AH159" s="31">
        <v>12839.9421521858</v>
      </c>
      <c r="AI159" s="31">
        <v>13353.5398382732</v>
      </c>
      <c r="AJ159" s="31">
        <v>12285.2566512114</v>
      </c>
      <c r="AK159" s="31">
        <v>13145.2246167962</v>
      </c>
      <c r="AL159" s="31">
        <v>13933.9380938039</v>
      </c>
      <c r="AM159" s="31">
        <v>14630.6349984941</v>
      </c>
      <c r="AN159" s="31">
        <v>14484.3286485092</v>
      </c>
      <c r="AO159" s="31">
        <v>15353.3883674197</v>
      </c>
      <c r="AP159" s="31">
        <v>15353.3883674197</v>
      </c>
      <c r="AQ159" s="31">
        <v>15660.4561347681</v>
      </c>
      <c r="AR159" s="31">
        <v>16130.2698188112</v>
      </c>
      <c r="AS159" s="31">
        <v>17420.6914043161</v>
      </c>
      <c r="AT159" s="31">
        <v>18640.1398026182</v>
      </c>
      <c r="AU159" s="31">
        <v>19385.7453947229</v>
      </c>
      <c r="AV159" s="31">
        <v>21130.462480248</v>
      </c>
      <c r="AW159" s="31">
        <v>20707.853230643</v>
      </c>
      <c r="AX159" s="31">
        <v>21122.0102952559</v>
      </c>
      <c r="AY159" s="31">
        <v>20910.7901923033</v>
      </c>
    </row>
    <row r="160" spans="2:51">
      <c r="B160" s="14" t="s">
        <v>141</v>
      </c>
      <c r="C160" s="14" t="s">
        <v>160</v>
      </c>
      <c r="D160" s="29">
        <v>-127.64</v>
      </c>
      <c r="E160" s="31">
        <v>-140.404</v>
      </c>
      <c r="F160" s="31">
        <v>-147.4242</v>
      </c>
      <c r="G160" s="31">
        <v>-159.218136</v>
      </c>
      <c r="H160" s="31">
        <v>-156.03377328</v>
      </c>
      <c r="I160" s="31">
        <v>-160.7147864784</v>
      </c>
      <c r="J160" s="31">
        <v>-171.964821531888</v>
      </c>
      <c r="K160" s="31">
        <v>-173.684469747207</v>
      </c>
      <c r="L160" s="31">
        <v>-168.473935654791</v>
      </c>
      <c r="M160" s="31">
        <v>-180.267111150626</v>
      </c>
      <c r="N160" s="31">
        <v>-187.477795596651</v>
      </c>
      <c r="O160" s="31">
        <v>-202.476019244383</v>
      </c>
      <c r="P160" s="31">
        <v>-210.575060014158</v>
      </c>
      <c r="Q160" s="31">
        <v>-208.469309414017</v>
      </c>
      <c r="R160" s="31">
        <v>-206.384616319877</v>
      </c>
      <c r="S160" s="31">
        <v>-191.937693177485</v>
      </c>
      <c r="T160" s="31">
        <v>-201.53457783636</v>
      </c>
      <c r="U160" s="31">
        <v>-215.641998284905</v>
      </c>
      <c r="V160" s="31">
        <v>-226.42409819915</v>
      </c>
      <c r="W160" s="31">
        <v>-237.745303109108</v>
      </c>
      <c r="X160" s="31">
        <v>-221.10313189147</v>
      </c>
      <c r="Y160" s="31">
        <v>-212.259006615811</v>
      </c>
      <c r="Z160" s="31">
        <v>-208.013826483495</v>
      </c>
      <c r="AA160" s="31">
        <v>-199.693273424155</v>
      </c>
      <c r="AB160" s="31">
        <v>-195.699407955672</v>
      </c>
      <c r="AC160" s="31">
        <v>-191.785419796559</v>
      </c>
      <c r="AD160" s="31">
        <v>-189.867565598593</v>
      </c>
      <c r="AE160" s="31">
        <v>-205.05697084648</v>
      </c>
      <c r="AF160" s="31">
        <v>-192.753552595692</v>
      </c>
      <c r="AG160" s="31">
        <v>-192.753552595692</v>
      </c>
      <c r="AH160" s="31">
        <v>-192.753552595692</v>
      </c>
      <c r="AI160" s="31">
        <v>-200.463694699519</v>
      </c>
      <c r="AJ160" s="31">
        <v>-184.426599123558</v>
      </c>
      <c r="AK160" s="31">
        <v>-197.336461062207</v>
      </c>
      <c r="AL160" s="31">
        <v>-209.176648725939</v>
      </c>
      <c r="AM160" s="31">
        <v>-219.635481162236</v>
      </c>
      <c r="AN160" s="31">
        <v>-217.439126350614</v>
      </c>
      <c r="AO160" s="31">
        <v>-230.485473931651</v>
      </c>
      <c r="AP160" s="31">
        <v>-230.485473931651</v>
      </c>
      <c r="AQ160" s="31">
        <v>-235.095183410284</v>
      </c>
      <c r="AR160" s="31">
        <v>-242.148038912592</v>
      </c>
      <c r="AS160" s="31">
        <v>-261.5198820256</v>
      </c>
      <c r="AT160" s="31">
        <v>-279.826273767392</v>
      </c>
      <c r="AU160" s="31">
        <v>-291.019324718087</v>
      </c>
      <c r="AV160" s="31">
        <v>-317.211063942715</v>
      </c>
      <c r="AW160" s="31">
        <v>-310.866842663861</v>
      </c>
      <c r="AX160" s="31">
        <v>-317.084179517138</v>
      </c>
      <c r="AY160" s="31">
        <v>-313.913337721967</v>
      </c>
    </row>
    <row r="161" spans="2:51">
      <c r="B161" s="14" t="s">
        <v>141</v>
      </c>
      <c r="C161" s="14" t="s">
        <v>161</v>
      </c>
      <c r="D161" s="29">
        <v>887489.907340077</v>
      </c>
      <c r="E161" s="31">
        <v>976238.898074085</v>
      </c>
      <c r="F161" s="31">
        <v>1025050.84297779</v>
      </c>
      <c r="G161" s="31">
        <v>1107054.91041601</v>
      </c>
      <c r="H161" s="31">
        <v>1084913.81220769</v>
      </c>
      <c r="I161" s="31">
        <v>1117461.22657392</v>
      </c>
      <c r="J161" s="31">
        <v>1195683.5124341</v>
      </c>
      <c r="K161" s="31">
        <v>1207640.34755844</v>
      </c>
      <c r="L161" s="31">
        <v>1171411.13713169</v>
      </c>
      <c r="M161" s="31">
        <v>1253409.9167309</v>
      </c>
      <c r="N161" s="31">
        <v>1303546.31340014</v>
      </c>
      <c r="O161" s="31">
        <v>1407830.01847215</v>
      </c>
      <c r="P161" s="31">
        <v>1464143.21921104</v>
      </c>
      <c r="Q161" s="31">
        <v>1449501.78701893</v>
      </c>
      <c r="R161" s="31">
        <v>1435006.76914874</v>
      </c>
      <c r="S161" s="31">
        <v>1334556.29530832</v>
      </c>
      <c r="T161" s="31">
        <v>1401284.11007374</v>
      </c>
      <c r="U161" s="31">
        <v>1499373.9977789</v>
      </c>
      <c r="V161" s="31">
        <v>1574342.69766785</v>
      </c>
      <c r="W161" s="31">
        <v>1653059.83255124</v>
      </c>
      <c r="X161" s="31">
        <v>1537345.64427265</v>
      </c>
      <c r="Y161" s="31">
        <v>1475851.81850175</v>
      </c>
      <c r="Z161" s="31">
        <v>1446334.78213171</v>
      </c>
      <c r="AA161" s="31">
        <v>1388481.39084644</v>
      </c>
      <c r="AB161" s="31">
        <v>1360711.76302952</v>
      </c>
      <c r="AC161" s="31">
        <v>1333497.52776893</v>
      </c>
      <c r="AD161" s="31">
        <v>1320162.55249124</v>
      </c>
      <c r="AE161" s="31">
        <v>1425775.55669053</v>
      </c>
      <c r="AF161" s="31">
        <v>1340229.0232891</v>
      </c>
      <c r="AG161" s="31">
        <v>1340229.0232891</v>
      </c>
      <c r="AH161" s="31">
        <v>1340229.0232891</v>
      </c>
      <c r="AI161" s="31">
        <v>1393838.18422067</v>
      </c>
      <c r="AJ161" s="31">
        <v>1282331.12948301</v>
      </c>
      <c r="AK161" s="31">
        <v>1372094.30854682</v>
      </c>
      <c r="AL161" s="31">
        <v>1454419.96705963</v>
      </c>
      <c r="AM161" s="31">
        <v>1527140.96541262</v>
      </c>
      <c r="AN161" s="31">
        <v>1511869.55575849</v>
      </c>
      <c r="AO161" s="31">
        <v>1602581.729104</v>
      </c>
      <c r="AP161" s="31">
        <v>1602581.729104</v>
      </c>
      <c r="AQ161" s="31">
        <v>1634633.36368608</v>
      </c>
      <c r="AR161" s="31">
        <v>1683672.36459666</v>
      </c>
      <c r="AS161" s="31">
        <v>1818366.15376439</v>
      </c>
      <c r="AT161" s="31">
        <v>1945651.7845279</v>
      </c>
      <c r="AU161" s="31">
        <v>2023477.85590902</v>
      </c>
      <c r="AV161" s="31">
        <v>2205590.86294083</v>
      </c>
      <c r="AW161" s="31">
        <v>2161479.04568201</v>
      </c>
      <c r="AX161" s="31">
        <v>2204708.62659565</v>
      </c>
      <c r="AY161" s="31">
        <v>2182661.5403297</v>
      </c>
    </row>
    <row r="162" spans="2:51">
      <c r="B162" s="14" t="s">
        <v>141</v>
      </c>
      <c r="C162" s="14" t="s">
        <v>162</v>
      </c>
      <c r="D162" s="29">
        <v>9186744.52476672</v>
      </c>
      <c r="E162" s="31">
        <v>10105418.9772434</v>
      </c>
      <c r="F162" s="31">
        <v>10610689.9261056</v>
      </c>
      <c r="G162" s="31">
        <v>11459545.120194</v>
      </c>
      <c r="H162" s="31">
        <v>11230354.2177901</v>
      </c>
      <c r="I162" s="31">
        <v>11567264.8443238</v>
      </c>
      <c r="J162" s="31">
        <v>12376973.3834265</v>
      </c>
      <c r="K162" s="31">
        <v>12500743.1172608</v>
      </c>
      <c r="L162" s="31">
        <v>12125720.8237429</v>
      </c>
      <c r="M162" s="31">
        <v>12974521.2814049</v>
      </c>
      <c r="N162" s="31">
        <v>13493502.1326611</v>
      </c>
      <c r="O162" s="31">
        <v>14572982.303274</v>
      </c>
      <c r="P162" s="31">
        <v>15155901.595405</v>
      </c>
      <c r="Q162" s="31">
        <v>15004342.5794509</v>
      </c>
      <c r="R162" s="31">
        <v>14854299.1536564</v>
      </c>
      <c r="S162" s="31">
        <v>13814498.2129005</v>
      </c>
      <c r="T162" s="31">
        <v>14505223.1235455</v>
      </c>
      <c r="U162" s="31">
        <v>15520588.7421937</v>
      </c>
      <c r="V162" s="31">
        <v>16296618.1793034</v>
      </c>
      <c r="W162" s="31">
        <v>17111449.0882685</v>
      </c>
      <c r="X162" s="31">
        <v>15913647.6520897</v>
      </c>
      <c r="Y162" s="31">
        <v>15277101.7460062</v>
      </c>
      <c r="Z162" s="31">
        <v>14971559.711086</v>
      </c>
      <c r="AA162" s="31">
        <v>14372697.3226426</v>
      </c>
      <c r="AB162" s="31">
        <v>14085243.3761897</v>
      </c>
      <c r="AC162" s="31">
        <v>13803538.5086659</v>
      </c>
      <c r="AD162" s="31">
        <v>13665503.1235793</v>
      </c>
      <c r="AE162" s="31">
        <v>14758743.3734656</v>
      </c>
      <c r="AF162" s="31">
        <v>13873218.7710577</v>
      </c>
      <c r="AG162" s="31">
        <v>13873218.7710577</v>
      </c>
      <c r="AH162" s="31">
        <v>13873218.7710577</v>
      </c>
      <c r="AI162" s="31">
        <v>14428147.5219</v>
      </c>
      <c r="AJ162" s="31">
        <v>13273895.720148</v>
      </c>
      <c r="AK162" s="31">
        <v>14203068.4205584</v>
      </c>
      <c r="AL162" s="31">
        <v>15055252.5257919</v>
      </c>
      <c r="AM162" s="31">
        <v>15808015.1520815</v>
      </c>
      <c r="AN162" s="31">
        <v>15649935.0005606</v>
      </c>
      <c r="AO162" s="31">
        <v>16588931.1005943</v>
      </c>
      <c r="AP162" s="31">
        <v>16588931.1005943</v>
      </c>
      <c r="AQ162" s="31">
        <v>16920709.7226062</v>
      </c>
      <c r="AR162" s="31">
        <v>17428331.0142843</v>
      </c>
      <c r="AS162" s="31">
        <v>18822597.4954271</v>
      </c>
      <c r="AT162" s="31">
        <v>20140179.320107</v>
      </c>
      <c r="AU162" s="31">
        <v>20945786.4929113</v>
      </c>
      <c r="AV162" s="31">
        <v>22830907.2772733</v>
      </c>
      <c r="AW162" s="31">
        <v>22374289.1317278</v>
      </c>
      <c r="AX162" s="31">
        <v>22821774.9143624</v>
      </c>
      <c r="AY162" s="31">
        <v>22593557.1652188</v>
      </c>
    </row>
    <row r="163" spans="2:51">
      <c r="B163" s="14" t="s">
        <v>141</v>
      </c>
      <c r="C163" s="14" t="s">
        <v>163</v>
      </c>
      <c r="D163" s="29">
        <v>0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31">
        <v>0</v>
      </c>
      <c r="O163" s="31">
        <v>0</v>
      </c>
      <c r="P163" s="31">
        <v>0</v>
      </c>
      <c r="Q163" s="31">
        <v>0</v>
      </c>
      <c r="R163" s="31">
        <v>0</v>
      </c>
      <c r="S163" s="31">
        <v>0</v>
      </c>
      <c r="T163" s="31">
        <v>0</v>
      </c>
      <c r="U163" s="31">
        <v>0</v>
      </c>
      <c r="V163" s="31">
        <v>0</v>
      </c>
      <c r="W163" s="31">
        <v>0</v>
      </c>
      <c r="X163" s="31">
        <v>0</v>
      </c>
      <c r="Y163" s="31">
        <v>0</v>
      </c>
      <c r="Z163" s="31">
        <v>0</v>
      </c>
      <c r="AA163" s="31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1">
        <v>0</v>
      </c>
      <c r="AL163" s="31">
        <v>0</v>
      </c>
      <c r="AM163" s="31">
        <v>0</v>
      </c>
      <c r="AN163" s="31">
        <v>0</v>
      </c>
      <c r="AO163" s="31">
        <v>0</v>
      </c>
      <c r="AP163" s="31">
        <v>0</v>
      </c>
      <c r="AQ163" s="31">
        <v>0</v>
      </c>
      <c r="AR163" s="31">
        <v>0</v>
      </c>
      <c r="AS163" s="31">
        <v>0</v>
      </c>
      <c r="AT163" s="31">
        <v>0</v>
      </c>
      <c r="AU163" s="31">
        <v>0</v>
      </c>
      <c r="AV163" s="31">
        <v>0</v>
      </c>
      <c r="AW163" s="31">
        <v>0</v>
      </c>
      <c r="AX163" s="31">
        <v>0</v>
      </c>
      <c r="AY163" s="31">
        <v>0</v>
      </c>
    </row>
    <row r="164" spans="2:51">
      <c r="B164" s="14" t="s">
        <v>164</v>
      </c>
      <c r="C164" s="14" t="s">
        <v>165</v>
      </c>
      <c r="D164" s="29">
        <v>2871743.6137729</v>
      </c>
      <c r="E164" s="31">
        <v>3158917.97515019</v>
      </c>
      <c r="F164" s="31">
        <v>3316863.8739077</v>
      </c>
      <c r="G164" s="31">
        <v>3582212.98382032</v>
      </c>
      <c r="H164" s="31">
        <v>3510568.72414391</v>
      </c>
      <c r="I164" s="31">
        <v>3615885.78586823</v>
      </c>
      <c r="J164" s="31">
        <v>3868997.790879</v>
      </c>
      <c r="K164" s="31">
        <v>3907687.76878779</v>
      </c>
      <c r="L164" s="31">
        <v>3790457.13572416</v>
      </c>
      <c r="M164" s="31">
        <v>4055789.13522485</v>
      </c>
      <c r="N164" s="31">
        <v>4218020.70063384</v>
      </c>
      <c r="O164" s="31">
        <v>4555462.35668455</v>
      </c>
      <c r="P164" s="31">
        <v>4737680.85095193</v>
      </c>
      <c r="Q164" s="31">
        <v>4690304.04244241</v>
      </c>
      <c r="R164" s="31">
        <v>4643401.00201799</v>
      </c>
      <c r="S164" s="31">
        <v>4318362.93187673</v>
      </c>
      <c r="T164" s="31">
        <v>4534281.07847057</v>
      </c>
      <c r="U164" s="31">
        <v>4851680.7539635</v>
      </c>
      <c r="V164" s="31">
        <v>5094264.79166168</v>
      </c>
      <c r="W164" s="31">
        <v>5348978.03124476</v>
      </c>
      <c r="X164" s="31">
        <v>4974549.56905763</v>
      </c>
      <c r="Y164" s="31">
        <v>4775567.58629533</v>
      </c>
      <c r="Z164" s="31">
        <v>4680056.23456942</v>
      </c>
      <c r="AA164" s="31">
        <v>4492853.98518664</v>
      </c>
      <c r="AB164" s="31">
        <v>4402996.90548291</v>
      </c>
      <c r="AC164" s="31">
        <v>4314936.96737325</v>
      </c>
      <c r="AD164" s="31">
        <v>4271787.59769952</v>
      </c>
      <c r="AE164" s="31">
        <v>4613530.60551548</v>
      </c>
      <c r="AF164" s="31">
        <v>4336718.76918455</v>
      </c>
      <c r="AG164" s="31">
        <v>4336718.76918455</v>
      </c>
      <c r="AH164" s="31">
        <v>4336718.76918455</v>
      </c>
      <c r="AI164" s="31">
        <v>4510187.51995193</v>
      </c>
      <c r="AJ164" s="31">
        <v>4149372.51835578</v>
      </c>
      <c r="AK164" s="31">
        <v>4439828.59464068</v>
      </c>
      <c r="AL164" s="31">
        <v>4706218.31031913</v>
      </c>
      <c r="AM164" s="31">
        <v>4941529.22583508</v>
      </c>
      <c r="AN164" s="31">
        <v>4892113.93357673</v>
      </c>
      <c r="AO164" s="31">
        <v>5185640.76959134</v>
      </c>
      <c r="AP164" s="31">
        <v>5185640.76959134</v>
      </c>
      <c r="AQ164" s="31">
        <v>5289353.58498316</v>
      </c>
      <c r="AR164" s="31">
        <v>5448034.19253266</v>
      </c>
      <c r="AS164" s="31">
        <v>5883876.92793527</v>
      </c>
      <c r="AT164" s="31">
        <v>6295748.31289074</v>
      </c>
      <c r="AU164" s="31">
        <v>6547578.24540637</v>
      </c>
      <c r="AV164" s="31">
        <v>7136860.28749294</v>
      </c>
      <c r="AW164" s="31">
        <v>6994123.08174308</v>
      </c>
      <c r="AX164" s="31">
        <v>7134005.54337794</v>
      </c>
      <c r="AY164" s="31">
        <v>7062665.48794416</v>
      </c>
    </row>
    <row r="165" spans="2:51">
      <c r="B165" s="14" t="s">
        <v>164</v>
      </c>
      <c r="C165" s="14" t="s">
        <v>166</v>
      </c>
      <c r="D165" s="29">
        <v>343739.96320048</v>
      </c>
      <c r="E165" s="31">
        <v>378113.959520528</v>
      </c>
      <c r="F165" s="31">
        <v>397019.657496554</v>
      </c>
      <c r="G165" s="31">
        <v>428781.230096279</v>
      </c>
      <c r="H165" s="31">
        <v>420205.605494353</v>
      </c>
      <c r="I165" s="31">
        <v>432811.773659184</v>
      </c>
      <c r="J165" s="31">
        <v>463108.597815327</v>
      </c>
      <c r="K165" s="31">
        <v>467739.68379348</v>
      </c>
      <c r="L165" s="31">
        <v>453707.493279676</v>
      </c>
      <c r="M165" s="31">
        <v>485467.017809253</v>
      </c>
      <c r="N165" s="31">
        <v>504885.698521623</v>
      </c>
      <c r="O165" s="31">
        <v>545276.554403353</v>
      </c>
      <c r="P165" s="31">
        <v>567087.616579487</v>
      </c>
      <c r="Q165" s="31">
        <v>561416.740413692</v>
      </c>
      <c r="R165" s="31">
        <v>555802.573009555</v>
      </c>
      <c r="S165" s="31">
        <v>516896.392898886</v>
      </c>
      <c r="T165" s="31">
        <v>542741.21254383</v>
      </c>
      <c r="U165" s="31">
        <v>580733.097421899</v>
      </c>
      <c r="V165" s="31">
        <v>609769.752292993</v>
      </c>
      <c r="W165" s="31">
        <v>640258.239907643</v>
      </c>
      <c r="X165" s="31">
        <v>595440.163114108</v>
      </c>
      <c r="Y165" s="31">
        <v>571622.556589544</v>
      </c>
      <c r="Z165" s="31">
        <v>560190.105457753</v>
      </c>
      <c r="AA165" s="31">
        <v>537782.501239443</v>
      </c>
      <c r="AB165" s="31">
        <v>527026.851214654</v>
      </c>
      <c r="AC165" s="31">
        <v>516486.314190361</v>
      </c>
      <c r="AD165" s="31">
        <v>511321.451048457</v>
      </c>
      <c r="AE165" s="31">
        <v>552227.167132334</v>
      </c>
      <c r="AF165" s="31">
        <v>519093.537104394</v>
      </c>
      <c r="AG165" s="31">
        <v>519093.537104394</v>
      </c>
      <c r="AH165" s="31">
        <v>519093.537104394</v>
      </c>
      <c r="AI165" s="31">
        <v>539857.27858857</v>
      </c>
      <c r="AJ165" s="31">
        <v>496668.696301484</v>
      </c>
      <c r="AK165" s="31">
        <v>531435.505042588</v>
      </c>
      <c r="AL165" s="31">
        <v>563321.635345143</v>
      </c>
      <c r="AM165" s="31">
        <v>591487.7171124</v>
      </c>
      <c r="AN165" s="31">
        <v>585572.839941276</v>
      </c>
      <c r="AO165" s="31">
        <v>620707.210337753</v>
      </c>
      <c r="AP165" s="31">
        <v>620707.210337753</v>
      </c>
      <c r="AQ165" s="31">
        <v>633121.354544508</v>
      </c>
      <c r="AR165" s="31">
        <v>652114.995180843</v>
      </c>
      <c r="AS165" s="31">
        <v>704284.194795311</v>
      </c>
      <c r="AT165" s="31">
        <v>753584.088430983</v>
      </c>
      <c r="AU165" s="31">
        <v>783727.451968222</v>
      </c>
      <c r="AV165" s="31">
        <v>854262.922645362</v>
      </c>
      <c r="AW165" s="31">
        <v>837177.664192455</v>
      </c>
      <c r="AX165" s="31">
        <v>853921.217476304</v>
      </c>
      <c r="AY165" s="31">
        <v>845382.005301541</v>
      </c>
    </row>
    <row r="166" spans="2:51">
      <c r="B166" s="14" t="s">
        <v>164</v>
      </c>
      <c r="C166" s="14" t="s">
        <v>167</v>
      </c>
      <c r="D166" s="29">
        <v>3073259.76645914</v>
      </c>
      <c r="E166" s="31">
        <v>3380585.74310505</v>
      </c>
      <c r="F166" s="31">
        <v>3549615.0302603</v>
      </c>
      <c r="G166" s="31">
        <v>3833584.23268113</v>
      </c>
      <c r="H166" s="31">
        <v>3756912.54802751</v>
      </c>
      <c r="I166" s="31">
        <v>3869619.92446833</v>
      </c>
      <c r="J166" s="31">
        <v>4140493.31918111</v>
      </c>
      <c r="K166" s="31">
        <v>4181898.25237292</v>
      </c>
      <c r="L166" s="31">
        <v>4056441.30480174</v>
      </c>
      <c r="M166" s="31">
        <v>4340392.19613786</v>
      </c>
      <c r="N166" s="31">
        <v>4514007.88398337</v>
      </c>
      <c r="O166" s="31">
        <v>4875128.51470204</v>
      </c>
      <c r="P166" s="31">
        <v>5070133.65529012</v>
      </c>
      <c r="Q166" s="31">
        <v>5019432.31873722</v>
      </c>
      <c r="R166" s="31">
        <v>4969237.99554985</v>
      </c>
      <c r="S166" s="31">
        <v>4621391.33586136</v>
      </c>
      <c r="T166" s="31">
        <v>4852460.90265443</v>
      </c>
      <c r="U166" s="31">
        <v>5192133.16584024</v>
      </c>
      <c r="V166" s="31">
        <v>5451739.82413225</v>
      </c>
      <c r="W166" s="31">
        <v>5724326.81533886</v>
      </c>
      <c r="X166" s="31">
        <v>5323623.93826514</v>
      </c>
      <c r="Y166" s="31">
        <v>5110678.98073454</v>
      </c>
      <c r="Z166" s="31">
        <v>5008465.40111985</v>
      </c>
      <c r="AA166" s="31">
        <v>4808126.78507505</v>
      </c>
      <c r="AB166" s="31">
        <v>4711964.24937355</v>
      </c>
      <c r="AC166" s="31">
        <v>4617724.96438608</v>
      </c>
      <c r="AD166" s="31">
        <v>4571547.71474222</v>
      </c>
      <c r="AE166" s="31">
        <v>4937271.5319216</v>
      </c>
      <c r="AF166" s="31">
        <v>4641035.2400063</v>
      </c>
      <c r="AG166" s="31">
        <v>4641035.2400063</v>
      </c>
      <c r="AH166" s="31">
        <v>4641035.2400063</v>
      </c>
      <c r="AI166" s="31">
        <v>4826676.64960656</v>
      </c>
      <c r="AJ166" s="31">
        <v>4440542.51763803</v>
      </c>
      <c r="AK166" s="31">
        <v>4751380.49387269</v>
      </c>
      <c r="AL166" s="31">
        <v>5036463.32350506</v>
      </c>
      <c r="AM166" s="31">
        <v>5288286.48968031</v>
      </c>
      <c r="AN166" s="31">
        <v>5235403.6247835</v>
      </c>
      <c r="AO166" s="31">
        <v>5549527.84227051</v>
      </c>
      <c r="AP166" s="31">
        <v>5549527.84227051</v>
      </c>
      <c r="AQ166" s="31">
        <v>5660518.39911593</v>
      </c>
      <c r="AR166" s="31">
        <v>5830333.9510894</v>
      </c>
      <c r="AS166" s="31">
        <v>6296760.66717656</v>
      </c>
      <c r="AT166" s="31">
        <v>6737533.91387891</v>
      </c>
      <c r="AU166" s="31">
        <v>7007035.27043407</v>
      </c>
      <c r="AV166" s="31">
        <v>7637668.44477314</v>
      </c>
      <c r="AW166" s="31">
        <v>7484915.07587767</v>
      </c>
      <c r="AX166" s="31">
        <v>7634613.37739523</v>
      </c>
      <c r="AY166" s="31">
        <v>7558267.24362128</v>
      </c>
    </row>
    <row r="167" spans="2:51">
      <c r="B167" s="14" t="s">
        <v>164</v>
      </c>
      <c r="C167" s="14" t="s">
        <v>168</v>
      </c>
      <c r="D167" s="29">
        <v>1188576.99790266</v>
      </c>
      <c r="E167" s="31">
        <v>1307434.69769293</v>
      </c>
      <c r="F167" s="31">
        <v>1372806.43257757</v>
      </c>
      <c r="G167" s="31">
        <v>1482630.94718378</v>
      </c>
      <c r="H167" s="31">
        <v>1452978.3282401</v>
      </c>
      <c r="I167" s="31">
        <v>1496567.67808731</v>
      </c>
      <c r="J167" s="31">
        <v>1601327.41555342</v>
      </c>
      <c r="K167" s="31">
        <v>1617340.68970895</v>
      </c>
      <c r="L167" s="31">
        <v>1568820.46901768</v>
      </c>
      <c r="M167" s="31">
        <v>1678637.90184892</v>
      </c>
      <c r="N167" s="31">
        <v>1745783.41792288</v>
      </c>
      <c r="O167" s="31">
        <v>1885446.09135671</v>
      </c>
      <c r="P167" s="31">
        <v>1960863.93501098</v>
      </c>
      <c r="Q167" s="31">
        <v>1941255.29566087</v>
      </c>
      <c r="R167" s="31">
        <v>1921842.74270426</v>
      </c>
      <c r="S167" s="31">
        <v>1787313.75071496</v>
      </c>
      <c r="T167" s="31">
        <v>1876679.43825071</v>
      </c>
      <c r="U167" s="31">
        <v>2008046.99892826</v>
      </c>
      <c r="V167" s="31">
        <v>2108449.34887467</v>
      </c>
      <c r="W167" s="31">
        <v>2213871.81631841</v>
      </c>
      <c r="X167" s="31">
        <v>2058900.78917612</v>
      </c>
      <c r="Y167" s="31">
        <v>1976544.75760907</v>
      </c>
      <c r="Z167" s="31">
        <v>1937013.86245689</v>
      </c>
      <c r="AA167" s="31">
        <v>1859533.30795862</v>
      </c>
      <c r="AB167" s="31">
        <v>1822342.64179944</v>
      </c>
      <c r="AC167" s="31">
        <v>1785895.78896345</v>
      </c>
      <c r="AD167" s="31">
        <v>1768036.83107382</v>
      </c>
      <c r="AE167" s="31">
        <v>1909479.77755973</v>
      </c>
      <c r="AF167" s="31">
        <v>1794910.99090614</v>
      </c>
      <c r="AG167" s="31">
        <v>1794910.99090614</v>
      </c>
      <c r="AH167" s="31">
        <v>1794910.99090614</v>
      </c>
      <c r="AI167" s="31">
        <v>1866707.43054239</v>
      </c>
      <c r="AJ167" s="31">
        <v>1717370.836099</v>
      </c>
      <c r="AK167" s="31">
        <v>1837586.79462593</v>
      </c>
      <c r="AL167" s="31">
        <v>1947842.00230348</v>
      </c>
      <c r="AM167" s="31">
        <v>2045234.10241866</v>
      </c>
      <c r="AN167" s="31">
        <v>2024781.76139447</v>
      </c>
      <c r="AO167" s="31">
        <v>2146268.66707814</v>
      </c>
      <c r="AP167" s="31">
        <v>2146268.66707814</v>
      </c>
      <c r="AQ167" s="31">
        <v>2189194.0404197</v>
      </c>
      <c r="AR167" s="31">
        <v>2254869.86163229</v>
      </c>
      <c r="AS167" s="31">
        <v>2435259.45056287</v>
      </c>
      <c r="AT167" s="31">
        <v>2605727.61210228</v>
      </c>
      <c r="AU167" s="31">
        <v>2709956.71658637</v>
      </c>
      <c r="AV167" s="31">
        <v>2953852.82107914</v>
      </c>
      <c r="AW167" s="31">
        <v>2894775.76465756</v>
      </c>
      <c r="AX167" s="31">
        <v>2952671.27995071</v>
      </c>
      <c r="AY167" s="31">
        <v>2923144.5671512</v>
      </c>
    </row>
    <row r="168" spans="2:51">
      <c r="B168" s="14" t="s">
        <v>164</v>
      </c>
      <c r="C168" s="14" t="s">
        <v>169</v>
      </c>
      <c r="D168" s="29">
        <v>19529684.388594</v>
      </c>
      <c r="E168" s="31">
        <v>21482652.8274534</v>
      </c>
      <c r="F168" s="31">
        <v>22556785.4688261</v>
      </c>
      <c r="G168" s="31">
        <v>24361328.3063322</v>
      </c>
      <c r="H168" s="31">
        <v>23874101.7402055</v>
      </c>
      <c r="I168" s="31">
        <v>24590324.7924117</v>
      </c>
      <c r="J168" s="31">
        <v>26311647.5278805</v>
      </c>
      <c r="K168" s="31">
        <v>26574764.0031593</v>
      </c>
      <c r="L168" s="31">
        <v>25777521.0830645</v>
      </c>
      <c r="M168" s="31">
        <v>27581947.558879</v>
      </c>
      <c r="N168" s="31">
        <v>28685225.4612342</v>
      </c>
      <c r="O168" s="31">
        <v>30980043.4981329</v>
      </c>
      <c r="P168" s="31">
        <v>32219245.2380583</v>
      </c>
      <c r="Q168" s="31">
        <v>31897052.7856777</v>
      </c>
      <c r="R168" s="31">
        <v>31578082.2578209</v>
      </c>
      <c r="S168" s="31">
        <v>29367616.4997734</v>
      </c>
      <c r="T168" s="31">
        <v>30835997.3247621</v>
      </c>
      <c r="U168" s="31">
        <v>32994517.1374954</v>
      </c>
      <c r="V168" s="31">
        <v>34644242.9943702</v>
      </c>
      <c r="W168" s="31">
        <v>36376455.1440887</v>
      </c>
      <c r="X168" s="31">
        <v>33830103.2840025</v>
      </c>
      <c r="Y168" s="31">
        <v>32476899.1526424</v>
      </c>
      <c r="Z168" s="31">
        <v>31827361.1695896</v>
      </c>
      <c r="AA168" s="31">
        <v>30554266.722806</v>
      </c>
      <c r="AB168" s="31">
        <v>29943181.3883499</v>
      </c>
      <c r="AC168" s="31">
        <v>29344317.7605829</v>
      </c>
      <c r="AD168" s="31">
        <v>29050874.582977</v>
      </c>
      <c r="AE168" s="31">
        <v>31374944.5496152</v>
      </c>
      <c r="AF168" s="31">
        <v>29492447.8766383</v>
      </c>
      <c r="AG168" s="31">
        <v>29492447.8766383</v>
      </c>
      <c r="AH168" s="31">
        <v>29492447.8766383</v>
      </c>
      <c r="AI168" s="31">
        <v>30672145.7917038</v>
      </c>
      <c r="AJ168" s="31">
        <v>28218374.1283675</v>
      </c>
      <c r="AK168" s="31">
        <v>30193660.3173532</v>
      </c>
      <c r="AL168" s="31">
        <v>32005279.9363944</v>
      </c>
      <c r="AM168" s="31">
        <v>33605543.9332142</v>
      </c>
      <c r="AN168" s="31">
        <v>33269488.493882</v>
      </c>
      <c r="AO168" s="31">
        <v>35265657.8035149</v>
      </c>
      <c r="AP168" s="31">
        <v>35265657.8035149</v>
      </c>
      <c r="AQ168" s="31">
        <v>35970970.9595852</v>
      </c>
      <c r="AR168" s="31">
        <v>37050100.0883728</v>
      </c>
      <c r="AS168" s="31">
        <v>40014108.0954426</v>
      </c>
      <c r="AT168" s="31">
        <v>42815095.6621236</v>
      </c>
      <c r="AU168" s="31">
        <v>44527699.4886085</v>
      </c>
      <c r="AV168" s="31">
        <v>48535192.4425833</v>
      </c>
      <c r="AW168" s="31">
        <v>47564488.5937316</v>
      </c>
      <c r="AX168" s="31">
        <v>48515778.3656063</v>
      </c>
      <c r="AY168" s="31">
        <v>48030620.5819502</v>
      </c>
    </row>
    <row r="169" spans="2:51">
      <c r="B169" s="14" t="s">
        <v>164</v>
      </c>
      <c r="C169" s="14" t="s">
        <v>170</v>
      </c>
      <c r="D169" s="29">
        <v>262804.613547</v>
      </c>
      <c r="E169" s="31">
        <v>289085.0749017</v>
      </c>
      <c r="F169" s="31">
        <v>303539.328646785</v>
      </c>
      <c r="G169" s="31">
        <v>327822.474938528</v>
      </c>
      <c r="H169" s="31">
        <v>321266.025439757</v>
      </c>
      <c r="I169" s="31">
        <v>330904.00620295</v>
      </c>
      <c r="J169" s="31">
        <v>354067.286637156</v>
      </c>
      <c r="K169" s="31">
        <v>357607.959503528</v>
      </c>
      <c r="L169" s="31">
        <v>346879.720718422</v>
      </c>
      <c r="M169" s="31">
        <v>371161.301168712</v>
      </c>
      <c r="N169" s="31">
        <v>386007.75321546</v>
      </c>
      <c r="O169" s="31">
        <v>416888.373472697</v>
      </c>
      <c r="P169" s="31">
        <v>433563.908411605</v>
      </c>
      <c r="Q169" s="31">
        <v>429228.269327489</v>
      </c>
      <c r="R169" s="31">
        <v>424935.986634214</v>
      </c>
      <c r="S169" s="31">
        <v>395190.467569819</v>
      </c>
      <c r="T169" s="31">
        <v>414949.99094831</v>
      </c>
      <c r="U169" s="31">
        <v>443996.490314692</v>
      </c>
      <c r="V169" s="31">
        <v>466196.314830426</v>
      </c>
      <c r="W169" s="31">
        <v>489506.130571947</v>
      </c>
      <c r="X169" s="31">
        <v>455240.701431911</v>
      </c>
      <c r="Y169" s="31">
        <v>437031.073374635</v>
      </c>
      <c r="Z169" s="31">
        <v>428290.451907142</v>
      </c>
      <c r="AA169" s="31">
        <v>411158.833830856</v>
      </c>
      <c r="AB169" s="31">
        <v>402935.657154239</v>
      </c>
      <c r="AC169" s="31">
        <v>394876.944011154</v>
      </c>
      <c r="AD169" s="31">
        <v>390928.174571043</v>
      </c>
      <c r="AE169" s="31">
        <v>422202.428536726</v>
      </c>
      <c r="AF169" s="31">
        <v>396870.282824523</v>
      </c>
      <c r="AG169" s="31">
        <v>396870.282824523</v>
      </c>
      <c r="AH169" s="31">
        <v>396870.282824523</v>
      </c>
      <c r="AI169" s="31">
        <v>412745.094137503</v>
      </c>
      <c r="AJ169" s="31">
        <v>379725.486606503</v>
      </c>
      <c r="AK169" s="31">
        <v>406306.270668958</v>
      </c>
      <c r="AL169" s="31">
        <v>430684.646909096</v>
      </c>
      <c r="AM169" s="31">
        <v>452218.879254551</v>
      </c>
      <c r="AN169" s="31">
        <v>447696.690462005</v>
      </c>
      <c r="AO169" s="31">
        <v>474558.491889725</v>
      </c>
      <c r="AP169" s="31">
        <v>474558.491889725</v>
      </c>
      <c r="AQ169" s="31">
        <v>484049.66172752</v>
      </c>
      <c r="AR169" s="31">
        <v>498571.151579346</v>
      </c>
      <c r="AS169" s="31">
        <v>538456.843705693</v>
      </c>
      <c r="AT169" s="31">
        <v>576148.822765092</v>
      </c>
      <c r="AU169" s="31">
        <v>599194.775675696</v>
      </c>
      <c r="AV169" s="31">
        <v>653122.305486508</v>
      </c>
      <c r="AW169" s="31">
        <v>640059.859376778</v>
      </c>
      <c r="AX169" s="31">
        <v>652861.056564313</v>
      </c>
      <c r="AY169" s="31">
        <v>646332.44599867</v>
      </c>
    </row>
    <row r="170" spans="2:51">
      <c r="B170" s="14" t="s">
        <v>164</v>
      </c>
      <c r="C170" s="14" t="s">
        <v>171</v>
      </c>
      <c r="D170" s="29">
        <v>795805.23585598</v>
      </c>
      <c r="E170" s="31">
        <v>875385.759441578</v>
      </c>
      <c r="F170" s="31">
        <v>919155.047413657</v>
      </c>
      <c r="G170" s="31">
        <v>992687.451206749</v>
      </c>
      <c r="H170" s="31">
        <v>972833.702182614</v>
      </c>
      <c r="I170" s="31">
        <v>1002018.71324809</v>
      </c>
      <c r="J170" s="31">
        <v>1072160.02317546</v>
      </c>
      <c r="K170" s="31">
        <v>1082881.62340721</v>
      </c>
      <c r="L170" s="31">
        <v>1050395.174705</v>
      </c>
      <c r="M170" s="31">
        <v>1123922.83693435</v>
      </c>
      <c r="N170" s="31">
        <v>1168879.75041172</v>
      </c>
      <c r="O170" s="31">
        <v>1262390.13044466</v>
      </c>
      <c r="P170" s="31">
        <v>1312885.73566245</v>
      </c>
      <c r="Q170" s="31">
        <v>1299756.87830582</v>
      </c>
      <c r="R170" s="31">
        <v>1286759.30952276</v>
      </c>
      <c r="S170" s="31">
        <v>1196686.15785617</v>
      </c>
      <c r="T170" s="31">
        <v>1256520.46574898</v>
      </c>
      <c r="U170" s="31">
        <v>1344476.89835141</v>
      </c>
      <c r="V170" s="31">
        <v>1411700.74326898</v>
      </c>
      <c r="W170" s="31">
        <v>1482285.78043242</v>
      </c>
      <c r="X170" s="31">
        <v>1378525.77580216</v>
      </c>
      <c r="Y170" s="31">
        <v>1323384.74477007</v>
      </c>
      <c r="Z170" s="31">
        <v>1296917.04987467</v>
      </c>
      <c r="AA170" s="31">
        <v>1245040.36787968</v>
      </c>
      <c r="AB170" s="31">
        <v>1220139.56052209</v>
      </c>
      <c r="AC170" s="31">
        <v>1195736.76931165</v>
      </c>
      <c r="AD170" s="31">
        <v>1183779.40161853</v>
      </c>
      <c r="AE170" s="31">
        <v>1278481.75374801</v>
      </c>
      <c r="AF170" s="31">
        <v>1201772.84852313</v>
      </c>
      <c r="AG170" s="31">
        <v>1201772.84852313</v>
      </c>
      <c r="AH170" s="31">
        <v>1201772.84852313</v>
      </c>
      <c r="AI170" s="31">
        <v>1249843.76246406</v>
      </c>
      <c r="AJ170" s="31">
        <v>1149856.26146693</v>
      </c>
      <c r="AK170" s="31">
        <v>1230346.19976962</v>
      </c>
      <c r="AL170" s="31">
        <v>1304166.97175579</v>
      </c>
      <c r="AM170" s="31">
        <v>1369375.32034358</v>
      </c>
      <c r="AN170" s="31">
        <v>1355681.56714015</v>
      </c>
      <c r="AO170" s="31">
        <v>1437022.46116856</v>
      </c>
      <c r="AP170" s="31">
        <v>1437022.46116856</v>
      </c>
      <c r="AQ170" s="31">
        <v>1465762.91039193</v>
      </c>
      <c r="AR170" s="31">
        <v>1509735.79770369</v>
      </c>
      <c r="AS170" s="31">
        <v>1630514.66151998</v>
      </c>
      <c r="AT170" s="31">
        <v>1744650.68782638</v>
      </c>
      <c r="AU170" s="31">
        <v>1814436.71533943</v>
      </c>
      <c r="AV170" s="31">
        <v>1977736.01971998</v>
      </c>
      <c r="AW170" s="31">
        <v>1938181.29932558</v>
      </c>
      <c r="AX170" s="31">
        <v>1976944.9253121</v>
      </c>
      <c r="AY170" s="31">
        <v>1957175.47605897</v>
      </c>
    </row>
    <row r="171" spans="2:51">
      <c r="B171" s="14" t="s">
        <v>164</v>
      </c>
      <c r="C171" s="14" t="s">
        <v>172</v>
      </c>
      <c r="D171" s="29">
        <v>2399574.34554229</v>
      </c>
      <c r="E171" s="31">
        <v>2639531.78009651</v>
      </c>
      <c r="F171" s="31">
        <v>2771508.36910134</v>
      </c>
      <c r="G171" s="31">
        <v>2993229.03862945</v>
      </c>
      <c r="H171" s="31">
        <v>2933364.45785686</v>
      </c>
      <c r="I171" s="31">
        <v>3021365.39159256</v>
      </c>
      <c r="J171" s="31">
        <v>3232860.96900404</v>
      </c>
      <c r="K171" s="31">
        <v>3265189.57869408</v>
      </c>
      <c r="L171" s="31">
        <v>3167233.89133326</v>
      </c>
      <c r="M171" s="31">
        <v>3388940.26372659</v>
      </c>
      <c r="N171" s="31">
        <v>3524497.87427565</v>
      </c>
      <c r="O171" s="31">
        <v>3806457.70421771</v>
      </c>
      <c r="P171" s="31">
        <v>3958716.01238641</v>
      </c>
      <c r="Q171" s="31">
        <v>3919128.85226255</v>
      </c>
      <c r="R171" s="31">
        <v>3879937.56373992</v>
      </c>
      <c r="S171" s="31">
        <v>3608341.93427813</v>
      </c>
      <c r="T171" s="31">
        <v>3788759.03099204</v>
      </c>
      <c r="U171" s="31">
        <v>4053972.16316148</v>
      </c>
      <c r="V171" s="31">
        <v>4256670.77131955</v>
      </c>
      <c r="W171" s="31">
        <v>4469504.30988553</v>
      </c>
      <c r="X171" s="31">
        <v>4156639.00819354</v>
      </c>
      <c r="Y171" s="31">
        <v>3990373.4478658</v>
      </c>
      <c r="Z171" s="31">
        <v>3910565.97890849</v>
      </c>
      <c r="AA171" s="31">
        <v>3754143.33975215</v>
      </c>
      <c r="AB171" s="31">
        <v>3679060.4729571</v>
      </c>
      <c r="AC171" s="31">
        <v>3605479.26349796</v>
      </c>
      <c r="AD171" s="31">
        <v>3569424.47086298</v>
      </c>
      <c r="AE171" s="31">
        <v>3854978.42853202</v>
      </c>
      <c r="AF171" s="31">
        <v>3623679.7228201</v>
      </c>
      <c r="AG171" s="31">
        <v>3623679.7228201</v>
      </c>
      <c r="AH171" s="31">
        <v>3623679.7228201</v>
      </c>
      <c r="AI171" s="31">
        <v>3768626.9117329</v>
      </c>
      <c r="AJ171" s="31">
        <v>3467136.75879427</v>
      </c>
      <c r="AK171" s="31">
        <v>3709836.33190987</v>
      </c>
      <c r="AL171" s="31">
        <v>3932426.51182446</v>
      </c>
      <c r="AM171" s="31">
        <v>4129047.83741568</v>
      </c>
      <c r="AN171" s="31">
        <v>4087757.35904153</v>
      </c>
      <c r="AO171" s="31">
        <v>4333022.80058402</v>
      </c>
      <c r="AP171" s="31">
        <v>4333022.80058402</v>
      </c>
      <c r="AQ171" s="31">
        <v>4419683.2565957</v>
      </c>
      <c r="AR171" s="31">
        <v>4552273.75429357</v>
      </c>
      <c r="AS171" s="31">
        <v>4916455.65463706</v>
      </c>
      <c r="AT171" s="31">
        <v>5260607.55046165</v>
      </c>
      <c r="AU171" s="31">
        <v>5471031.85248012</v>
      </c>
      <c r="AV171" s="31">
        <v>5963424.71920333</v>
      </c>
      <c r="AW171" s="31">
        <v>5844156.22481926</v>
      </c>
      <c r="AX171" s="31">
        <v>5961039.34931565</v>
      </c>
      <c r="AY171" s="31">
        <v>5901428.95582249</v>
      </c>
    </row>
    <row r="172" spans="2:51">
      <c r="B172" s="14" t="s">
        <v>164</v>
      </c>
      <c r="C172" s="14" t="s">
        <v>173</v>
      </c>
      <c r="D172" s="29">
        <v>13654089.7019467</v>
      </c>
      <c r="E172" s="31">
        <v>15019498.6721414</v>
      </c>
      <c r="F172" s="31">
        <v>15770473.6057485</v>
      </c>
      <c r="G172" s="31">
        <v>17032111.4942084</v>
      </c>
      <c r="H172" s="31">
        <v>16691469.2643242</v>
      </c>
      <c r="I172" s="31">
        <v>17192213.3422539</v>
      </c>
      <c r="J172" s="31">
        <v>18395668.2762117</v>
      </c>
      <c r="K172" s="31">
        <v>18579624.9589738</v>
      </c>
      <c r="L172" s="31">
        <v>18022236.2102046</v>
      </c>
      <c r="M172" s="31">
        <v>19283792.7449189</v>
      </c>
      <c r="N172" s="31">
        <v>20055144.4547157</v>
      </c>
      <c r="O172" s="31">
        <v>21659556.0110929</v>
      </c>
      <c r="P172" s="31">
        <v>22525938.2515366</v>
      </c>
      <c r="Q172" s="31">
        <v>22300678.8690213</v>
      </c>
      <c r="R172" s="31">
        <v>22077672.0803311</v>
      </c>
      <c r="S172" s="31">
        <v>20532235.0347079</v>
      </c>
      <c r="T172" s="31">
        <v>21558846.7864433</v>
      </c>
      <c r="U172" s="31">
        <v>23067966.0614943</v>
      </c>
      <c r="V172" s="31">
        <v>24221364.364569</v>
      </c>
      <c r="W172" s="31">
        <v>25432432.5827975</v>
      </c>
      <c r="X172" s="31">
        <v>23652162.3020017</v>
      </c>
      <c r="Y172" s="31">
        <v>22706075.8099216</v>
      </c>
      <c r="Z172" s="31">
        <v>22251954.2937232</v>
      </c>
      <c r="AA172" s="31">
        <v>21361876.1219742</v>
      </c>
      <c r="AB172" s="31">
        <v>20934638.5995348</v>
      </c>
      <c r="AC172" s="31">
        <v>20515945.8275441</v>
      </c>
      <c r="AD172" s="31">
        <v>20310786.3692686</v>
      </c>
      <c r="AE172" s="31">
        <v>21935649.2788101</v>
      </c>
      <c r="AF172" s="31">
        <v>20619510.3220815</v>
      </c>
      <c r="AG172" s="31">
        <v>20619510.3220815</v>
      </c>
      <c r="AH172" s="31">
        <v>20619510.3220815</v>
      </c>
      <c r="AI172" s="31">
        <v>21444290.7349648</v>
      </c>
      <c r="AJ172" s="31">
        <v>19728747.4761676</v>
      </c>
      <c r="AK172" s="31">
        <v>21109759.7994993</v>
      </c>
      <c r="AL172" s="31">
        <v>22376345.3874693</v>
      </c>
      <c r="AM172" s="31">
        <v>23495162.6568427</v>
      </c>
      <c r="AN172" s="31">
        <v>23260211.0302743</v>
      </c>
      <c r="AO172" s="31">
        <v>24655823.6920908</v>
      </c>
      <c r="AP172" s="31">
        <v>24655823.6920908</v>
      </c>
      <c r="AQ172" s="31">
        <v>25148940.1659326</v>
      </c>
      <c r="AR172" s="31">
        <v>25903408.3709106</v>
      </c>
      <c r="AS172" s="31">
        <v>27975681.0405834</v>
      </c>
      <c r="AT172" s="31">
        <v>29933978.7134242</v>
      </c>
      <c r="AU172" s="31">
        <v>31131337.8619612</v>
      </c>
      <c r="AV172" s="31">
        <v>33933158.2695377</v>
      </c>
      <c r="AW172" s="31">
        <v>33254495.104147</v>
      </c>
      <c r="AX172" s="31">
        <v>33919585.0062299</v>
      </c>
      <c r="AY172" s="31">
        <v>33580389.1561676</v>
      </c>
    </row>
    <row r="173" spans="2:51">
      <c r="B173" s="14" t="s">
        <v>174</v>
      </c>
      <c r="C173" s="14" t="s">
        <v>175</v>
      </c>
      <c r="D173" s="29">
        <v>2778408.92169075</v>
      </c>
      <c r="E173" s="31">
        <v>3056249.81385983</v>
      </c>
      <c r="F173" s="31">
        <v>3209062.30455282</v>
      </c>
      <c r="G173" s="31">
        <v>3465787.28891704</v>
      </c>
      <c r="H173" s="31">
        <v>3396471.5431387</v>
      </c>
      <c r="I173" s="31">
        <v>3498365.68943286</v>
      </c>
      <c r="J173" s="31">
        <v>3743251.28769316</v>
      </c>
      <c r="K173" s="31">
        <v>3780683.80057009</v>
      </c>
      <c r="L173" s="31">
        <v>3667263.28655299</v>
      </c>
      <c r="M173" s="31">
        <v>3923971.7166117</v>
      </c>
      <c r="N173" s="31">
        <v>4080930.58527617</v>
      </c>
      <c r="O173" s="31">
        <v>4407405.03209826</v>
      </c>
      <c r="P173" s="31">
        <v>4583701.23338219</v>
      </c>
      <c r="Q173" s="31">
        <v>4537864.22104837</v>
      </c>
      <c r="R173" s="31">
        <v>4492485.57883789</v>
      </c>
      <c r="S173" s="31">
        <v>4178011.58831924</v>
      </c>
      <c r="T173" s="31">
        <v>4386912.1677352</v>
      </c>
      <c r="U173" s="31">
        <v>4693996.01947666</v>
      </c>
      <c r="V173" s="31">
        <v>4928695.82045049</v>
      </c>
      <c r="W173" s="31">
        <v>5175130.61147302</v>
      </c>
      <c r="X173" s="31">
        <v>4812871.46866991</v>
      </c>
      <c r="Y173" s="31">
        <v>4620356.60992311</v>
      </c>
      <c r="Z173" s="31">
        <v>4527949.47772465</v>
      </c>
      <c r="AA173" s="31">
        <v>4346831.49861566</v>
      </c>
      <c r="AB173" s="31">
        <v>4259894.86864335</v>
      </c>
      <c r="AC173" s="31">
        <v>4174696.97127048</v>
      </c>
      <c r="AD173" s="31">
        <v>4132950.00155778</v>
      </c>
      <c r="AE173" s="31">
        <v>4463586.0016824</v>
      </c>
      <c r="AF173" s="31">
        <v>4195770.84158146</v>
      </c>
      <c r="AG173" s="31">
        <v>4195770.84158146</v>
      </c>
      <c r="AH173" s="31">
        <v>4195770.84158146</v>
      </c>
      <c r="AI173" s="31">
        <v>4363601.67524472</v>
      </c>
      <c r="AJ173" s="31">
        <v>4014513.54122514</v>
      </c>
      <c r="AK173" s="31">
        <v>4295529.4891109</v>
      </c>
      <c r="AL173" s="31">
        <v>4553261.25845755</v>
      </c>
      <c r="AM173" s="31">
        <v>4780924.32138043</v>
      </c>
      <c r="AN173" s="31">
        <v>4733115.07816662</v>
      </c>
      <c r="AO173" s="31">
        <v>5017101.98285662</v>
      </c>
      <c r="AP173" s="31">
        <v>5017101.98285662</v>
      </c>
      <c r="AQ173" s="31">
        <v>5117444.02251375</v>
      </c>
      <c r="AR173" s="31">
        <v>5270967.34318917</v>
      </c>
      <c r="AS173" s="31">
        <v>5692644.7306443</v>
      </c>
      <c r="AT173" s="31">
        <v>6091129.8617894</v>
      </c>
      <c r="AU173" s="31">
        <v>6334775.05626098</v>
      </c>
      <c r="AV173" s="31">
        <v>6904904.81132446</v>
      </c>
      <c r="AW173" s="31">
        <v>6766806.71509797</v>
      </c>
      <c r="AX173" s="31">
        <v>6902142.84939993</v>
      </c>
      <c r="AY173" s="31">
        <v>6833121.42090594</v>
      </c>
    </row>
    <row r="174" spans="2:51">
      <c r="B174" s="14" t="s">
        <v>174</v>
      </c>
      <c r="C174" s="14" t="s">
        <v>176</v>
      </c>
      <c r="D174" s="29">
        <v>0.010823</v>
      </c>
      <c r="E174" s="31">
        <v>0.0119053</v>
      </c>
      <c r="F174" s="31">
        <v>0.012500565</v>
      </c>
      <c r="G174" s="31">
        <v>0.0135006102</v>
      </c>
      <c r="H174" s="31">
        <v>0.013230597996</v>
      </c>
      <c r="I174" s="31">
        <v>0.01362751593588</v>
      </c>
      <c r="J174" s="31">
        <v>0.0145814420513916</v>
      </c>
      <c r="K174" s="31">
        <v>0.0147272564719055</v>
      </c>
      <c r="L174" s="31">
        <v>0.0142854387777484</v>
      </c>
      <c r="M174" s="31">
        <v>0.0152854194921907</v>
      </c>
      <c r="N174" s="31">
        <v>0.0158968362718784</v>
      </c>
      <c r="O174" s="31">
        <v>0.0171685831736286</v>
      </c>
      <c r="P174" s="31">
        <v>0.0178553265005738</v>
      </c>
      <c r="Q174" s="31">
        <v>0.017676773235568</v>
      </c>
      <c r="R174" s="31">
        <v>0.0175000055032124</v>
      </c>
      <c r="S174" s="31">
        <v>0.0162750051179875</v>
      </c>
      <c r="T174" s="31">
        <v>0.0170887553738869</v>
      </c>
      <c r="U174" s="31">
        <v>0.0182849682500589</v>
      </c>
      <c r="V174" s="31">
        <v>0.0191992166625619</v>
      </c>
      <c r="W174" s="31">
        <v>0.02015917749569</v>
      </c>
      <c r="X174" s="31">
        <v>0.0187480350709917</v>
      </c>
      <c r="Y174" s="31">
        <v>0.017998113668152</v>
      </c>
      <c r="Z174" s="31">
        <v>0.017638151394789</v>
      </c>
      <c r="AA174" s="31">
        <v>0.0169326253389974</v>
      </c>
      <c r="AB174" s="31">
        <v>0.0165939728322175</v>
      </c>
      <c r="AC174" s="31">
        <v>0.0162620933755731</v>
      </c>
      <c r="AD174" s="31">
        <v>0.0160994724418174</v>
      </c>
      <c r="AE174" s="31">
        <v>0.0173874302371628</v>
      </c>
      <c r="AF174" s="31">
        <v>0.016344184422933</v>
      </c>
      <c r="AG174" s="31">
        <v>0.016344184422933</v>
      </c>
      <c r="AH174" s="31">
        <v>0.016344184422933</v>
      </c>
      <c r="AI174" s="31">
        <v>0.0169979517998503</v>
      </c>
      <c r="AJ174" s="31">
        <v>0.0156381156558623</v>
      </c>
      <c r="AK174" s="31">
        <v>0.0167327837517727</v>
      </c>
      <c r="AL174" s="31">
        <v>0.017736750776879</v>
      </c>
      <c r="AM174" s="31">
        <v>0.018623588315723</v>
      </c>
      <c r="AN174" s="31">
        <v>0.0184373524325658</v>
      </c>
      <c r="AO174" s="31">
        <v>0.0195435935785197</v>
      </c>
      <c r="AP174" s="31">
        <v>0.0195435935785197</v>
      </c>
      <c r="AQ174" s="31">
        <v>0.0199344654500901</v>
      </c>
      <c r="AR174" s="31">
        <v>0.0205324994135928</v>
      </c>
      <c r="AS174" s="31">
        <v>0.0221750993666802</v>
      </c>
      <c r="AT174" s="31">
        <v>0.0237273563223478</v>
      </c>
      <c r="AU174" s="31">
        <v>0.0246764505752417</v>
      </c>
      <c r="AV174" s="31">
        <v>0.0268973311270135</v>
      </c>
      <c r="AW174" s="31">
        <v>0.0263593845044732</v>
      </c>
      <c r="AX174" s="31">
        <v>0.0268865721945627</v>
      </c>
      <c r="AY174" s="31">
        <v>0.0266177064726171</v>
      </c>
    </row>
    <row r="175" spans="2:51">
      <c r="B175" s="14" t="s">
        <v>177</v>
      </c>
      <c r="C175" s="14" t="s">
        <v>178</v>
      </c>
      <c r="D175" s="29">
        <v>2542530.36926548</v>
      </c>
      <c r="E175" s="31">
        <v>2796783.40619203</v>
      </c>
      <c r="F175" s="31">
        <v>2936622.57650163</v>
      </c>
      <c r="G175" s="31">
        <v>3171552.38262176</v>
      </c>
      <c r="H175" s="31">
        <v>3108121.33496933</v>
      </c>
      <c r="I175" s="31">
        <v>3201364.97501841</v>
      </c>
      <c r="J175" s="31">
        <v>3425460.5232697</v>
      </c>
      <c r="K175" s="31">
        <v>3459715.12850239</v>
      </c>
      <c r="L175" s="31">
        <v>3355923.67464732</v>
      </c>
      <c r="M175" s="31">
        <v>3590838.33187264</v>
      </c>
      <c r="N175" s="31">
        <v>3734471.86514754</v>
      </c>
      <c r="O175" s="31">
        <v>4033229.61435934</v>
      </c>
      <c r="P175" s="31">
        <v>4194558.79893372</v>
      </c>
      <c r="Q175" s="31">
        <v>4152613.21094438</v>
      </c>
      <c r="R175" s="31">
        <v>4111087.07883494</v>
      </c>
      <c r="S175" s="31">
        <v>3823310.98331649</v>
      </c>
      <c r="T175" s="31">
        <v>4014476.53248232</v>
      </c>
      <c r="U175" s="31">
        <v>4295489.88975608</v>
      </c>
      <c r="V175" s="31">
        <v>4510264.38424388</v>
      </c>
      <c r="W175" s="31">
        <v>4735777.60345608</v>
      </c>
      <c r="X175" s="31">
        <v>4404273.17121415</v>
      </c>
      <c r="Y175" s="31">
        <v>4228102.24436558</v>
      </c>
      <c r="Z175" s="31">
        <v>4143540.19947827</v>
      </c>
      <c r="AA175" s="31">
        <v>3977798.59149914</v>
      </c>
      <c r="AB175" s="31">
        <v>3898242.61966916</v>
      </c>
      <c r="AC175" s="31">
        <v>3820277.76727578</v>
      </c>
      <c r="AD175" s="31">
        <v>3782074.98960302</v>
      </c>
      <c r="AE175" s="31">
        <v>4084640.98877126</v>
      </c>
      <c r="AF175" s="31">
        <v>3839562.52944498</v>
      </c>
      <c r="AG175" s="31">
        <v>3839562.52944498</v>
      </c>
      <c r="AH175" s="31">
        <v>3839562.52944498</v>
      </c>
      <c r="AI175" s="31">
        <v>3993145.03062278</v>
      </c>
      <c r="AJ175" s="31">
        <v>3673693.42817296</v>
      </c>
      <c r="AK175" s="31">
        <v>3930851.96814507</v>
      </c>
      <c r="AL175" s="31">
        <v>4166703.08623377</v>
      </c>
      <c r="AM175" s="31">
        <v>4375038.24054546</v>
      </c>
      <c r="AN175" s="31">
        <v>4331287.85814001</v>
      </c>
      <c r="AO175" s="31">
        <v>4591165.12962841</v>
      </c>
      <c r="AP175" s="31">
        <v>4591165.12962841</v>
      </c>
      <c r="AQ175" s="31">
        <v>4682988.43222097</v>
      </c>
      <c r="AR175" s="31">
        <v>4823478.0851876</v>
      </c>
      <c r="AS175" s="31">
        <v>5209356.33200261</v>
      </c>
      <c r="AT175" s="31">
        <v>5574011.27524279</v>
      </c>
      <c r="AU175" s="31">
        <v>5796971.72625251</v>
      </c>
      <c r="AV175" s="31">
        <v>6318699.18161523</v>
      </c>
      <c r="AW175" s="31">
        <v>6192325.19798293</v>
      </c>
      <c r="AX175" s="31">
        <v>6316171.70194258</v>
      </c>
      <c r="AY175" s="31">
        <v>6253009.98492316</v>
      </c>
    </row>
    <row r="176" spans="2:51">
      <c r="B176" s="14" t="s">
        <v>177</v>
      </c>
      <c r="C176" s="14" t="s">
        <v>179</v>
      </c>
      <c r="D176" s="29">
        <v>2193.80060064</v>
      </c>
      <c r="E176" s="31">
        <v>2413.180660704</v>
      </c>
      <c r="F176" s="31">
        <v>2533.8396937392</v>
      </c>
      <c r="G176" s="31">
        <v>2736.54686923834</v>
      </c>
      <c r="H176" s="31">
        <v>2681.81593185357</v>
      </c>
      <c r="I176" s="31">
        <v>2762.27040980918</v>
      </c>
      <c r="J176" s="31">
        <v>2955.62933849582</v>
      </c>
      <c r="K176" s="31">
        <v>2985.18563188078</v>
      </c>
      <c r="L176" s="31">
        <v>2895.63006292435</v>
      </c>
      <c r="M176" s="31">
        <v>3098.32416732906</v>
      </c>
      <c r="N176" s="31">
        <v>3222.25713402222</v>
      </c>
      <c r="O176" s="31">
        <v>3480.037704744</v>
      </c>
      <c r="P176" s="31">
        <v>3619.23921293376</v>
      </c>
      <c r="Q176" s="31">
        <v>3583.04682080442</v>
      </c>
      <c r="R176" s="31">
        <v>3547.21635259638</v>
      </c>
      <c r="S176" s="31">
        <v>3298.91120791463</v>
      </c>
      <c r="T176" s="31">
        <v>3463.85676831036</v>
      </c>
      <c r="U176" s="31">
        <v>3706.32674209209</v>
      </c>
      <c r="V176" s="31">
        <v>3891.64307919669</v>
      </c>
      <c r="W176" s="31">
        <v>4086.22523315653</v>
      </c>
      <c r="X176" s="31">
        <v>3800.18946683557</v>
      </c>
      <c r="Y176" s="31">
        <v>3648.18188816215</v>
      </c>
      <c r="Z176" s="31">
        <v>3575.2182503989</v>
      </c>
      <c r="AA176" s="31">
        <v>3432.20952038295</v>
      </c>
      <c r="AB176" s="31">
        <v>3363.56532997529</v>
      </c>
      <c r="AC176" s="31">
        <v>3296.29402337578</v>
      </c>
      <c r="AD176" s="31">
        <v>3263.33108314202</v>
      </c>
      <c r="AE176" s="31">
        <v>3524.39756979339</v>
      </c>
      <c r="AF176" s="31">
        <v>3312.93371560578</v>
      </c>
      <c r="AG176" s="31">
        <v>3312.93371560578</v>
      </c>
      <c r="AH176" s="31">
        <v>3312.93371560578</v>
      </c>
      <c r="AI176" s="31">
        <v>3445.45106423002</v>
      </c>
      <c r="AJ176" s="31">
        <v>3169.81497909161</v>
      </c>
      <c r="AK176" s="31">
        <v>3391.70202762803</v>
      </c>
      <c r="AL176" s="31">
        <v>3595.20414928571</v>
      </c>
      <c r="AM176" s="31">
        <v>3774.96435674999</v>
      </c>
      <c r="AN176" s="31">
        <v>3737.21471318249</v>
      </c>
      <c r="AO176" s="31">
        <v>3961.44759597344</v>
      </c>
      <c r="AP176" s="31">
        <v>3961.44759597344</v>
      </c>
      <c r="AQ176" s="31">
        <v>4040.67654789291</v>
      </c>
      <c r="AR176" s="31">
        <v>4161.8968443297</v>
      </c>
      <c r="AS176" s="31">
        <v>4494.84859187608</v>
      </c>
      <c r="AT176" s="31">
        <v>4809.4879933074</v>
      </c>
      <c r="AU176" s="31">
        <v>5001.8675130397</v>
      </c>
      <c r="AV176" s="31">
        <v>5452.03558921327</v>
      </c>
      <c r="AW176" s="31">
        <v>5342.99487742901</v>
      </c>
      <c r="AX176" s="31">
        <v>5449.85477497759</v>
      </c>
      <c r="AY176" s="31">
        <v>5395.35622722781</v>
      </c>
    </row>
    <row r="177" spans="2:51">
      <c r="B177" s="14" t="s">
        <v>177</v>
      </c>
      <c r="C177" s="14" t="s">
        <v>180</v>
      </c>
      <c r="D177" s="29">
        <v>1683758.77</v>
      </c>
      <c r="E177" s="31">
        <v>1852134.647</v>
      </c>
      <c r="F177" s="31">
        <v>1944741.37935</v>
      </c>
      <c r="G177" s="31">
        <v>2100320.689698</v>
      </c>
      <c r="H177" s="31">
        <v>2058314.27590404</v>
      </c>
      <c r="I177" s="31">
        <v>2120063.70418116</v>
      </c>
      <c r="J177" s="31">
        <v>2268468.16347384</v>
      </c>
      <c r="K177" s="31">
        <v>2291152.84510858</v>
      </c>
      <c r="L177" s="31">
        <v>2222418.25975532</v>
      </c>
      <c r="M177" s="31">
        <v>2377987.5379382</v>
      </c>
      <c r="N177" s="31">
        <v>2473107.03945572</v>
      </c>
      <c r="O177" s="31">
        <v>2670955.60261218</v>
      </c>
      <c r="P177" s="31">
        <v>2777793.82671667</v>
      </c>
      <c r="Q177" s="31">
        <v>2750015.8884495</v>
      </c>
      <c r="R177" s="31">
        <v>2722515.72956501</v>
      </c>
      <c r="S177" s="31">
        <v>2531939.62849546</v>
      </c>
      <c r="T177" s="31">
        <v>2658536.60992023</v>
      </c>
      <c r="U177" s="31">
        <v>2844634.17261465</v>
      </c>
      <c r="V177" s="31">
        <v>2986865.88124538</v>
      </c>
      <c r="W177" s="31">
        <v>3136209.17530765</v>
      </c>
      <c r="X177" s="31">
        <v>2916674.53303611</v>
      </c>
      <c r="Y177" s="31">
        <v>2800007.55171467</v>
      </c>
      <c r="Z177" s="31">
        <v>2744007.40068037</v>
      </c>
      <c r="AA177" s="31">
        <v>2634247.10465316</v>
      </c>
      <c r="AB177" s="31">
        <v>2581562.1625601</v>
      </c>
      <c r="AC177" s="31">
        <v>2529930.91930889</v>
      </c>
      <c r="AD177" s="31">
        <v>2504631.61011581</v>
      </c>
      <c r="AE177" s="31">
        <v>2705002.13892507</v>
      </c>
      <c r="AF177" s="31">
        <v>2542702.01058957</v>
      </c>
      <c r="AG177" s="31">
        <v>2542702.01058957</v>
      </c>
      <c r="AH177" s="31">
        <v>2542702.01058957</v>
      </c>
      <c r="AI177" s="31">
        <v>2644410.09101315</v>
      </c>
      <c r="AJ177" s="31">
        <v>2432857.2837321</v>
      </c>
      <c r="AK177" s="31">
        <v>2603157.29359334</v>
      </c>
      <c r="AL177" s="31">
        <v>2759346.73120894</v>
      </c>
      <c r="AM177" s="31">
        <v>2897314.06776939</v>
      </c>
      <c r="AN177" s="31">
        <v>2868340.9270917</v>
      </c>
      <c r="AO177" s="31">
        <v>3040441.3827172</v>
      </c>
      <c r="AP177" s="31">
        <v>3040441.3827172</v>
      </c>
      <c r="AQ177" s="31">
        <v>3101250.21037154</v>
      </c>
      <c r="AR177" s="31">
        <v>3194287.71668269</v>
      </c>
      <c r="AS177" s="31">
        <v>3449830.7340173</v>
      </c>
      <c r="AT177" s="31">
        <v>3691318.88539852</v>
      </c>
      <c r="AU177" s="31">
        <v>3838971.64081446</v>
      </c>
      <c r="AV177" s="31">
        <v>4184479.08848776</v>
      </c>
      <c r="AW177" s="31">
        <v>4100789.506718</v>
      </c>
      <c r="AX177" s="31">
        <v>4182805.29685236</v>
      </c>
      <c r="AY177" s="31">
        <v>4140977.24388384</v>
      </c>
    </row>
    <row r="178" spans="2:51">
      <c r="B178" s="14" t="s">
        <v>177</v>
      </c>
      <c r="C178" s="14" t="s">
        <v>181</v>
      </c>
      <c r="D178" s="29">
        <v>11556.24</v>
      </c>
      <c r="E178" s="31">
        <v>12711.864</v>
      </c>
      <c r="F178" s="31">
        <v>13347.4572</v>
      </c>
      <c r="G178" s="31">
        <v>14415.253776</v>
      </c>
      <c r="H178" s="31">
        <v>14126.94870048</v>
      </c>
      <c r="I178" s="31">
        <v>14550.7571614944</v>
      </c>
      <c r="J178" s="31">
        <v>15569.310162799</v>
      </c>
      <c r="K178" s="31">
        <v>15725.003264427</v>
      </c>
      <c r="L178" s="31">
        <v>15253.2531664942</v>
      </c>
      <c r="M178" s="31">
        <v>16320.9808881488</v>
      </c>
      <c r="N178" s="31">
        <v>16973.8201236747</v>
      </c>
      <c r="O178" s="31">
        <v>18331.7257335687</v>
      </c>
      <c r="P178" s="31">
        <v>19064.9947629115</v>
      </c>
      <c r="Q178" s="31">
        <v>18874.3448152823</v>
      </c>
      <c r="R178" s="31">
        <v>18685.6013671295</v>
      </c>
      <c r="S178" s="31">
        <v>17377.6092714305</v>
      </c>
      <c r="T178" s="31">
        <v>18246.489735002</v>
      </c>
      <c r="U178" s="31">
        <v>19523.7440164521</v>
      </c>
      <c r="V178" s="31">
        <v>20499.9312172747</v>
      </c>
      <c r="W178" s="31">
        <v>21524.9277781385</v>
      </c>
      <c r="X178" s="31">
        <v>20018.1828336688</v>
      </c>
      <c r="Y178" s="31">
        <v>19217.455520322</v>
      </c>
      <c r="Z178" s="31">
        <v>18833.1064099156</v>
      </c>
      <c r="AA178" s="31">
        <v>18079.782153519</v>
      </c>
      <c r="AB178" s="31">
        <v>17718.1865104486</v>
      </c>
      <c r="AC178" s="31">
        <v>17363.8227802396</v>
      </c>
      <c r="AD178" s="31">
        <v>17190.1845524372</v>
      </c>
      <c r="AE178" s="31">
        <v>18565.3993166322</v>
      </c>
      <c r="AF178" s="31">
        <v>17451.4753576343</v>
      </c>
      <c r="AG178" s="31">
        <v>17451.4753576343</v>
      </c>
      <c r="AH178" s="31">
        <v>17451.4753576343</v>
      </c>
      <c r="AI178" s="31">
        <v>18149.5343719396</v>
      </c>
      <c r="AJ178" s="31">
        <v>16697.5716221845</v>
      </c>
      <c r="AK178" s="31">
        <v>17866.4016357374</v>
      </c>
      <c r="AL178" s="31">
        <v>18938.3857338816</v>
      </c>
      <c r="AM178" s="31">
        <v>19885.3050205757</v>
      </c>
      <c r="AN178" s="31">
        <v>19686.4519703699</v>
      </c>
      <c r="AO178" s="31">
        <v>20867.6390885921</v>
      </c>
      <c r="AP178" s="31">
        <v>20867.6390885921</v>
      </c>
      <c r="AQ178" s="31">
        <v>21284.991870364</v>
      </c>
      <c r="AR178" s="31">
        <v>21923.5416264749</v>
      </c>
      <c r="AS178" s="31">
        <v>23677.4249565929</v>
      </c>
      <c r="AT178" s="31">
        <v>25334.8447035544</v>
      </c>
      <c r="AU178" s="31">
        <v>26348.2384916966</v>
      </c>
      <c r="AV178" s="31">
        <v>28719.5799559493</v>
      </c>
      <c r="AW178" s="31">
        <v>28145.1883568303</v>
      </c>
      <c r="AX178" s="31">
        <v>28708.0921239669</v>
      </c>
      <c r="AY178" s="31">
        <v>28421.0112027272</v>
      </c>
    </row>
    <row r="179" spans="2:51">
      <c r="B179" s="14" t="s">
        <v>177</v>
      </c>
      <c r="C179" s="14" t="s">
        <v>182</v>
      </c>
      <c r="D179" s="29">
        <v>-0.00286398226</v>
      </c>
      <c r="E179" s="31">
        <v>-0.003150380486</v>
      </c>
      <c r="F179" s="31">
        <v>-0.0033078995103</v>
      </c>
      <c r="G179" s="31">
        <v>-0.003572531471124</v>
      </c>
      <c r="H179" s="31">
        <v>-0.00350108084170152</v>
      </c>
      <c r="I179" s="31">
        <v>-0.00360611326695257</v>
      </c>
      <c r="J179" s="31">
        <v>-0.00385854119563925</v>
      </c>
      <c r="K179" s="31">
        <v>-0.00389712660759564</v>
      </c>
      <c r="L179" s="31">
        <v>-0.00378021280936777</v>
      </c>
      <c r="M179" s="31">
        <v>-0.00404482770602351</v>
      </c>
      <c r="N179" s="31">
        <v>-0.00420662081426445</v>
      </c>
      <c r="O179" s="31">
        <v>-0.00454315047940561</v>
      </c>
      <c r="P179" s="31">
        <v>-0.00472487649858183</v>
      </c>
      <c r="Q179" s="31">
        <v>-0.00467762773359602</v>
      </c>
      <c r="R179" s="31">
        <v>-0.00463085145626006</v>
      </c>
      <c r="S179" s="31">
        <v>-0.00430669185432185</v>
      </c>
      <c r="T179" s="31">
        <v>-0.00452202644703794</v>
      </c>
      <c r="U179" s="31">
        <v>-0.0048385682983306</v>
      </c>
      <c r="V179" s="31">
        <v>-0.00508049671324713</v>
      </c>
      <c r="W179" s="31">
        <v>-0.00533452154890949</v>
      </c>
      <c r="X179" s="31">
        <v>-0.00496110504048582</v>
      </c>
      <c r="Y179" s="31">
        <v>-0.00476266083886639</v>
      </c>
      <c r="Z179" s="31">
        <v>-0.00466740762208906</v>
      </c>
      <c r="AA179" s="31">
        <v>-0.0044807113172055</v>
      </c>
      <c r="AB179" s="31">
        <v>-0.00439109709086139</v>
      </c>
      <c r="AC179" s="31">
        <v>-0.00430327514904416</v>
      </c>
      <c r="AD179" s="31">
        <v>-0.00426024239755372</v>
      </c>
      <c r="AE179" s="31">
        <v>-0.00460106178935802</v>
      </c>
      <c r="AF179" s="31">
        <v>-0.00432499808199654</v>
      </c>
      <c r="AG179" s="31">
        <v>-0.00432499808199654</v>
      </c>
      <c r="AH179" s="31">
        <v>-0.00432499808199654</v>
      </c>
      <c r="AI179" s="31">
        <v>-0.0044979980052764</v>
      </c>
      <c r="AJ179" s="31">
        <v>-0.00413815816485429</v>
      </c>
      <c r="AK179" s="31">
        <v>-0.00442782923639409</v>
      </c>
      <c r="AL179" s="31">
        <v>-0.00469349899057773</v>
      </c>
      <c r="AM179" s="31">
        <v>-0.00492817394010662</v>
      </c>
      <c r="AN179" s="31">
        <v>-0.00487889220070555</v>
      </c>
      <c r="AO179" s="31">
        <v>-0.00517162573274788</v>
      </c>
      <c r="AP179" s="31">
        <v>-0.00517162573274788</v>
      </c>
      <c r="AQ179" s="31">
        <v>-0.00527505824740284</v>
      </c>
      <c r="AR179" s="31">
        <v>-0.00543330999482493</v>
      </c>
      <c r="AS179" s="31">
        <v>-0.00586797479441092</v>
      </c>
      <c r="AT179" s="31">
        <v>-0.00627873303001969</v>
      </c>
      <c r="AU179" s="31">
        <v>-0.00652988235122047</v>
      </c>
      <c r="AV179" s="31">
        <v>-0.00711757176283032</v>
      </c>
      <c r="AW179" s="31">
        <v>-0.00697522032757371</v>
      </c>
      <c r="AX179" s="31">
        <v>-0.00711472473412518</v>
      </c>
      <c r="AY179" s="31">
        <v>-0.00704357748678393</v>
      </c>
    </row>
    <row r="180" spans="2:51">
      <c r="B180" s="14" t="s">
        <v>183</v>
      </c>
      <c r="C180" s="14" t="s">
        <v>184</v>
      </c>
      <c r="D180" s="29">
        <v>-25199583.4009471</v>
      </c>
      <c r="E180" s="31">
        <v>-27719541.7410418</v>
      </c>
      <c r="F180" s="31">
        <v>-29105518.8280939</v>
      </c>
      <c r="G180" s="31">
        <v>-31433960.3343414</v>
      </c>
      <c r="H180" s="31">
        <v>-30805281.1276546</v>
      </c>
      <c r="I180" s="31">
        <v>-31729439.5614843</v>
      </c>
      <c r="J180" s="31">
        <v>-33950500.3307882</v>
      </c>
      <c r="K180" s="31">
        <v>-34290005.334096</v>
      </c>
      <c r="L180" s="31">
        <v>-33261305.1740731</v>
      </c>
      <c r="M180" s="31">
        <v>-35589596.5362583</v>
      </c>
      <c r="N180" s="31">
        <v>-37013180.3977086</v>
      </c>
      <c r="O180" s="31">
        <v>-39974234.8295253</v>
      </c>
      <c r="P180" s="31">
        <v>-41573204.2227063</v>
      </c>
      <c r="Q180" s="31">
        <v>-41157472.1804792</v>
      </c>
      <c r="R180" s="31">
        <v>-40745897.4586744</v>
      </c>
      <c r="S180" s="31">
        <v>-37893684.6365672</v>
      </c>
      <c r="T180" s="31">
        <v>-39788368.8683956</v>
      </c>
      <c r="U180" s="31">
        <v>-42573554.6891833</v>
      </c>
      <c r="V180" s="31">
        <v>-44702232.4236424</v>
      </c>
      <c r="W180" s="31">
        <v>-46937344.0448246</v>
      </c>
      <c r="X180" s="31">
        <v>-43651729.9616868</v>
      </c>
      <c r="Y180" s="31">
        <v>-41905660.7632194</v>
      </c>
      <c r="Z180" s="31">
        <v>-41067547.547955</v>
      </c>
      <c r="AA180" s="31">
        <v>-39424845.6460368</v>
      </c>
      <c r="AB180" s="31">
        <v>-38636348.7331161</v>
      </c>
      <c r="AC180" s="31">
        <v>-37863621.7584537</v>
      </c>
      <c r="AD180" s="31">
        <v>-37484985.5408692</v>
      </c>
      <c r="AE180" s="31">
        <v>-40483784.3841387</v>
      </c>
      <c r="AF180" s="31">
        <v>-38054757.3210904</v>
      </c>
      <c r="AG180" s="31">
        <v>-38054757.3210904</v>
      </c>
      <c r="AH180" s="31">
        <v>-38054757.3210904</v>
      </c>
      <c r="AI180" s="31">
        <v>-39576947.613934</v>
      </c>
      <c r="AJ180" s="31">
        <v>-36410791.8048193</v>
      </c>
      <c r="AK180" s="31">
        <v>-38959547.2311567</v>
      </c>
      <c r="AL180" s="31">
        <v>-41297120.0650261</v>
      </c>
      <c r="AM180" s="31">
        <v>-43361976.0682774</v>
      </c>
      <c r="AN180" s="31">
        <v>-42928356.3075946</v>
      </c>
      <c r="AO180" s="31">
        <v>-45504057.6860503</v>
      </c>
      <c r="AP180" s="31">
        <v>-45504057.6860503</v>
      </c>
      <c r="AQ180" s="31">
        <v>-46414138.8397713</v>
      </c>
      <c r="AR180" s="31">
        <v>-47806563.0049644</v>
      </c>
      <c r="AS180" s="31">
        <v>-51631088.0453615</v>
      </c>
      <c r="AT180" s="31">
        <v>-55245264.2085369</v>
      </c>
      <c r="AU180" s="31">
        <v>-57455074.7768783</v>
      </c>
      <c r="AV180" s="31">
        <v>-62626031.5067974</v>
      </c>
      <c r="AW180" s="31">
        <v>-61373510.8766614</v>
      </c>
      <c r="AX180" s="31">
        <v>-62600981.0941947</v>
      </c>
      <c r="AY180" s="31">
        <v>-61974971.2832527</v>
      </c>
    </row>
    <row r="181" spans="2:51">
      <c r="B181" s="14" t="s">
        <v>183</v>
      </c>
      <c r="C181" s="14" t="s">
        <v>185</v>
      </c>
      <c r="D181" s="29">
        <v>-154445530.730626</v>
      </c>
      <c r="E181" s="31">
        <v>-169890083.803688</v>
      </c>
      <c r="F181" s="31">
        <v>-178384587.993873</v>
      </c>
      <c r="G181" s="31">
        <v>-192655355.033382</v>
      </c>
      <c r="H181" s="31">
        <v>-188802247.932715</v>
      </c>
      <c r="I181" s="31">
        <v>-194466315.370696</v>
      </c>
      <c r="J181" s="31">
        <v>-208078957.446645</v>
      </c>
      <c r="K181" s="31">
        <v>-210159747.021111</v>
      </c>
      <c r="L181" s="31">
        <v>-203854954.610478</v>
      </c>
      <c r="M181" s="31">
        <v>-218124801.433212</v>
      </c>
      <c r="N181" s="31">
        <v>-226849793.49054</v>
      </c>
      <c r="O181" s="31">
        <v>-244997776.969783</v>
      </c>
      <c r="P181" s="31">
        <v>-254797688.048574</v>
      </c>
      <c r="Q181" s="31">
        <v>-252249711.168089</v>
      </c>
      <c r="R181" s="31">
        <v>-249727214.056408</v>
      </c>
      <c r="S181" s="31">
        <v>-232246309.072459</v>
      </c>
      <c r="T181" s="31">
        <v>-243858624.526082</v>
      </c>
      <c r="U181" s="31">
        <v>-260928728.242908</v>
      </c>
      <c r="V181" s="31">
        <v>-273975164.655053</v>
      </c>
      <c r="W181" s="31">
        <v>-287673922.887806</v>
      </c>
      <c r="X181" s="31">
        <v>-267536748.28566</v>
      </c>
      <c r="Y181" s="31">
        <v>-256835278.354233</v>
      </c>
      <c r="Z181" s="31">
        <v>-251698572.787149</v>
      </c>
      <c r="AA181" s="31">
        <v>-241630629.875663</v>
      </c>
      <c r="AB181" s="31">
        <v>-236798017.278149</v>
      </c>
      <c r="AC181" s="31">
        <v>-232062056.932586</v>
      </c>
      <c r="AD181" s="31">
        <v>-229741436.363261</v>
      </c>
      <c r="AE181" s="31">
        <v>-248120751.272321</v>
      </c>
      <c r="AF181" s="31">
        <v>-233233506.195982</v>
      </c>
      <c r="AG181" s="31">
        <v>-233233506.195982</v>
      </c>
      <c r="AH181" s="31">
        <v>-233233506.195982</v>
      </c>
      <c r="AI181" s="31">
        <v>-242562846.443821</v>
      </c>
      <c r="AJ181" s="31">
        <v>-223157818.728316</v>
      </c>
      <c r="AK181" s="31">
        <v>-238778866.039298</v>
      </c>
      <c r="AL181" s="31">
        <v>-253105598.001656</v>
      </c>
      <c r="AM181" s="31">
        <v>-265760877.901738</v>
      </c>
      <c r="AN181" s="31">
        <v>-263103269.122721</v>
      </c>
      <c r="AO181" s="31">
        <v>-278889465.270084</v>
      </c>
      <c r="AP181" s="31">
        <v>-278889465.270084</v>
      </c>
      <c r="AQ181" s="31">
        <v>-284467254.575486</v>
      </c>
      <c r="AR181" s="31">
        <v>-293001272.21275</v>
      </c>
      <c r="AS181" s="31">
        <v>-316441373.989771</v>
      </c>
      <c r="AT181" s="31">
        <v>-338592270.169054</v>
      </c>
      <c r="AU181" s="31">
        <v>-352135960.975817</v>
      </c>
      <c r="AV181" s="31">
        <v>-383828197.46364</v>
      </c>
      <c r="AW181" s="31">
        <v>-376151633.514367</v>
      </c>
      <c r="AX181" s="31">
        <v>-383674666.184655</v>
      </c>
      <c r="AY181" s="31">
        <v>-379837919.522808</v>
      </c>
    </row>
    <row r="182" spans="2:51">
      <c r="B182" s="14" t="s">
        <v>183</v>
      </c>
      <c r="C182" s="14" t="s">
        <v>186</v>
      </c>
      <c r="D182" s="29">
        <v>-13175030.0839133</v>
      </c>
      <c r="E182" s="31">
        <v>-14492533.0923046</v>
      </c>
      <c r="F182" s="31">
        <v>-15217159.7469199</v>
      </c>
      <c r="G182" s="31">
        <v>-16434532.5266734</v>
      </c>
      <c r="H182" s="31">
        <v>-16105841.87614</v>
      </c>
      <c r="I182" s="31">
        <v>-16589017.1324242</v>
      </c>
      <c r="J182" s="31">
        <v>-17750248.3316939</v>
      </c>
      <c r="K182" s="31">
        <v>-17927750.8150108</v>
      </c>
      <c r="L182" s="31">
        <v>-17389918.2905605</v>
      </c>
      <c r="M182" s="31">
        <v>-18607212.5708997</v>
      </c>
      <c r="N182" s="31">
        <v>-19351501.0737357</v>
      </c>
      <c r="O182" s="31">
        <v>-20899621.1596346</v>
      </c>
      <c r="P182" s="31">
        <v>-21735606.0060199</v>
      </c>
      <c r="Q182" s="31">
        <v>-21518249.9459597</v>
      </c>
      <c r="R182" s="31">
        <v>-21303067.4465001</v>
      </c>
      <c r="S182" s="31">
        <v>-19811852.7252451</v>
      </c>
      <c r="T182" s="31">
        <v>-20802445.3615074</v>
      </c>
      <c r="U182" s="31">
        <v>-22258616.5368129</v>
      </c>
      <c r="V182" s="31">
        <v>-23371547.3636536</v>
      </c>
      <c r="W182" s="31">
        <v>-24540124.7318362</v>
      </c>
      <c r="X182" s="31">
        <v>-22822316.0006077</v>
      </c>
      <c r="Y182" s="31">
        <v>-21909423.3605834</v>
      </c>
      <c r="Z182" s="31">
        <v>-21471234.8933717</v>
      </c>
      <c r="AA182" s="31">
        <v>-20612385.4976369</v>
      </c>
      <c r="AB182" s="31">
        <v>-20200137.7876841</v>
      </c>
      <c r="AC182" s="31">
        <v>-19796135.0319304</v>
      </c>
      <c r="AD182" s="31">
        <v>-19598173.6816111</v>
      </c>
      <c r="AE182" s="31">
        <v>-21166027.57614</v>
      </c>
      <c r="AF182" s="31">
        <v>-19896065.9215716</v>
      </c>
      <c r="AG182" s="31">
        <v>-19896065.9215716</v>
      </c>
      <c r="AH182" s="31">
        <v>-19896065.9215716</v>
      </c>
      <c r="AI182" s="31">
        <v>-20691908.5584345</v>
      </c>
      <c r="AJ182" s="31">
        <v>-19036555.8737597</v>
      </c>
      <c r="AK182" s="31">
        <v>-20369114.7849229</v>
      </c>
      <c r="AL182" s="31">
        <v>-21591261.6720183</v>
      </c>
      <c r="AM182" s="31">
        <v>-22670824.7556192</v>
      </c>
      <c r="AN182" s="31">
        <v>-22444116.508063</v>
      </c>
      <c r="AO182" s="31">
        <v>-23790763.4985468</v>
      </c>
      <c r="AP182" s="31">
        <v>-23790763.4985468</v>
      </c>
      <c r="AQ182" s="31">
        <v>-24266578.7685177</v>
      </c>
      <c r="AR182" s="31">
        <v>-24994576.1315733</v>
      </c>
      <c r="AS182" s="31">
        <v>-26994142.2220991</v>
      </c>
      <c r="AT182" s="31">
        <v>-28883732.1776461</v>
      </c>
      <c r="AU182" s="31">
        <v>-30039081.4647519</v>
      </c>
      <c r="AV182" s="31">
        <v>-32742598.7965796</v>
      </c>
      <c r="AW182" s="31">
        <v>-32087746.820648</v>
      </c>
      <c r="AX182" s="31">
        <v>-32729501.7570609</v>
      </c>
      <c r="AY182" s="31">
        <v>-32402206.7394903</v>
      </c>
    </row>
    <row r="183" spans="2:51">
      <c r="B183" s="14" t="s">
        <v>183</v>
      </c>
      <c r="C183" s="14" t="s">
        <v>187</v>
      </c>
      <c r="D183" s="29">
        <v>-9961331.43616894</v>
      </c>
      <c r="E183" s="31">
        <v>-10957464.5797858</v>
      </c>
      <c r="F183" s="31">
        <v>-11505337.8087751</v>
      </c>
      <c r="G183" s="31">
        <v>-12425764.8334771</v>
      </c>
      <c r="H183" s="31">
        <v>-12177249.5368076</v>
      </c>
      <c r="I183" s="31">
        <v>-12542567.0229118</v>
      </c>
      <c r="J183" s="31">
        <v>-13420546.7145156</v>
      </c>
      <c r="K183" s="31">
        <v>-13554752.1816608</v>
      </c>
      <c r="L183" s="31">
        <v>-13148109.616211</v>
      </c>
      <c r="M183" s="31">
        <v>-14068477.2893457</v>
      </c>
      <c r="N183" s="31">
        <v>-14631216.3809196</v>
      </c>
      <c r="O183" s="31">
        <v>-15801713.6913931</v>
      </c>
      <c r="P183" s="31">
        <v>-16433782.2390489</v>
      </c>
      <c r="Q183" s="31">
        <v>-16269444.4166584</v>
      </c>
      <c r="R183" s="31">
        <v>-16106749.9724918</v>
      </c>
      <c r="S183" s="31">
        <v>-14979277.4744174</v>
      </c>
      <c r="T183" s="31">
        <v>-15728241.3481382</v>
      </c>
      <c r="U183" s="31">
        <v>-16829218.2425079</v>
      </c>
      <c r="V183" s="31">
        <v>-17670679.1546333</v>
      </c>
      <c r="W183" s="31">
        <v>-18554213.112365</v>
      </c>
      <c r="X183" s="31">
        <v>-17255418.1944994</v>
      </c>
      <c r="Y183" s="31">
        <v>-16565201.4667195</v>
      </c>
      <c r="Z183" s="31">
        <v>-16233897.4373851</v>
      </c>
      <c r="AA183" s="31">
        <v>-15584541.5398897</v>
      </c>
      <c r="AB183" s="31">
        <v>-15272850.7090919</v>
      </c>
      <c r="AC183" s="31">
        <v>-14967393.69491</v>
      </c>
      <c r="AD183" s="31">
        <v>-14817719.7579609</v>
      </c>
      <c r="AE183" s="31">
        <v>-16003137.3385978</v>
      </c>
      <c r="AF183" s="31">
        <v>-15042949.0982819</v>
      </c>
      <c r="AG183" s="31">
        <v>-15042949.0982819</v>
      </c>
      <c r="AH183" s="31">
        <v>-15042949.0982819</v>
      </c>
      <c r="AI183" s="31">
        <v>-15644667.0622132</v>
      </c>
      <c r="AJ183" s="31">
        <v>-14393093.6972362</v>
      </c>
      <c r="AK183" s="31">
        <v>-15400610.2560427</v>
      </c>
      <c r="AL183" s="31">
        <v>-16324646.8714053</v>
      </c>
      <c r="AM183" s="31">
        <v>-17140879.2149755</v>
      </c>
      <c r="AN183" s="31">
        <v>-16969470.4228258</v>
      </c>
      <c r="AO183" s="31">
        <v>-17987638.6481953</v>
      </c>
      <c r="AP183" s="31">
        <v>-17987638.6481953</v>
      </c>
      <c r="AQ183" s="31">
        <v>-18347391.4211592</v>
      </c>
      <c r="AR183" s="31">
        <v>-18897813.163794</v>
      </c>
      <c r="AS183" s="31">
        <v>-20409638.2168975</v>
      </c>
      <c r="AT183" s="31">
        <v>-21838312.8920803</v>
      </c>
      <c r="AU183" s="31">
        <v>-22711845.4077635</v>
      </c>
      <c r="AV183" s="31">
        <v>-24755911.4944623</v>
      </c>
      <c r="AW183" s="31">
        <v>-24260793.264573</v>
      </c>
      <c r="AX183" s="31">
        <v>-24746009.1298645</v>
      </c>
      <c r="AY183" s="31">
        <v>-24498549.0385658</v>
      </c>
    </row>
    <row r="184" spans="2:51">
      <c r="B184" s="14" t="s">
        <v>183</v>
      </c>
      <c r="C184" s="14" t="s">
        <v>188</v>
      </c>
      <c r="D184" s="29">
        <v>-1153696.64162544</v>
      </c>
      <c r="E184" s="31">
        <v>-1269066.30578798</v>
      </c>
      <c r="F184" s="31">
        <v>-1332519.62107738</v>
      </c>
      <c r="G184" s="31">
        <v>-1439121.19076357</v>
      </c>
      <c r="H184" s="31">
        <v>-1410338.7669483</v>
      </c>
      <c r="I184" s="31">
        <v>-1452648.92995675</v>
      </c>
      <c r="J184" s="31">
        <v>-1554334.35505372</v>
      </c>
      <c r="K184" s="31">
        <v>-1569877.69860426</v>
      </c>
      <c r="L184" s="31">
        <v>-1522781.36764613</v>
      </c>
      <c r="M184" s="31">
        <v>-1629376.06338136</v>
      </c>
      <c r="N184" s="31">
        <v>-1694551.10591661</v>
      </c>
      <c r="O184" s="31">
        <v>-1830115.19438994</v>
      </c>
      <c r="P184" s="31">
        <v>-1903319.80216554</v>
      </c>
      <c r="Q184" s="31">
        <v>-1884286.60414388</v>
      </c>
      <c r="R184" s="31">
        <v>-1865443.73810245</v>
      </c>
      <c r="S184" s="31">
        <v>-1734862.67643527</v>
      </c>
      <c r="T184" s="31">
        <v>-1821605.81025704</v>
      </c>
      <c r="U184" s="31">
        <v>-1949118.21697503</v>
      </c>
      <c r="V184" s="31">
        <v>-2046574.12782378</v>
      </c>
      <c r="W184" s="31">
        <v>-2148902.83421497</v>
      </c>
      <c r="X184" s="31">
        <v>-1998479.63581992</v>
      </c>
      <c r="Y184" s="31">
        <v>-1918540.45038713</v>
      </c>
      <c r="Z184" s="31">
        <v>-1880169.64137938</v>
      </c>
      <c r="AA184" s="31">
        <v>-1804962.85572421</v>
      </c>
      <c r="AB184" s="31">
        <v>-1768863.59860972</v>
      </c>
      <c r="AC184" s="31">
        <v>-1733486.32663753</v>
      </c>
      <c r="AD184" s="31">
        <v>-1716151.46337115</v>
      </c>
      <c r="AE184" s="31">
        <v>-1853443.58044085</v>
      </c>
      <c r="AF184" s="31">
        <v>-1742236.9656144</v>
      </c>
      <c r="AG184" s="31">
        <v>-1742236.9656144</v>
      </c>
      <c r="AH184" s="31">
        <v>-1742236.9656144</v>
      </c>
      <c r="AI184" s="31">
        <v>-1811926.44423897</v>
      </c>
      <c r="AJ184" s="31">
        <v>-1666972.32869985</v>
      </c>
      <c r="AK184" s="31">
        <v>-1783660.39170884</v>
      </c>
      <c r="AL184" s="31">
        <v>-1890680.01521137</v>
      </c>
      <c r="AM184" s="31">
        <v>-1985214.01597194</v>
      </c>
      <c r="AN184" s="31">
        <v>-1965361.87581222</v>
      </c>
      <c r="AO184" s="31">
        <v>-2083283.58836096</v>
      </c>
      <c r="AP184" s="31">
        <v>-2083283.58836096</v>
      </c>
      <c r="AQ184" s="31">
        <v>-2124949.26012818</v>
      </c>
      <c r="AR184" s="31">
        <v>-2188697.73793202</v>
      </c>
      <c r="AS184" s="31">
        <v>-2363793.55696658</v>
      </c>
      <c r="AT184" s="31">
        <v>-2529259.10595425</v>
      </c>
      <c r="AU184" s="31">
        <v>-2630429.47019242</v>
      </c>
      <c r="AV184" s="31">
        <v>-2867168.12250973</v>
      </c>
      <c r="AW184" s="31">
        <v>-2809824.76005954</v>
      </c>
      <c r="AX184" s="31">
        <v>-2866021.25526073</v>
      </c>
      <c r="AY184" s="31">
        <v>-2837361.04270812</v>
      </c>
    </row>
    <row r="185" spans="2:51">
      <c r="B185" s="14" t="s">
        <v>183</v>
      </c>
      <c r="C185" s="14" t="s">
        <v>189</v>
      </c>
      <c r="D185" s="29">
        <v>-2925294.38523236</v>
      </c>
      <c r="E185" s="31">
        <v>-3217823.8237556</v>
      </c>
      <c r="F185" s="31">
        <v>-3378715.01494338</v>
      </c>
      <c r="G185" s="31">
        <v>-3649012.21613885</v>
      </c>
      <c r="H185" s="31">
        <v>-3576031.97181607</v>
      </c>
      <c r="I185" s="31">
        <v>-3683312.93097055</v>
      </c>
      <c r="J185" s="31">
        <v>-3941144.83613849</v>
      </c>
      <c r="K185" s="31">
        <v>-3980556.28449987</v>
      </c>
      <c r="L185" s="31">
        <v>-3861139.59596488</v>
      </c>
      <c r="M185" s="31">
        <v>-4131419.36768242</v>
      </c>
      <c r="N185" s="31">
        <v>-4296676.14238972</v>
      </c>
      <c r="O185" s="31">
        <v>-4640410.23378089</v>
      </c>
      <c r="P185" s="31">
        <v>-4826026.64313213</v>
      </c>
      <c r="Q185" s="31">
        <v>-4777766.37670081</v>
      </c>
      <c r="R185" s="31">
        <v>-4729988.7129338</v>
      </c>
      <c r="S185" s="31">
        <v>-4398889.50302843</v>
      </c>
      <c r="T185" s="31">
        <v>-4618833.97817986</v>
      </c>
      <c r="U185" s="31">
        <v>-4942152.35665245</v>
      </c>
      <c r="V185" s="31">
        <v>-5189259.97448507</v>
      </c>
      <c r="W185" s="31">
        <v>-5448722.97320932</v>
      </c>
      <c r="X185" s="31">
        <v>-5067312.36508467</v>
      </c>
      <c r="Y185" s="31">
        <v>-4864619.87048128</v>
      </c>
      <c r="Z185" s="31">
        <v>-4767327.47307166</v>
      </c>
      <c r="AA185" s="31">
        <v>-4576634.37414879</v>
      </c>
      <c r="AB185" s="31">
        <v>-4485101.68666581</v>
      </c>
      <c r="AC185" s="31">
        <v>-4395399.6529325</v>
      </c>
      <c r="AD185" s="31">
        <v>-4351445.65640317</v>
      </c>
      <c r="AE185" s="31">
        <v>-4699561.30891543</v>
      </c>
      <c r="AF185" s="31">
        <v>-4417587.6303805</v>
      </c>
      <c r="AG185" s="31">
        <v>-4417587.6303805</v>
      </c>
      <c r="AH185" s="31">
        <v>-4417587.6303805</v>
      </c>
      <c r="AI185" s="31">
        <v>-4594291.13559572</v>
      </c>
      <c r="AJ185" s="31">
        <v>-4226747.84474806</v>
      </c>
      <c r="AK185" s="31">
        <v>-4522620.19388043</v>
      </c>
      <c r="AL185" s="31">
        <v>-4793977.40551325</v>
      </c>
      <c r="AM185" s="31">
        <v>-5033676.27578892</v>
      </c>
      <c r="AN185" s="31">
        <v>-4983339.51303103</v>
      </c>
      <c r="AO185" s="31">
        <v>-5282339.88381289</v>
      </c>
      <c r="AP185" s="31">
        <v>-5282339.88381289</v>
      </c>
      <c r="AQ185" s="31">
        <v>-5387986.68148915</v>
      </c>
      <c r="AR185" s="31">
        <v>-5549626.28193382</v>
      </c>
      <c r="AS185" s="31">
        <v>-5993596.38448853</v>
      </c>
      <c r="AT185" s="31">
        <v>-6413148.13140272</v>
      </c>
      <c r="AU185" s="31">
        <v>-6669674.05665883</v>
      </c>
      <c r="AV185" s="31">
        <v>-7269944.72175813</v>
      </c>
      <c r="AW185" s="31">
        <v>-7124545.82732296</v>
      </c>
      <c r="AX185" s="31">
        <v>-7267036.74386942</v>
      </c>
      <c r="AY185" s="31">
        <v>-7194366.37643073</v>
      </c>
    </row>
    <row r="186" spans="2:51">
      <c r="B186" s="14" t="s">
        <v>183</v>
      </c>
      <c r="C186" s="14" t="s">
        <v>190</v>
      </c>
      <c r="D186" s="29">
        <v>-65080.674128</v>
      </c>
      <c r="E186" s="31">
        <v>-71588.7415408</v>
      </c>
      <c r="F186" s="31">
        <v>-75168.17861784</v>
      </c>
      <c r="G186" s="31">
        <v>-81181.6329072672</v>
      </c>
      <c r="H186" s="31">
        <v>-79558.0002491218</v>
      </c>
      <c r="I186" s="31">
        <v>-81944.7402565955</v>
      </c>
      <c r="J186" s="31">
        <v>-87680.8720745572</v>
      </c>
      <c r="K186" s="31">
        <v>-88557.6807953027</v>
      </c>
      <c r="L186" s="31">
        <v>-85900.9503714437</v>
      </c>
      <c r="M186" s="31">
        <v>-91914.0168974447</v>
      </c>
      <c r="N186" s="31">
        <v>-95590.5775733425</v>
      </c>
      <c r="O186" s="31">
        <v>-103237.82377921</v>
      </c>
      <c r="P186" s="31">
        <v>-107367.336730378</v>
      </c>
      <c r="Q186" s="31">
        <v>-106293.663363075</v>
      </c>
      <c r="R186" s="31">
        <v>-105230.726729444</v>
      </c>
      <c r="S186" s="31">
        <v>-97864.5758583827</v>
      </c>
      <c r="T186" s="31">
        <v>-102757.804651302</v>
      </c>
      <c r="U186" s="31">
        <v>-109950.850976893</v>
      </c>
      <c r="V186" s="31">
        <v>-115448.393525738</v>
      </c>
      <c r="W186" s="31">
        <v>-121220.813202025</v>
      </c>
      <c r="X186" s="31">
        <v>-112735.356277883</v>
      </c>
      <c r="Y186" s="31">
        <v>-108225.942026767</v>
      </c>
      <c r="Z186" s="31">
        <v>-106061.423186232</v>
      </c>
      <c r="AA186" s="31">
        <v>-101818.966258783</v>
      </c>
      <c r="AB186" s="31">
        <v>-99782.5869336072</v>
      </c>
      <c r="AC186" s="31">
        <v>-97786.935194935</v>
      </c>
      <c r="AD186" s="31">
        <v>-96809.0658429857</v>
      </c>
      <c r="AE186" s="31">
        <v>-104553.791110425</v>
      </c>
      <c r="AF186" s="31">
        <v>-98280.5636437991</v>
      </c>
      <c r="AG186" s="31">
        <v>-98280.5636437991</v>
      </c>
      <c r="AH186" s="31">
        <v>-98280.5636437991</v>
      </c>
      <c r="AI186" s="31">
        <v>-102211.786189551</v>
      </c>
      <c r="AJ186" s="31">
        <v>-94034.843294387</v>
      </c>
      <c r="AK186" s="31">
        <v>-100617.282324994</v>
      </c>
      <c r="AL186" s="31">
        <v>-106654.319264494</v>
      </c>
      <c r="AM186" s="31">
        <v>-111987.035227718</v>
      </c>
      <c r="AN186" s="31">
        <v>-110867.164875441</v>
      </c>
      <c r="AO186" s="31">
        <v>-117519.194767968</v>
      </c>
      <c r="AP186" s="31">
        <v>-117519.194767968</v>
      </c>
      <c r="AQ186" s="31">
        <v>-119869.578663327</v>
      </c>
      <c r="AR186" s="31">
        <v>-123465.666023227</v>
      </c>
      <c r="AS186" s="31">
        <v>-133342.919305085</v>
      </c>
      <c r="AT186" s="31">
        <v>-142676.923656441</v>
      </c>
      <c r="AU186" s="31">
        <v>-148384.000602699</v>
      </c>
      <c r="AV186" s="31">
        <v>-161738.560656941</v>
      </c>
      <c r="AW186" s="31">
        <v>-158503.789443803</v>
      </c>
      <c r="AX186" s="31">
        <v>-161673.865232679</v>
      </c>
      <c r="AY186" s="31">
        <v>-160057.126580352</v>
      </c>
    </row>
    <row r="187" spans="2:51">
      <c r="B187" s="14" t="s">
        <v>183</v>
      </c>
      <c r="C187" s="14" t="s">
        <v>191</v>
      </c>
      <c r="D187" s="29">
        <v>-1124699.325359</v>
      </c>
      <c r="E187" s="31">
        <v>-1237169.2578949</v>
      </c>
      <c r="F187" s="31">
        <v>-1299027.72078964</v>
      </c>
      <c r="G187" s="31">
        <v>-1402949.93845282</v>
      </c>
      <c r="H187" s="31">
        <v>-1374890.93968376</v>
      </c>
      <c r="I187" s="31">
        <v>-1416137.66787427</v>
      </c>
      <c r="J187" s="31">
        <v>-1515267.30462547</v>
      </c>
      <c r="K187" s="31">
        <v>-1530419.97767173</v>
      </c>
      <c r="L187" s="31">
        <v>-1484507.37834158</v>
      </c>
      <c r="M187" s="31">
        <v>-1588422.89482549</v>
      </c>
      <c r="N187" s="31">
        <v>-1651959.8106185</v>
      </c>
      <c r="O187" s="31">
        <v>-1784116.59546799</v>
      </c>
      <c r="P187" s="31">
        <v>-1855481.2592867</v>
      </c>
      <c r="Q187" s="31">
        <v>-1836926.44669384</v>
      </c>
      <c r="R187" s="31">
        <v>-1818557.1822269</v>
      </c>
      <c r="S187" s="31">
        <v>-1691258.17947102</v>
      </c>
      <c r="T187" s="31">
        <v>-1775821.08844457</v>
      </c>
      <c r="U187" s="31">
        <v>-1900128.56463569</v>
      </c>
      <c r="V187" s="31">
        <v>-1995134.99286747</v>
      </c>
      <c r="W187" s="31">
        <v>-2094891.74251084</v>
      </c>
      <c r="X187" s="31">
        <v>-1948249.32053509</v>
      </c>
      <c r="Y187" s="31">
        <v>-1870319.34771368</v>
      </c>
      <c r="Z187" s="31">
        <v>-1832912.96075941</v>
      </c>
      <c r="AA187" s="31">
        <v>-1759596.44232903</v>
      </c>
      <c r="AB187" s="31">
        <v>-1724404.51348245</v>
      </c>
      <c r="AC187" s="31">
        <v>-1689916.4232128</v>
      </c>
      <c r="AD187" s="31">
        <v>-1673017.25898067</v>
      </c>
      <c r="AE187" s="31">
        <v>-1806858.63969913</v>
      </c>
      <c r="AF187" s="31">
        <v>-1698447.12131718</v>
      </c>
      <c r="AG187" s="31">
        <v>-1698447.12131718</v>
      </c>
      <c r="AH187" s="31">
        <v>-1698447.12131718</v>
      </c>
      <c r="AI187" s="31">
        <v>-1766385.00616987</v>
      </c>
      <c r="AJ187" s="31">
        <v>-1625074.20567628</v>
      </c>
      <c r="AK187" s="31">
        <v>-1738829.40007362</v>
      </c>
      <c r="AL187" s="31">
        <v>-1843159.16407804</v>
      </c>
      <c r="AM187" s="31">
        <v>-1935317.12228194</v>
      </c>
      <c r="AN187" s="31">
        <v>-1915963.95105912</v>
      </c>
      <c r="AO187" s="31">
        <v>-2030921.78812266</v>
      </c>
      <c r="AP187" s="31">
        <v>-2030921.78812266</v>
      </c>
      <c r="AQ187" s="31">
        <v>-2071540.22388512</v>
      </c>
      <c r="AR187" s="31">
        <v>-2133686.43060167</v>
      </c>
      <c r="AS187" s="31">
        <v>-2304381.34504981</v>
      </c>
      <c r="AT187" s="31">
        <v>-2465688.03920329</v>
      </c>
      <c r="AU187" s="31">
        <v>-2564315.56077142</v>
      </c>
      <c r="AV187" s="31">
        <v>-2795103.96124085</v>
      </c>
      <c r="AW187" s="31">
        <v>-2739201.88201603</v>
      </c>
      <c r="AX187" s="31">
        <v>-2793985.91965635</v>
      </c>
      <c r="AY187" s="31">
        <v>-2766046.06045979</v>
      </c>
    </row>
    <row r="188" spans="2:51">
      <c r="B188" s="14" t="s">
        <v>183</v>
      </c>
      <c r="C188" s="14" t="s">
        <v>192</v>
      </c>
      <c r="D188" s="29">
        <v>-339361539.240164</v>
      </c>
      <c r="E188" s="31">
        <v>-373297693.16418</v>
      </c>
      <c r="F188" s="31">
        <v>-391962577.822389</v>
      </c>
      <c r="G188" s="31">
        <v>-423319584.04818</v>
      </c>
      <c r="H188" s="31">
        <v>-414853192.367217</v>
      </c>
      <c r="I188" s="31">
        <v>-427298788.138233</v>
      </c>
      <c r="J188" s="31">
        <v>-457209703.307909</v>
      </c>
      <c r="K188" s="31">
        <v>-461781800.340989</v>
      </c>
      <c r="L188" s="31">
        <v>-447928346.330759</v>
      </c>
      <c r="M188" s="31">
        <v>-479283330.573912</v>
      </c>
      <c r="N188" s="31">
        <v>-498454663.796869</v>
      </c>
      <c r="O188" s="31">
        <v>-538331036.900618</v>
      </c>
      <c r="P188" s="31">
        <v>-559864278.376643</v>
      </c>
      <c r="Q188" s="31">
        <v>-554265635.592876</v>
      </c>
      <c r="R188" s="31">
        <v>-548722979.236948</v>
      </c>
      <c r="S188" s="31">
        <v>-510312370.690361</v>
      </c>
      <c r="T188" s="31">
        <v>-535827989.224879</v>
      </c>
      <c r="U188" s="31">
        <v>-573335948.470621</v>
      </c>
      <c r="V188" s="31">
        <v>-602002745.894152</v>
      </c>
      <c r="W188" s="31">
        <v>-632102883.18886</v>
      </c>
      <c r="X188" s="31">
        <v>-587855681.36564</v>
      </c>
      <c r="Y188" s="31">
        <v>-564341454.111014</v>
      </c>
      <c r="Z188" s="31">
        <v>-553054625.028794</v>
      </c>
      <c r="AA188" s="31">
        <v>-530932440.027642</v>
      </c>
      <c r="AB188" s="31">
        <v>-520313791.227089</v>
      </c>
      <c r="AC188" s="31">
        <v>-509907515.402547</v>
      </c>
      <c r="AD188" s="31">
        <v>-504808440.248522</v>
      </c>
      <c r="AE188" s="31">
        <v>-545193115.468404</v>
      </c>
      <c r="AF188" s="31">
        <v>-512481528.540299</v>
      </c>
      <c r="AG188" s="31">
        <v>-512481528.540299</v>
      </c>
      <c r="AH188" s="31">
        <v>-512481528.540299</v>
      </c>
      <c r="AI188" s="31">
        <v>-532980789.681911</v>
      </c>
      <c r="AJ188" s="31">
        <v>-490342326.507358</v>
      </c>
      <c r="AK188" s="31">
        <v>-524666289.362874</v>
      </c>
      <c r="AL188" s="31">
        <v>-556146266.724646</v>
      </c>
      <c r="AM188" s="31">
        <v>-583953580.060878</v>
      </c>
      <c r="AN188" s="31">
        <v>-578114044.26027</v>
      </c>
      <c r="AO188" s="31">
        <v>-612800886.915886</v>
      </c>
      <c r="AP188" s="31">
        <v>-612800886.915886</v>
      </c>
      <c r="AQ188" s="31">
        <v>-625056904.654203</v>
      </c>
      <c r="AR188" s="31">
        <v>-643808611.79383</v>
      </c>
      <c r="AS188" s="31">
        <v>-695313300.737336</v>
      </c>
      <c r="AT188" s="31">
        <v>-743985231.788949</v>
      </c>
      <c r="AU188" s="31">
        <v>-773744641.060507</v>
      </c>
      <c r="AV188" s="31">
        <v>-843381658.755953</v>
      </c>
      <c r="AW188" s="31">
        <v>-826514025.580834</v>
      </c>
      <c r="AX188" s="31">
        <v>-843044306.092451</v>
      </c>
      <c r="AY188" s="31">
        <v>-834613863.031526</v>
      </c>
    </row>
    <row r="189" spans="2:51">
      <c r="B189" s="14" t="s">
        <v>183</v>
      </c>
      <c r="C189" s="14" t="s">
        <v>193</v>
      </c>
      <c r="D189" s="29">
        <v>-2476749.707998</v>
      </c>
      <c r="E189" s="31">
        <v>-2724424.6787978</v>
      </c>
      <c r="F189" s="31">
        <v>-2860645.91273769</v>
      </c>
      <c r="G189" s="31">
        <v>-3089497.58575671</v>
      </c>
      <c r="H189" s="31">
        <v>-3027707.63404157</v>
      </c>
      <c r="I189" s="31">
        <v>-3118538.86306282</v>
      </c>
      <c r="J189" s="31">
        <v>-3336836.58347722</v>
      </c>
      <c r="K189" s="31">
        <v>-3370204.94931199</v>
      </c>
      <c r="L189" s="31">
        <v>-3269098.80083263</v>
      </c>
      <c r="M189" s="31">
        <v>-3497935.71689091</v>
      </c>
      <c r="N189" s="31">
        <v>-3637853.14556655</v>
      </c>
      <c r="O189" s="31">
        <v>-3928881.39721187</v>
      </c>
      <c r="P189" s="31">
        <v>-4086036.65310035</v>
      </c>
      <c r="Q189" s="31">
        <v>-4045176.28656934</v>
      </c>
      <c r="R189" s="31">
        <v>-4004724.52370365</v>
      </c>
      <c r="S189" s="31">
        <v>-3724393.8070444</v>
      </c>
      <c r="T189" s="31">
        <v>-3910613.49739661</v>
      </c>
      <c r="U189" s="31">
        <v>-4184356.44221438</v>
      </c>
      <c r="V189" s="31">
        <v>-4393574.2643251</v>
      </c>
      <c r="W189" s="31">
        <v>-4613252.97754135</v>
      </c>
      <c r="X189" s="31">
        <v>-4290325.26911346</v>
      </c>
      <c r="Y189" s="31">
        <v>-4118712.25834892</v>
      </c>
      <c r="Z189" s="31">
        <v>-4036338.01318194</v>
      </c>
      <c r="AA189" s="31">
        <v>-3874884.49265466</v>
      </c>
      <c r="AB189" s="31">
        <v>-3797386.80280157</v>
      </c>
      <c r="AC189" s="31">
        <v>-3721439.06674554</v>
      </c>
      <c r="AD189" s="31">
        <v>-3684224.67607808</v>
      </c>
      <c r="AE189" s="31">
        <v>-3978962.65016433</v>
      </c>
      <c r="AF189" s="31">
        <v>-3740224.89115447</v>
      </c>
      <c r="AG189" s="31">
        <v>-3740224.89115447</v>
      </c>
      <c r="AH189" s="31">
        <v>-3740224.89115447</v>
      </c>
      <c r="AI189" s="31">
        <v>-3889833.88680065</v>
      </c>
      <c r="AJ189" s="31">
        <v>-3578647.1758566</v>
      </c>
      <c r="AK189" s="31">
        <v>-3829152.47816656</v>
      </c>
      <c r="AL189" s="31">
        <v>-4058901.62685655</v>
      </c>
      <c r="AM189" s="31">
        <v>-4261846.70819938</v>
      </c>
      <c r="AN189" s="31">
        <v>-4219228.24111739</v>
      </c>
      <c r="AO189" s="31">
        <v>-4472381.93558443</v>
      </c>
      <c r="AP189" s="31">
        <v>-4472381.93558443</v>
      </c>
      <c r="AQ189" s="31">
        <v>-4561829.57429612</v>
      </c>
      <c r="AR189" s="31">
        <v>-4698684.461525</v>
      </c>
      <c r="AS189" s="31">
        <v>-5074579.218447</v>
      </c>
      <c r="AT189" s="31">
        <v>-5429799.76373829</v>
      </c>
      <c r="AU189" s="31">
        <v>-5646991.75428782</v>
      </c>
      <c r="AV189" s="31">
        <v>-6155221.01217373</v>
      </c>
      <c r="AW189" s="31">
        <v>-6032116.59193025</v>
      </c>
      <c r="AX189" s="31">
        <v>-6152758.92376886</v>
      </c>
      <c r="AY189" s="31">
        <v>-6091231.33453117</v>
      </c>
    </row>
    <row r="190" spans="2:51">
      <c r="B190" s="14" t="s">
        <v>183</v>
      </c>
      <c r="C190" s="14" t="s">
        <v>194</v>
      </c>
      <c r="D190" s="29">
        <v>-5948788.57129493</v>
      </c>
      <c r="E190" s="31">
        <v>-6543667.42842442</v>
      </c>
      <c r="F190" s="31">
        <v>-6870850.79984564</v>
      </c>
      <c r="G190" s="31">
        <v>-7420518.86383329</v>
      </c>
      <c r="H190" s="31">
        <v>-7272108.48655662</v>
      </c>
      <c r="I190" s="31">
        <v>-7490271.74115332</v>
      </c>
      <c r="J190" s="31">
        <v>-8014590.76303406</v>
      </c>
      <c r="K190" s="31">
        <v>-8094736.6706644</v>
      </c>
      <c r="L190" s="31">
        <v>-7851894.57054446</v>
      </c>
      <c r="M190" s="31">
        <v>-8401527.19048258</v>
      </c>
      <c r="N190" s="31">
        <v>-8737588.27810188</v>
      </c>
      <c r="O190" s="31">
        <v>-9436595.34035003</v>
      </c>
      <c r="P190" s="31">
        <v>-9814059.15396403</v>
      </c>
      <c r="Q190" s="31">
        <v>-9715918.56242439</v>
      </c>
      <c r="R190" s="31">
        <v>-9618759.37680015</v>
      </c>
      <c r="S190" s="31">
        <v>-8945446.22042414</v>
      </c>
      <c r="T190" s="31">
        <v>-9392718.53144534</v>
      </c>
      <c r="U190" s="31">
        <v>-10050208.8286465</v>
      </c>
      <c r="V190" s="31">
        <v>-10552719.2700788</v>
      </c>
      <c r="W190" s="31">
        <v>-11080355.2335828</v>
      </c>
      <c r="X190" s="31">
        <v>-10304730.367232</v>
      </c>
      <c r="Y190" s="31">
        <v>-9892541.15254271</v>
      </c>
      <c r="Z190" s="31">
        <v>-9694690.32949186</v>
      </c>
      <c r="AA190" s="31">
        <v>-9306902.71631218</v>
      </c>
      <c r="AB190" s="31">
        <v>-9120764.66198594</v>
      </c>
      <c r="AC190" s="31">
        <v>-8938349.36874622</v>
      </c>
      <c r="AD190" s="31">
        <v>-8848965.87505876</v>
      </c>
      <c r="AE190" s="31">
        <v>-9556883.14506346</v>
      </c>
      <c r="AF190" s="31">
        <v>-8983470.15635965</v>
      </c>
      <c r="AG190" s="31">
        <v>-8983470.15635965</v>
      </c>
      <c r="AH190" s="31">
        <v>-8983470.15635965</v>
      </c>
      <c r="AI190" s="31">
        <v>-9342808.96261404</v>
      </c>
      <c r="AJ190" s="31">
        <v>-8595384.24560492</v>
      </c>
      <c r="AK190" s="31">
        <v>-9197061.14279726</v>
      </c>
      <c r="AL190" s="31">
        <v>-9748884.8113651</v>
      </c>
      <c r="AM190" s="31">
        <v>-10236329.0519334</v>
      </c>
      <c r="AN190" s="31">
        <v>-10133965.761414</v>
      </c>
      <c r="AO190" s="31">
        <v>-10742003.7070989</v>
      </c>
      <c r="AP190" s="31">
        <v>-10742003.7070989</v>
      </c>
      <c r="AQ190" s="31">
        <v>-10956843.7812408</v>
      </c>
      <c r="AR190" s="31">
        <v>-11285549.0946781</v>
      </c>
      <c r="AS190" s="31">
        <v>-12188393.0222523</v>
      </c>
      <c r="AT190" s="31">
        <v>-13041580.53381</v>
      </c>
      <c r="AU190" s="31">
        <v>-13563243.7551624</v>
      </c>
      <c r="AV190" s="31">
        <v>-14783935.693127</v>
      </c>
      <c r="AW190" s="31">
        <v>-14488256.9792644</v>
      </c>
      <c r="AX190" s="31">
        <v>-14778022.1188497</v>
      </c>
      <c r="AY190" s="31">
        <v>-14630241.8976612</v>
      </c>
    </row>
    <row r="191" spans="2:51">
      <c r="B191" s="14" t="s">
        <v>183</v>
      </c>
      <c r="C191" s="14" t="s">
        <v>195</v>
      </c>
      <c r="D191" s="29">
        <v>-14792711.2079511</v>
      </c>
      <c r="E191" s="31">
        <v>-16271982.3287462</v>
      </c>
      <c r="F191" s="31">
        <v>-17085581.4451835</v>
      </c>
      <c r="G191" s="31">
        <v>-18452427.9607982</v>
      </c>
      <c r="H191" s="31">
        <v>-18083379.4015822</v>
      </c>
      <c r="I191" s="31">
        <v>-18625880.7836297</v>
      </c>
      <c r="J191" s="31">
        <v>-19929692.4384838</v>
      </c>
      <c r="K191" s="31">
        <v>-20128989.3628686</v>
      </c>
      <c r="L191" s="31">
        <v>-19525119.6819826</v>
      </c>
      <c r="M191" s="31">
        <v>-20891878.0597213</v>
      </c>
      <c r="N191" s="31">
        <v>-21727553.1821102</v>
      </c>
      <c r="O191" s="31">
        <v>-23465757.436679</v>
      </c>
      <c r="P191" s="31">
        <v>-24404387.7341462</v>
      </c>
      <c r="Q191" s="31">
        <v>-24160343.8568047</v>
      </c>
      <c r="R191" s="31">
        <v>-23918740.4182367</v>
      </c>
      <c r="S191" s="31">
        <v>-22244428.5889601</v>
      </c>
      <c r="T191" s="31">
        <v>-23356650.0184081</v>
      </c>
      <c r="U191" s="31">
        <v>-24991615.5196967</v>
      </c>
      <c r="V191" s="31">
        <v>-26241196.2956815</v>
      </c>
      <c r="W191" s="31">
        <v>-27553256.1104656</v>
      </c>
      <c r="X191" s="31">
        <v>-25624528.182733</v>
      </c>
      <c r="Y191" s="31">
        <v>-24599547.0554237</v>
      </c>
      <c r="Z191" s="31">
        <v>-24107556.1143152</v>
      </c>
      <c r="AA191" s="31">
        <v>-23143253.8697426</v>
      </c>
      <c r="AB191" s="31">
        <v>-22680388.7923477</v>
      </c>
      <c r="AC191" s="31">
        <v>-22226781.0165008</v>
      </c>
      <c r="AD191" s="31">
        <v>-22004513.2063358</v>
      </c>
      <c r="AE191" s="31">
        <v>-23764874.2628426</v>
      </c>
      <c r="AF191" s="31">
        <v>-22338981.8070721</v>
      </c>
      <c r="AG191" s="31">
        <v>-22338981.8070721</v>
      </c>
      <c r="AH191" s="31">
        <v>-22338981.8070721</v>
      </c>
      <c r="AI191" s="31">
        <v>-23232541.079355</v>
      </c>
      <c r="AJ191" s="31">
        <v>-21373937.7930066</v>
      </c>
      <c r="AK191" s="31">
        <v>-22870113.438517</v>
      </c>
      <c r="AL191" s="31">
        <v>-24242320.244828</v>
      </c>
      <c r="AM191" s="31">
        <v>-25454436.2570694</v>
      </c>
      <c r="AN191" s="31">
        <v>-25199891.8944988</v>
      </c>
      <c r="AO191" s="31">
        <v>-26711885.4081687</v>
      </c>
      <c r="AP191" s="31">
        <v>-26711885.4081687</v>
      </c>
      <c r="AQ191" s="31">
        <v>-27246123.1163321</v>
      </c>
      <c r="AR191" s="31">
        <v>-28063506.809822</v>
      </c>
      <c r="AS191" s="31">
        <v>-30308587.3546078</v>
      </c>
      <c r="AT191" s="31">
        <v>-32430188.4694303</v>
      </c>
      <c r="AU191" s="31">
        <v>-33727396.0082075</v>
      </c>
      <c r="AV191" s="31">
        <v>-36762861.6489462</v>
      </c>
      <c r="AW191" s="31">
        <v>-36027604.4159673</v>
      </c>
      <c r="AX191" s="31">
        <v>-36748156.5042866</v>
      </c>
      <c r="AY191" s="31">
        <v>-36380674.9392438</v>
      </c>
    </row>
    <row r="192" spans="2:51">
      <c r="B192" s="14" t="s">
        <v>183</v>
      </c>
      <c r="C192" s="14" t="s">
        <v>196</v>
      </c>
      <c r="D192" s="29">
        <v>-5656432.85019906</v>
      </c>
      <c r="E192" s="31">
        <v>-6222076.13521896</v>
      </c>
      <c r="F192" s="31">
        <v>-6533179.94197991</v>
      </c>
      <c r="G192" s="31">
        <v>-7055834.3373383</v>
      </c>
      <c r="H192" s="31">
        <v>-6914717.65059154</v>
      </c>
      <c r="I192" s="31">
        <v>-7122159.18010928</v>
      </c>
      <c r="J192" s="31">
        <v>-7620710.32271693</v>
      </c>
      <c r="K192" s="31">
        <v>-7696917.4259441</v>
      </c>
      <c r="L192" s="31">
        <v>-7466009.90316578</v>
      </c>
      <c r="M192" s="31">
        <v>-7988630.59638738</v>
      </c>
      <c r="N192" s="31">
        <v>-8308175.82024288</v>
      </c>
      <c r="O192" s="31">
        <v>-8972829.88586231</v>
      </c>
      <c r="P192" s="31">
        <v>-9331743.0812968</v>
      </c>
      <c r="Q192" s="31">
        <v>-9238425.65048383</v>
      </c>
      <c r="R192" s="31">
        <v>-9146041.393979</v>
      </c>
      <c r="S192" s="31">
        <v>-8505818.49640047</v>
      </c>
      <c r="T192" s="31">
        <v>-8931109.42122049</v>
      </c>
      <c r="U192" s="31">
        <v>-9556287.08070592</v>
      </c>
      <c r="V192" s="31">
        <v>-10034101.4347412</v>
      </c>
      <c r="W192" s="31">
        <v>-10535806.5064783</v>
      </c>
      <c r="X192" s="31">
        <v>-9798300.0510248</v>
      </c>
      <c r="Y192" s="31">
        <v>-9406368.04898381</v>
      </c>
      <c r="Z192" s="31">
        <v>-9218240.68800413</v>
      </c>
      <c r="AA192" s="31">
        <v>-8849511.06048397</v>
      </c>
      <c r="AB192" s="31">
        <v>-8672520.83927429</v>
      </c>
      <c r="AC192" s="31">
        <v>-8499070.4224888</v>
      </c>
      <c r="AD192" s="31">
        <v>-8414079.71826391</v>
      </c>
      <c r="AE192" s="31">
        <v>-9087206.09572503</v>
      </c>
      <c r="AF192" s="31">
        <v>-8541973.72998153</v>
      </c>
      <c r="AG192" s="31">
        <v>-8541973.72998153</v>
      </c>
      <c r="AH192" s="31">
        <v>-8541973.72998153</v>
      </c>
      <c r="AI192" s="31">
        <v>-8883652.67918079</v>
      </c>
      <c r="AJ192" s="31">
        <v>-8172960.46484633</v>
      </c>
      <c r="AK192" s="31">
        <v>-8745067.69738557</v>
      </c>
      <c r="AL192" s="31">
        <v>-9269771.7592287</v>
      </c>
      <c r="AM192" s="31">
        <v>-9733260.34719014</v>
      </c>
      <c r="AN192" s="31">
        <v>-9635927.74371824</v>
      </c>
      <c r="AO192" s="31">
        <v>-10214083.4083413</v>
      </c>
      <c r="AP192" s="31">
        <v>-10214083.4083413</v>
      </c>
      <c r="AQ192" s="31">
        <v>-10418365.0765082</v>
      </c>
      <c r="AR192" s="31">
        <v>-10730916.0288034</v>
      </c>
      <c r="AS192" s="31">
        <v>-11589389.3111077</v>
      </c>
      <c r="AT192" s="31">
        <v>-12400646.5628852</v>
      </c>
      <c r="AU192" s="31">
        <v>-12896672.4254006</v>
      </c>
      <c r="AV192" s="31">
        <v>-14057372.9436867</v>
      </c>
      <c r="AW192" s="31">
        <v>-13776225.4848129</v>
      </c>
      <c r="AX192" s="31">
        <v>-14051749.9945092</v>
      </c>
      <c r="AY192" s="31">
        <v>-13911232.4945641</v>
      </c>
    </row>
    <row r="193" spans="2:51">
      <c r="B193" s="14" t="s">
        <v>183</v>
      </c>
      <c r="C193" s="14" t="s">
        <v>197</v>
      </c>
      <c r="D193" s="29">
        <v>-657379.891839031</v>
      </c>
      <c r="E193" s="31">
        <v>-723117.881022934</v>
      </c>
      <c r="F193" s="31">
        <v>-759273.77507408</v>
      </c>
      <c r="G193" s="31">
        <v>-820015.677080007</v>
      </c>
      <c r="H193" s="31">
        <v>-803615.363538407</v>
      </c>
      <c r="I193" s="31">
        <v>-827723.824444559</v>
      </c>
      <c r="J193" s="31">
        <v>-885664.492155678</v>
      </c>
      <c r="K193" s="31">
        <v>-894521.137077235</v>
      </c>
      <c r="L193" s="31">
        <v>-867685.502964918</v>
      </c>
      <c r="M193" s="31">
        <v>-928423.488172462</v>
      </c>
      <c r="N193" s="31">
        <v>-965560.427699361</v>
      </c>
      <c r="O193" s="31">
        <v>-1042805.26191531</v>
      </c>
      <c r="P193" s="31">
        <v>-1084517.47239192</v>
      </c>
      <c r="Q193" s="31">
        <v>-1073672.297668</v>
      </c>
      <c r="R193" s="31">
        <v>-1062935.57469132</v>
      </c>
      <c r="S193" s="31">
        <v>-988530.08446293</v>
      </c>
      <c r="T193" s="31">
        <v>-1037956.58868608</v>
      </c>
      <c r="U193" s="31">
        <v>-1110613.5498941</v>
      </c>
      <c r="V193" s="31">
        <v>-1166144.22738881</v>
      </c>
      <c r="W193" s="31">
        <v>-1224451.43875825</v>
      </c>
      <c r="X193" s="31">
        <v>-1138739.83804517</v>
      </c>
      <c r="Y193" s="31">
        <v>-1093190.24452336</v>
      </c>
      <c r="Z193" s="31">
        <v>-1071326.4396329</v>
      </c>
      <c r="AA193" s="31">
        <v>-1028473.38204758</v>
      </c>
      <c r="AB193" s="31">
        <v>-1007903.91440663</v>
      </c>
      <c r="AC193" s="31">
        <v>-987745.836118496</v>
      </c>
      <c r="AD193" s="31">
        <v>-977868.377757311</v>
      </c>
      <c r="AE193" s="31">
        <v>-1056097.8479779</v>
      </c>
      <c r="AF193" s="31">
        <v>-992731.977099222</v>
      </c>
      <c r="AG193" s="31">
        <v>-992731.977099222</v>
      </c>
      <c r="AH193" s="31">
        <v>-992731.977099222</v>
      </c>
      <c r="AI193" s="31">
        <v>-1032441.25618319</v>
      </c>
      <c r="AJ193" s="31">
        <v>-949845.955688536</v>
      </c>
      <c r="AK193" s="31">
        <v>-1016335.17258673</v>
      </c>
      <c r="AL193" s="31">
        <v>-1077315.28294194</v>
      </c>
      <c r="AM193" s="31">
        <v>-1131181.04708903</v>
      </c>
      <c r="AN193" s="31">
        <v>-1119869.23661814</v>
      </c>
      <c r="AO193" s="31">
        <v>-1187061.39081523</v>
      </c>
      <c r="AP193" s="31">
        <v>-1187061.39081523</v>
      </c>
      <c r="AQ193" s="31">
        <v>-1210802.61863154</v>
      </c>
      <c r="AR193" s="31">
        <v>-1247126.69719048</v>
      </c>
      <c r="AS193" s="31">
        <v>-1346896.83296572</v>
      </c>
      <c r="AT193" s="31">
        <v>-1441179.61127332</v>
      </c>
      <c r="AU193" s="31">
        <v>-1498826.79572426</v>
      </c>
      <c r="AV193" s="31">
        <v>-1633721.20733944</v>
      </c>
      <c r="AW193" s="31">
        <v>-1601046.78319265</v>
      </c>
      <c r="AX193" s="31">
        <v>-1633067.7188565</v>
      </c>
      <c r="AY193" s="31">
        <v>-1616737.04166794</v>
      </c>
    </row>
    <row r="194" spans="2:51">
      <c r="B194" s="14" t="s">
        <v>183</v>
      </c>
      <c r="C194" s="14" t="s">
        <v>198</v>
      </c>
      <c r="D194" s="29">
        <v>-3914698.05752834</v>
      </c>
      <c r="E194" s="31">
        <v>-4306167.86328118</v>
      </c>
      <c r="F194" s="31">
        <v>-4521476.25644524</v>
      </c>
      <c r="G194" s="31">
        <v>-4883194.35696086</v>
      </c>
      <c r="H194" s="31">
        <v>-4785530.46982164</v>
      </c>
      <c r="I194" s="31">
        <v>-4929096.38391629</v>
      </c>
      <c r="J194" s="31">
        <v>-5274133.13079043</v>
      </c>
      <c r="K194" s="31">
        <v>-5326874.46209833</v>
      </c>
      <c r="L194" s="31">
        <v>-5167068.22823538</v>
      </c>
      <c r="M194" s="31">
        <v>-5528763.00421186</v>
      </c>
      <c r="N194" s="31">
        <v>-5749913.52438034</v>
      </c>
      <c r="O194" s="31">
        <v>-6209906.60633076</v>
      </c>
      <c r="P194" s="31">
        <v>-6458302.87058399</v>
      </c>
      <c r="Q194" s="31">
        <v>-6393719.84187815</v>
      </c>
      <c r="R194" s="31">
        <v>-6329782.64345937</v>
      </c>
      <c r="S194" s="31">
        <v>-5886697.85841722</v>
      </c>
      <c r="T194" s="31">
        <v>-6181032.75133808</v>
      </c>
      <c r="U194" s="31">
        <v>-6613705.04393174</v>
      </c>
      <c r="V194" s="31">
        <v>-6944390.29612833</v>
      </c>
      <c r="W194" s="31">
        <v>-7291609.81093475</v>
      </c>
      <c r="X194" s="31">
        <v>-6781197.12416932</v>
      </c>
      <c r="Y194" s="31">
        <v>-6509949.23920254</v>
      </c>
      <c r="Z194" s="31">
        <v>-6379750.25441849</v>
      </c>
      <c r="AA194" s="31">
        <v>-6124560.24424175</v>
      </c>
      <c r="AB194" s="31">
        <v>-6002069.03935692</v>
      </c>
      <c r="AC194" s="31">
        <v>-5882027.65856978</v>
      </c>
      <c r="AD194" s="31">
        <v>-5823207.38198408</v>
      </c>
      <c r="AE194" s="31">
        <v>-6289063.97254281</v>
      </c>
      <c r="AF194" s="31">
        <v>-5911720.13419024</v>
      </c>
      <c r="AG194" s="31">
        <v>-5911720.13419024</v>
      </c>
      <c r="AH194" s="31">
        <v>-5911720.13419024</v>
      </c>
      <c r="AI194" s="31">
        <v>-6148188.93955785</v>
      </c>
      <c r="AJ194" s="31">
        <v>-5656333.82439322</v>
      </c>
      <c r="AK194" s="31">
        <v>-6052277.19210075</v>
      </c>
      <c r="AL194" s="31">
        <v>-6415413.82362679</v>
      </c>
      <c r="AM194" s="31">
        <v>-6736184.51480813</v>
      </c>
      <c r="AN194" s="31">
        <v>-6668822.66966005</v>
      </c>
      <c r="AO194" s="31">
        <v>-7068952.02983965</v>
      </c>
      <c r="AP194" s="31">
        <v>-7068952.02983965</v>
      </c>
      <c r="AQ194" s="31">
        <v>-7210331.07043645</v>
      </c>
      <c r="AR194" s="31">
        <v>-7426641.00254954</v>
      </c>
      <c r="AS194" s="31">
        <v>-8020772.2827535</v>
      </c>
      <c r="AT194" s="31">
        <v>-8582226.34254625</v>
      </c>
      <c r="AU194" s="31">
        <v>-8925515.3962481</v>
      </c>
      <c r="AV194" s="31">
        <v>-9728811.78191043</v>
      </c>
      <c r="AW194" s="31">
        <v>-9534235.54627222</v>
      </c>
      <c r="AX194" s="31">
        <v>-9724920.25719766</v>
      </c>
      <c r="AY194" s="31">
        <v>-9627671.05462568</v>
      </c>
    </row>
    <row r="195" spans="2:51">
      <c r="B195" s="14" t="s">
        <v>183</v>
      </c>
      <c r="C195" s="14" t="s">
        <v>199</v>
      </c>
      <c r="D195" s="29">
        <v>-264096.59843012</v>
      </c>
      <c r="E195" s="31">
        <v>-290506.258273132</v>
      </c>
      <c r="F195" s="31">
        <v>-305031.571186789</v>
      </c>
      <c r="G195" s="31">
        <v>-329434.096881732</v>
      </c>
      <c r="H195" s="31">
        <v>-322845.414944097</v>
      </c>
      <c r="I195" s="31">
        <v>-332530.77739242</v>
      </c>
      <c r="J195" s="31">
        <v>-355807.931809889</v>
      </c>
      <c r="K195" s="31">
        <v>-359366.011127988</v>
      </c>
      <c r="L195" s="31">
        <v>-348585.030794149</v>
      </c>
      <c r="M195" s="31">
        <v>-372985.982949739</v>
      </c>
      <c r="N195" s="31">
        <v>-387905.422267729</v>
      </c>
      <c r="O195" s="31">
        <v>-418937.856049147</v>
      </c>
      <c r="P195" s="31">
        <v>-435695.370291113</v>
      </c>
      <c r="Q195" s="31">
        <v>-431338.416588202</v>
      </c>
      <c r="R195" s="31">
        <v>-427025.03242232</v>
      </c>
      <c r="S195" s="31">
        <v>-397133.280152757</v>
      </c>
      <c r="T195" s="31">
        <v>-416989.944160395</v>
      </c>
      <c r="U195" s="31">
        <v>-446179.240251623</v>
      </c>
      <c r="V195" s="31">
        <v>-468488.202264204</v>
      </c>
      <c r="W195" s="31">
        <v>-491912.612377414</v>
      </c>
      <c r="X195" s="31">
        <v>-457478.729510995</v>
      </c>
      <c r="Y195" s="31">
        <v>-439179.580330555</v>
      </c>
      <c r="Z195" s="31">
        <v>-430395.988723944</v>
      </c>
      <c r="AA195" s="31">
        <v>-413180.149174986</v>
      </c>
      <c r="AB195" s="31">
        <v>-404916.546191487</v>
      </c>
      <c r="AC195" s="31">
        <v>-396818.215267657</v>
      </c>
      <c r="AD195" s="31">
        <v>-392850.03311498</v>
      </c>
      <c r="AE195" s="31">
        <v>-424278.035764179</v>
      </c>
      <c r="AF195" s="31">
        <v>-398821.353618328</v>
      </c>
      <c r="AG195" s="31">
        <v>-398821.353618328</v>
      </c>
      <c r="AH195" s="31">
        <v>-398821.353618328</v>
      </c>
      <c r="AI195" s="31">
        <v>-414774.207763061</v>
      </c>
      <c r="AJ195" s="31">
        <v>-381592.271142016</v>
      </c>
      <c r="AK195" s="31">
        <v>-408303.730121957</v>
      </c>
      <c r="AL195" s="31">
        <v>-432801.953929275</v>
      </c>
      <c r="AM195" s="31">
        <v>-454442.051625739</v>
      </c>
      <c r="AN195" s="31">
        <v>-449897.631109481</v>
      </c>
      <c r="AO195" s="31">
        <v>-476891.48897605</v>
      </c>
      <c r="AP195" s="31">
        <v>-476891.48897605</v>
      </c>
      <c r="AQ195" s="31">
        <v>-486429.318755571</v>
      </c>
      <c r="AR195" s="31">
        <v>-501022.198318238</v>
      </c>
      <c r="AS195" s="31">
        <v>-541103.974183697</v>
      </c>
      <c r="AT195" s="31">
        <v>-578981.252376556</v>
      </c>
      <c r="AU195" s="31">
        <v>-602140.502471618</v>
      </c>
      <c r="AV195" s="31">
        <v>-656333.147694064</v>
      </c>
      <c r="AW195" s="31">
        <v>-643206.484740183</v>
      </c>
      <c r="AX195" s="31">
        <v>-656070.614434986</v>
      </c>
      <c r="AY195" s="31">
        <v>-649509.908290636</v>
      </c>
    </row>
    <row r="196" spans="2:51">
      <c r="B196" s="14" t="s">
        <v>183</v>
      </c>
      <c r="C196" s="14" t="s">
        <v>200</v>
      </c>
      <c r="D196" s="29">
        <v>-1400810.748849</v>
      </c>
      <c r="E196" s="31">
        <v>-1540891.8237339</v>
      </c>
      <c r="F196" s="31">
        <v>-1617936.4149206</v>
      </c>
      <c r="G196" s="31">
        <v>-1747371.32811424</v>
      </c>
      <c r="H196" s="31">
        <v>-1712423.90155196</v>
      </c>
      <c r="I196" s="31">
        <v>-1763796.61859852</v>
      </c>
      <c r="J196" s="31">
        <v>-1887262.38190041</v>
      </c>
      <c r="K196" s="31">
        <v>-1906135.00571942</v>
      </c>
      <c r="L196" s="31">
        <v>-1848950.95554783</v>
      </c>
      <c r="M196" s="31">
        <v>-1978377.52243618</v>
      </c>
      <c r="N196" s="31">
        <v>-2057512.62333363</v>
      </c>
      <c r="O196" s="31">
        <v>-2222113.63320032</v>
      </c>
      <c r="P196" s="31">
        <v>-2310998.17852833</v>
      </c>
      <c r="Q196" s="31">
        <v>-2287888.19674305</v>
      </c>
      <c r="R196" s="31">
        <v>-2265009.31477562</v>
      </c>
      <c r="S196" s="31">
        <v>-2106458.66274133</v>
      </c>
      <c r="T196" s="31">
        <v>-2211781.59587839</v>
      </c>
      <c r="U196" s="31">
        <v>-2366606.30758988</v>
      </c>
      <c r="V196" s="31">
        <v>-2484936.62296937</v>
      </c>
      <c r="W196" s="31">
        <v>-2609183.45411784</v>
      </c>
      <c r="X196" s="31">
        <v>-2426540.61232959</v>
      </c>
      <c r="Y196" s="31">
        <v>-2329478.98783641</v>
      </c>
      <c r="Z196" s="31">
        <v>-2282889.40807968</v>
      </c>
      <c r="AA196" s="31">
        <v>-2191573.83175649</v>
      </c>
      <c r="AB196" s="31">
        <v>-2147742.35512136</v>
      </c>
      <c r="AC196" s="31">
        <v>-2104787.50801894</v>
      </c>
      <c r="AD196" s="31">
        <v>-2083739.63293875</v>
      </c>
      <c r="AE196" s="31">
        <v>-2250438.80357385</v>
      </c>
      <c r="AF196" s="31">
        <v>-2115412.47535942</v>
      </c>
      <c r="AG196" s="31">
        <v>-2115412.47535942</v>
      </c>
      <c r="AH196" s="31">
        <v>-2115412.47535942</v>
      </c>
      <c r="AI196" s="31">
        <v>-2200028.97437379</v>
      </c>
      <c r="AJ196" s="31">
        <v>-2024026.65642389</v>
      </c>
      <c r="AK196" s="31">
        <v>-2165708.52237356</v>
      </c>
      <c r="AL196" s="31">
        <v>-2295651.03371598</v>
      </c>
      <c r="AM196" s="31">
        <v>-2410433.58540177</v>
      </c>
      <c r="AN196" s="31">
        <v>-2386329.24954776</v>
      </c>
      <c r="AO196" s="31">
        <v>-2529509.00452062</v>
      </c>
      <c r="AP196" s="31">
        <v>-2529509.00452062</v>
      </c>
      <c r="AQ196" s="31">
        <v>-2580099.18461103</v>
      </c>
      <c r="AR196" s="31">
        <v>-2657502.16014937</v>
      </c>
      <c r="AS196" s="31">
        <v>-2870102.33296131</v>
      </c>
      <c r="AT196" s="31">
        <v>-3071009.49626861</v>
      </c>
      <c r="AU196" s="31">
        <v>-3193849.87611935</v>
      </c>
      <c r="AV196" s="31">
        <v>-3481296.36497009</v>
      </c>
      <c r="AW196" s="31">
        <v>-3411670.43767069</v>
      </c>
      <c r="AX196" s="31">
        <v>-3479903.8464241</v>
      </c>
      <c r="AY196" s="31">
        <v>-3445104.80795986</v>
      </c>
    </row>
    <row r="197" spans="2:51">
      <c r="B197" s="14" t="s">
        <v>183</v>
      </c>
      <c r="C197" s="14" t="s">
        <v>201</v>
      </c>
      <c r="D197" s="29">
        <v>-204389.27</v>
      </c>
      <c r="E197" s="31">
        <v>-224828.197</v>
      </c>
      <c r="F197" s="31">
        <v>-236069.60685</v>
      </c>
      <c r="G197" s="31">
        <v>-254955.175398</v>
      </c>
      <c r="H197" s="31">
        <v>-249856.07189004</v>
      </c>
      <c r="I197" s="31">
        <v>-257351.754046741</v>
      </c>
      <c r="J197" s="31">
        <v>-275366.376830013</v>
      </c>
      <c r="K197" s="31">
        <v>-278120.040598313</v>
      </c>
      <c r="L197" s="31">
        <v>-269776.439380364</v>
      </c>
      <c r="M197" s="31">
        <v>-288660.790136989</v>
      </c>
      <c r="N197" s="31">
        <v>-300207.221742469</v>
      </c>
      <c r="O197" s="31">
        <v>-324223.799481866</v>
      </c>
      <c r="P197" s="31">
        <v>-337192.751461141</v>
      </c>
      <c r="Q197" s="31">
        <v>-333820.82394653</v>
      </c>
      <c r="R197" s="31">
        <v>-330482.615707064</v>
      </c>
      <c r="S197" s="31">
        <v>-307348.83260757</v>
      </c>
      <c r="T197" s="31">
        <v>-322716.274237948</v>
      </c>
      <c r="U197" s="31">
        <v>-345306.413434605</v>
      </c>
      <c r="V197" s="31">
        <v>-362571.734106335</v>
      </c>
      <c r="W197" s="31">
        <v>-380700.320811652</v>
      </c>
      <c r="X197" s="31">
        <v>-354051.298354836</v>
      </c>
      <c r="Y197" s="31">
        <v>-339889.246420643</v>
      </c>
      <c r="Z197" s="31">
        <v>-333091.46149223</v>
      </c>
      <c r="AA197" s="31">
        <v>-319767.80303254</v>
      </c>
      <c r="AB197" s="31">
        <v>-313372.44697189</v>
      </c>
      <c r="AC197" s="31">
        <v>-307104.998032452</v>
      </c>
      <c r="AD197" s="31">
        <v>-304033.948052127</v>
      </c>
      <c r="AE197" s="31">
        <v>-328356.663896298</v>
      </c>
      <c r="AF197" s="31">
        <v>-308655.26406252</v>
      </c>
      <c r="AG197" s="31">
        <v>-308655.26406252</v>
      </c>
      <c r="AH197" s="31">
        <v>-308655.26406252</v>
      </c>
      <c r="AI197" s="31">
        <v>-321001.474625021</v>
      </c>
      <c r="AJ197" s="31">
        <v>-295321.356655019</v>
      </c>
      <c r="AK197" s="31">
        <v>-315993.85162087</v>
      </c>
      <c r="AL197" s="31">
        <v>-334953.482718122</v>
      </c>
      <c r="AM197" s="31">
        <v>-351701.156854028</v>
      </c>
      <c r="AN197" s="31">
        <v>-348184.145285488</v>
      </c>
      <c r="AO197" s="31">
        <v>-369075.194002617</v>
      </c>
      <c r="AP197" s="31">
        <v>-369075.194002617</v>
      </c>
      <c r="AQ197" s="31">
        <v>-376456.69788267</v>
      </c>
      <c r="AR197" s="31">
        <v>-387750.39881915</v>
      </c>
      <c r="AS197" s="31">
        <v>-418770.430724682</v>
      </c>
      <c r="AT197" s="31">
        <v>-448084.36087541</v>
      </c>
      <c r="AU197" s="31">
        <v>-466007.735310426</v>
      </c>
      <c r="AV197" s="31">
        <v>-507948.431488364</v>
      </c>
      <c r="AW197" s="31">
        <v>-497789.462858597</v>
      </c>
      <c r="AX197" s="31">
        <v>-507745.252115769</v>
      </c>
      <c r="AY197" s="31">
        <v>-502667.799594611</v>
      </c>
    </row>
    <row r="198" spans="2:51">
      <c r="B198" s="14" t="s">
        <v>183</v>
      </c>
      <c r="C198" s="14" t="s">
        <v>202</v>
      </c>
      <c r="D198" s="29">
        <v>-726331.261941069</v>
      </c>
      <c r="E198" s="31">
        <v>-798964.388135176</v>
      </c>
      <c r="F198" s="31">
        <v>-838912.607541934</v>
      </c>
      <c r="G198" s="31">
        <v>-906025.616145289</v>
      </c>
      <c r="H198" s="31">
        <v>-887905.103822383</v>
      </c>
      <c r="I198" s="31">
        <v>-914542.256937055</v>
      </c>
      <c r="J198" s="31">
        <v>-978560.214922649</v>
      </c>
      <c r="K198" s="31">
        <v>-988345.817071875</v>
      </c>
      <c r="L198" s="31">
        <v>-958695.442559719</v>
      </c>
      <c r="M198" s="31">
        <v>-1025804.1235389</v>
      </c>
      <c r="N198" s="31">
        <v>-1066836.28848046</v>
      </c>
      <c r="O198" s="31">
        <v>-1152183.19155889</v>
      </c>
      <c r="P198" s="31">
        <v>-1198270.51922125</v>
      </c>
      <c r="Q198" s="31">
        <v>-1186287.81402903</v>
      </c>
      <c r="R198" s="31">
        <v>-1174424.93588874</v>
      </c>
      <c r="S198" s="31">
        <v>-1092215.19037653</v>
      </c>
      <c r="T198" s="31">
        <v>-1146825.94989536</v>
      </c>
      <c r="U198" s="31">
        <v>-1227103.76638803</v>
      </c>
      <c r="V198" s="31">
        <v>-1288458.95470744</v>
      </c>
      <c r="W198" s="31">
        <v>-1352881.90244281</v>
      </c>
      <c r="X198" s="31">
        <v>-1258180.16927181</v>
      </c>
      <c r="Y198" s="31">
        <v>-1207852.96250094</v>
      </c>
      <c r="Z198" s="31">
        <v>-1183695.90325092</v>
      </c>
      <c r="AA198" s="31">
        <v>-1136348.06712088</v>
      </c>
      <c r="AB198" s="31">
        <v>-1113621.10577847</v>
      </c>
      <c r="AC198" s="31">
        <v>-1091348.6836629</v>
      </c>
      <c r="AD198" s="31">
        <v>-1080435.19682627</v>
      </c>
      <c r="AE198" s="31">
        <v>-1166870.01257237</v>
      </c>
      <c r="AF198" s="31">
        <v>-1096857.81181803</v>
      </c>
      <c r="AG198" s="31">
        <v>-1096857.81181803</v>
      </c>
      <c r="AH198" s="31">
        <v>-1096857.81181803</v>
      </c>
      <c r="AI198" s="31">
        <v>-1140732.12429075</v>
      </c>
      <c r="AJ198" s="31">
        <v>-1049473.55434749</v>
      </c>
      <c r="AK198" s="31">
        <v>-1122936.70315181</v>
      </c>
      <c r="AL198" s="31">
        <v>-1190312.90534092</v>
      </c>
      <c r="AM198" s="31">
        <v>-1249828.55060797</v>
      </c>
      <c r="AN198" s="31">
        <v>-1237330.26510189</v>
      </c>
      <c r="AO198" s="31">
        <v>-1311570.081008</v>
      </c>
      <c r="AP198" s="31">
        <v>-1311570.081008</v>
      </c>
      <c r="AQ198" s="31">
        <v>-1337801.48262816</v>
      </c>
      <c r="AR198" s="31">
        <v>-1377935.52710701</v>
      </c>
      <c r="AS198" s="31">
        <v>-1488170.36927557</v>
      </c>
      <c r="AT198" s="31">
        <v>-1592342.29512486</v>
      </c>
      <c r="AU198" s="31">
        <v>-1656035.98692985</v>
      </c>
      <c r="AV198" s="31">
        <v>-1805079.22575354</v>
      </c>
      <c r="AW198" s="31">
        <v>-1768977.64123847</v>
      </c>
      <c r="AX198" s="31">
        <v>-1804357.19406323</v>
      </c>
      <c r="AY198" s="31">
        <v>-1786313.6221226</v>
      </c>
    </row>
    <row r="199" spans="2:51">
      <c r="B199" s="14" t="s">
        <v>183</v>
      </c>
      <c r="C199" s="14" t="s">
        <v>203</v>
      </c>
      <c r="D199" s="29">
        <v>-12635.491269</v>
      </c>
      <c r="E199" s="31">
        <v>-13899.0403959</v>
      </c>
      <c r="F199" s="31">
        <v>-14593.992415695</v>
      </c>
      <c r="G199" s="31">
        <v>-15761.5118089506</v>
      </c>
      <c r="H199" s="31">
        <v>-15446.2815727716</v>
      </c>
      <c r="I199" s="31">
        <v>-15909.6700199547</v>
      </c>
      <c r="J199" s="31">
        <v>-17023.3469213516</v>
      </c>
      <c r="K199" s="31">
        <v>-17193.5803905651</v>
      </c>
      <c r="L199" s="31">
        <v>-16677.7729788481</v>
      </c>
      <c r="M199" s="31">
        <v>-17845.2170873675</v>
      </c>
      <c r="N199" s="31">
        <v>-18559.0257708622</v>
      </c>
      <c r="O199" s="31">
        <v>-20043.7478325312</v>
      </c>
      <c r="P199" s="31">
        <v>-20845.4977458324</v>
      </c>
      <c r="Q199" s="31">
        <v>-20637.0427683741</v>
      </c>
      <c r="R199" s="31">
        <v>-20430.6723406904</v>
      </c>
      <c r="S199" s="31">
        <v>-19000.525276842</v>
      </c>
      <c r="T199" s="31">
        <v>-19950.5515406841</v>
      </c>
      <c r="U199" s="31">
        <v>-21347.090148532</v>
      </c>
      <c r="V199" s="31">
        <v>-22414.4446559586</v>
      </c>
      <c r="W199" s="31">
        <v>-23535.1668887566</v>
      </c>
      <c r="X199" s="31">
        <v>-21887.7052065436</v>
      </c>
      <c r="Y199" s="31">
        <v>-21012.1969982818</v>
      </c>
      <c r="Z199" s="31">
        <v>-20591.9530583162</v>
      </c>
      <c r="AA199" s="31">
        <v>-19768.2749359836</v>
      </c>
      <c r="AB199" s="31">
        <v>-19372.9094372639</v>
      </c>
      <c r="AC199" s="31">
        <v>-18985.4512485186</v>
      </c>
      <c r="AD199" s="31">
        <v>-18795.5967360334</v>
      </c>
      <c r="AE199" s="31">
        <v>-20299.2444749161</v>
      </c>
      <c r="AF199" s="31">
        <v>-19081.2898064211</v>
      </c>
      <c r="AG199" s="31">
        <v>-19081.2898064211</v>
      </c>
      <c r="AH199" s="31">
        <v>-19081.2898064211</v>
      </c>
      <c r="AI199" s="31">
        <v>-19844.541398678</v>
      </c>
      <c r="AJ199" s="31">
        <v>-18256.9780867837</v>
      </c>
      <c r="AK199" s="31">
        <v>-19534.9665528586</v>
      </c>
      <c r="AL199" s="31">
        <v>-20707.0645460301</v>
      </c>
      <c r="AM199" s="31">
        <v>-21742.4177733316</v>
      </c>
      <c r="AN199" s="31">
        <v>-21524.9935955983</v>
      </c>
      <c r="AO199" s="31">
        <v>-22816.4932113342</v>
      </c>
      <c r="AP199" s="31">
        <v>-22816.4932113342</v>
      </c>
      <c r="AQ199" s="31">
        <v>-23272.8230755609</v>
      </c>
      <c r="AR199" s="31">
        <v>-23971.0077678277</v>
      </c>
      <c r="AS199" s="31">
        <v>-25888.6883892539</v>
      </c>
      <c r="AT199" s="31">
        <v>-27700.8965765017</v>
      </c>
      <c r="AU199" s="31">
        <v>-28808.9324395618</v>
      </c>
      <c r="AV199" s="31">
        <v>-31401.7363591223</v>
      </c>
      <c r="AW199" s="31">
        <v>-30773.7016319399</v>
      </c>
      <c r="AX199" s="31">
        <v>-31389.1756645787</v>
      </c>
      <c r="AY199" s="31">
        <v>-31075.2839079329</v>
      </c>
    </row>
    <row r="200" spans="2:51">
      <c r="B200" s="14" t="s">
        <v>183</v>
      </c>
      <c r="C200" s="14" t="s">
        <v>204</v>
      </c>
      <c r="D200" s="29">
        <v>-92957.1687221989</v>
      </c>
      <c r="E200" s="31">
        <v>-102252.885594419</v>
      </c>
      <c r="F200" s="31">
        <v>-107365.52987414</v>
      </c>
      <c r="G200" s="31">
        <v>-115954.772264071</v>
      </c>
      <c r="H200" s="31">
        <v>-113635.676818789</v>
      </c>
      <c r="I200" s="31">
        <v>-117044.747123353</v>
      </c>
      <c r="J200" s="31">
        <v>-125237.879421988</v>
      </c>
      <c r="K200" s="31">
        <v>-126490.258216208</v>
      </c>
      <c r="L200" s="31">
        <v>-122695.550469721</v>
      </c>
      <c r="M200" s="31">
        <v>-131284.239002602</v>
      </c>
      <c r="N200" s="31">
        <v>-136535.608562706</v>
      </c>
      <c r="O200" s="31">
        <v>-147458.457247723</v>
      </c>
      <c r="P200" s="31">
        <v>-153356.795537631</v>
      </c>
      <c r="Q200" s="31">
        <v>-151823.227582255</v>
      </c>
      <c r="R200" s="31">
        <v>-150304.995306433</v>
      </c>
      <c r="S200" s="31">
        <v>-139783.645634982</v>
      </c>
      <c r="T200" s="31">
        <v>-146772.827916731</v>
      </c>
      <c r="U200" s="31">
        <v>-157046.925870903</v>
      </c>
      <c r="V200" s="31">
        <v>-164899.272164448</v>
      </c>
      <c r="W200" s="31">
        <v>-173144.23577267</v>
      </c>
      <c r="X200" s="31">
        <v>-161024.139268583</v>
      </c>
      <c r="Y200" s="31">
        <v>-154583.17369784</v>
      </c>
      <c r="Z200" s="31">
        <v>-151491.510223883</v>
      </c>
      <c r="AA200" s="31">
        <v>-145431.849814928</v>
      </c>
      <c r="AB200" s="31">
        <v>-142523.212818629</v>
      </c>
      <c r="AC200" s="31">
        <v>-139672.748562257</v>
      </c>
      <c r="AD200" s="31">
        <v>-138276.021076634</v>
      </c>
      <c r="AE200" s="31">
        <v>-149338.102762765</v>
      </c>
      <c r="AF200" s="31">
        <v>-140377.816596999</v>
      </c>
      <c r="AG200" s="31">
        <v>-140377.816596999</v>
      </c>
      <c r="AH200" s="31">
        <v>-140377.816596999</v>
      </c>
      <c r="AI200" s="31">
        <v>-145992.929260879</v>
      </c>
      <c r="AJ200" s="31">
        <v>-134313.494920008</v>
      </c>
      <c r="AK200" s="31">
        <v>-143715.439564409</v>
      </c>
      <c r="AL200" s="31">
        <v>-152338.365938274</v>
      </c>
      <c r="AM200" s="31">
        <v>-159955.284235187</v>
      </c>
      <c r="AN200" s="31">
        <v>-158355.731392835</v>
      </c>
      <c r="AO200" s="31">
        <v>-167857.075276406</v>
      </c>
      <c r="AP200" s="31">
        <v>-167857.075276406</v>
      </c>
      <c r="AQ200" s="31">
        <v>-171214.216781934</v>
      </c>
      <c r="AR200" s="31">
        <v>-176350.643285392</v>
      </c>
      <c r="AS200" s="31">
        <v>-190458.694748223</v>
      </c>
      <c r="AT200" s="31">
        <v>-203790.803380599</v>
      </c>
      <c r="AU200" s="31">
        <v>-211942.435515823</v>
      </c>
      <c r="AV200" s="31">
        <v>-231017.254712247</v>
      </c>
      <c r="AW200" s="31">
        <v>-226396.909618002</v>
      </c>
      <c r="AX200" s="31">
        <v>-230924.847810362</v>
      </c>
      <c r="AY200" s="31">
        <v>-228615.599332258</v>
      </c>
    </row>
    <row r="201" spans="2:51">
      <c r="B201" s="14" t="s">
        <v>183</v>
      </c>
      <c r="C201" s="14" t="s">
        <v>205</v>
      </c>
      <c r="D201" s="29">
        <v>-376354.51380002</v>
      </c>
      <c r="E201" s="31">
        <v>-413989.965180022</v>
      </c>
      <c r="F201" s="31">
        <v>-434689.463439023</v>
      </c>
      <c r="G201" s="31">
        <v>-469464.620514145</v>
      </c>
      <c r="H201" s="31">
        <v>-460075.328103862</v>
      </c>
      <c r="I201" s="31">
        <v>-473877.587946978</v>
      </c>
      <c r="J201" s="31">
        <v>-507049.019103266</v>
      </c>
      <c r="K201" s="31">
        <v>-512119.509294299</v>
      </c>
      <c r="L201" s="31">
        <v>-496755.92401547</v>
      </c>
      <c r="M201" s="31">
        <v>-531528.838696553</v>
      </c>
      <c r="N201" s="31">
        <v>-552789.992244415</v>
      </c>
      <c r="O201" s="31">
        <v>-597013.191623968</v>
      </c>
      <c r="P201" s="31">
        <v>-620893.719288927</v>
      </c>
      <c r="Q201" s="31">
        <v>-614684.782096037</v>
      </c>
      <c r="R201" s="31">
        <v>-608537.934275077</v>
      </c>
      <c r="S201" s="31">
        <v>-565940.278875822</v>
      </c>
      <c r="T201" s="31">
        <v>-594237.292819613</v>
      </c>
      <c r="U201" s="31">
        <v>-635833.903316986</v>
      </c>
      <c r="V201" s="31">
        <v>-667625.598482835</v>
      </c>
      <c r="W201" s="31">
        <v>-701006.878406977</v>
      </c>
      <c r="X201" s="31">
        <v>-651936.396918488</v>
      </c>
      <c r="Y201" s="31">
        <v>-625858.941041749</v>
      </c>
      <c r="Z201" s="31">
        <v>-613341.762220914</v>
      </c>
      <c r="AA201" s="31">
        <v>-588808.091732077</v>
      </c>
      <c r="AB201" s="31">
        <v>-577031.929897435</v>
      </c>
      <c r="AC201" s="31">
        <v>-565491.291299487</v>
      </c>
      <c r="AD201" s="31">
        <v>-559836.378386492</v>
      </c>
      <c r="AE201" s="31">
        <v>-604623.288657411</v>
      </c>
      <c r="AF201" s="31">
        <v>-568345.891337967</v>
      </c>
      <c r="AG201" s="31">
        <v>-568345.891337967</v>
      </c>
      <c r="AH201" s="31">
        <v>-568345.891337967</v>
      </c>
      <c r="AI201" s="31">
        <v>-591079.726991485</v>
      </c>
      <c r="AJ201" s="31">
        <v>-543793.348832166</v>
      </c>
      <c r="AK201" s="31">
        <v>-581858.883250418</v>
      </c>
      <c r="AL201" s="31">
        <v>-616770.416245443</v>
      </c>
      <c r="AM201" s="31">
        <v>-647608.937057715</v>
      </c>
      <c r="AN201" s="31">
        <v>-641132.847687138</v>
      </c>
      <c r="AO201" s="31">
        <v>-679600.818548366</v>
      </c>
      <c r="AP201" s="31">
        <v>-679600.818548366</v>
      </c>
      <c r="AQ201" s="31">
        <v>-693192.834919334</v>
      </c>
      <c r="AR201" s="31">
        <v>-713988.619966914</v>
      </c>
      <c r="AS201" s="31">
        <v>-771107.709564267</v>
      </c>
      <c r="AT201" s="31">
        <v>-825085.249233766</v>
      </c>
      <c r="AU201" s="31">
        <v>-858088.659203116</v>
      </c>
      <c r="AV201" s="31">
        <v>-935316.638531397</v>
      </c>
      <c r="AW201" s="31">
        <v>-916610.305760769</v>
      </c>
      <c r="AX201" s="31">
        <v>-934942.511875984</v>
      </c>
      <c r="AY201" s="31">
        <v>-925593.086757224</v>
      </c>
    </row>
    <row r="202" spans="2:51">
      <c r="B202" s="14" t="s">
        <v>183</v>
      </c>
      <c r="C202" s="14" t="s">
        <v>206</v>
      </c>
      <c r="D202" s="29">
        <v>-101478.791071058</v>
      </c>
      <c r="E202" s="31">
        <v>-111626.670178164</v>
      </c>
      <c r="F202" s="31">
        <v>-117208.003687072</v>
      </c>
      <c r="G202" s="31">
        <v>-126584.643982038</v>
      </c>
      <c r="H202" s="31">
        <v>-124052.951102397</v>
      </c>
      <c r="I202" s="31">
        <v>-127774.539635469</v>
      </c>
      <c r="J202" s="31">
        <v>-136718.757409952</v>
      </c>
      <c r="K202" s="31">
        <v>-138085.944984051</v>
      </c>
      <c r="L202" s="31">
        <v>-133943.36663453</v>
      </c>
      <c r="M202" s="31">
        <v>-143319.402298947</v>
      </c>
      <c r="N202" s="31">
        <v>-149052.178390905</v>
      </c>
      <c r="O202" s="31">
        <v>-160976.352662177</v>
      </c>
      <c r="P202" s="31">
        <v>-167415.406768664</v>
      </c>
      <c r="Q202" s="31">
        <v>-165741.252700978</v>
      </c>
      <c r="R202" s="31">
        <v>-164083.840173968</v>
      </c>
      <c r="S202" s="31">
        <v>-152597.97136179</v>
      </c>
      <c r="T202" s="31">
        <v>-160227.86992988</v>
      </c>
      <c r="U202" s="31">
        <v>-171443.820824971</v>
      </c>
      <c r="V202" s="31">
        <v>-180016.01186622</v>
      </c>
      <c r="W202" s="31">
        <v>-189016.812459531</v>
      </c>
      <c r="X202" s="31">
        <v>-175785.635587364</v>
      </c>
      <c r="Y202" s="31">
        <v>-168754.210163869</v>
      </c>
      <c r="Z202" s="31">
        <v>-165379.125960592</v>
      </c>
      <c r="AA202" s="31">
        <v>-158763.960922168</v>
      </c>
      <c r="AB202" s="31">
        <v>-155588.681703725</v>
      </c>
      <c r="AC202" s="31">
        <v>-152476.90806965</v>
      </c>
      <c r="AD202" s="31">
        <v>-150952.138988954</v>
      </c>
      <c r="AE202" s="31">
        <v>-163028.31010807</v>
      </c>
      <c r="AF202" s="31">
        <v>-153246.611501586</v>
      </c>
      <c r="AG202" s="31">
        <v>-153246.611501586</v>
      </c>
      <c r="AH202" s="31">
        <v>-153246.611501586</v>
      </c>
      <c r="AI202" s="31">
        <v>-159376.475961649</v>
      </c>
      <c r="AJ202" s="31">
        <v>-146626.357884717</v>
      </c>
      <c r="AK202" s="31">
        <v>-156890.202936647</v>
      </c>
      <c r="AL202" s="31">
        <v>-166303.615112846</v>
      </c>
      <c r="AM202" s="31">
        <v>-174618.795868489</v>
      </c>
      <c r="AN202" s="31">
        <v>-172872.607909804</v>
      </c>
      <c r="AO202" s="31">
        <v>-183244.964384392</v>
      </c>
      <c r="AP202" s="31">
        <v>-183244.964384392</v>
      </c>
      <c r="AQ202" s="31">
        <v>-186909.86367208</v>
      </c>
      <c r="AR202" s="31">
        <v>-192517.159582242</v>
      </c>
      <c r="AS202" s="31">
        <v>-207918.532348821</v>
      </c>
      <c r="AT202" s="31">
        <v>-222472.829613239</v>
      </c>
      <c r="AU202" s="31">
        <v>-231371.742797768</v>
      </c>
      <c r="AV202" s="31">
        <v>-252195.199649568</v>
      </c>
      <c r="AW202" s="31">
        <v>-247151.295656576</v>
      </c>
      <c r="AX202" s="31">
        <v>-252094.321569708</v>
      </c>
      <c r="AY202" s="31">
        <v>-249573.378354011</v>
      </c>
    </row>
    <row r="203" spans="2:51">
      <c r="B203" s="14" t="s">
        <v>183</v>
      </c>
      <c r="C203" s="14" t="s">
        <v>207</v>
      </c>
      <c r="D203" s="29">
        <v>-580.1128</v>
      </c>
      <c r="E203" s="31">
        <v>-638.12408</v>
      </c>
      <c r="F203" s="31">
        <v>-670.030284</v>
      </c>
      <c r="G203" s="31">
        <v>-723.63270672</v>
      </c>
      <c r="H203" s="31">
        <v>-709.1600525856</v>
      </c>
      <c r="I203" s="31">
        <v>-730.434854163168</v>
      </c>
      <c r="J203" s="31">
        <v>-781.56529395459</v>
      </c>
      <c r="K203" s="31">
        <v>-789.380946894136</v>
      </c>
      <c r="L203" s="31">
        <v>-765.699518487312</v>
      </c>
      <c r="M203" s="31">
        <v>-819.298484781423</v>
      </c>
      <c r="N203" s="31">
        <v>-852.07042417268</v>
      </c>
      <c r="O203" s="31">
        <v>-920.236058106495</v>
      </c>
      <c r="P203" s="31">
        <v>-957.045500430755</v>
      </c>
      <c r="Q203" s="31">
        <v>-947.475045426447</v>
      </c>
      <c r="R203" s="31">
        <v>-938.000294972183</v>
      </c>
      <c r="S203" s="31">
        <v>-872.34027432413</v>
      </c>
      <c r="T203" s="31">
        <v>-915.957288040336</v>
      </c>
      <c r="U203" s="31">
        <v>-980.07429820316</v>
      </c>
      <c r="V203" s="31">
        <v>-1029.07801311332</v>
      </c>
      <c r="W203" s="31">
        <v>-1080.53191376898</v>
      </c>
      <c r="X203" s="31">
        <v>-1004.89467980515</v>
      </c>
      <c r="Y203" s="31">
        <v>-964.698892612949</v>
      </c>
      <c r="Z203" s="31">
        <v>-945.40491476069</v>
      </c>
      <c r="AA203" s="31">
        <v>-907.588718170262</v>
      </c>
      <c r="AB203" s="31">
        <v>-889.436943806857</v>
      </c>
      <c r="AC203" s="31">
        <v>-871.64820493072</v>
      </c>
      <c r="AD203" s="31">
        <v>-862.931722881412</v>
      </c>
      <c r="AE203" s="31">
        <v>-931.966260711926</v>
      </c>
      <c r="AF203" s="31">
        <v>-876.04828506921</v>
      </c>
      <c r="AG203" s="31">
        <v>-876.04828506921</v>
      </c>
      <c r="AH203" s="31">
        <v>-876.04828506921</v>
      </c>
      <c r="AI203" s="31">
        <v>-911.090216471978</v>
      </c>
      <c r="AJ203" s="31">
        <v>-838.20299915422</v>
      </c>
      <c r="AK203" s="31">
        <v>-896.877209095016</v>
      </c>
      <c r="AL203" s="31">
        <v>-950.689841640717</v>
      </c>
      <c r="AM203" s="31">
        <v>-998.224333722752</v>
      </c>
      <c r="AN203" s="31">
        <v>-988.242090385525</v>
      </c>
      <c r="AO203" s="31">
        <v>-1047.53661580866</v>
      </c>
      <c r="AP203" s="31">
        <v>-1047.53661580866</v>
      </c>
      <c r="AQ203" s="31">
        <v>-1068.48734812483</v>
      </c>
      <c r="AR203" s="31">
        <v>-1100.54196856857</v>
      </c>
      <c r="AS203" s="31">
        <v>-1188.58532605406</v>
      </c>
      <c r="AT203" s="31">
        <v>-1271.78629887784</v>
      </c>
      <c r="AU203" s="31">
        <v>-1322.65775083296</v>
      </c>
      <c r="AV203" s="31">
        <v>-1441.69694840792</v>
      </c>
      <c r="AW203" s="31">
        <v>-1412.86300943977</v>
      </c>
      <c r="AX203" s="31">
        <v>-1441.12026962856</v>
      </c>
      <c r="AY203" s="31">
        <v>-1426.70906693228</v>
      </c>
    </row>
    <row r="204" spans="2:51">
      <c r="B204" s="14" t="s">
        <v>183</v>
      </c>
      <c r="C204" s="14" t="s">
        <v>208</v>
      </c>
      <c r="D204" s="29">
        <v>-56379.4286053548</v>
      </c>
      <c r="E204" s="31">
        <v>-62017.3714658903</v>
      </c>
      <c r="F204" s="31">
        <v>-65118.2400391848</v>
      </c>
      <c r="G204" s="31">
        <v>-70327.6992423195</v>
      </c>
      <c r="H204" s="31">
        <v>-68921.1452574732</v>
      </c>
      <c r="I204" s="31">
        <v>-70988.7796151973</v>
      </c>
      <c r="J204" s="31">
        <v>-75957.9941882612</v>
      </c>
      <c r="K204" s="31">
        <v>-76717.5741301438</v>
      </c>
      <c r="L204" s="31">
        <v>-74416.0469062395</v>
      </c>
      <c r="M204" s="31">
        <v>-79625.1701896762</v>
      </c>
      <c r="N204" s="31">
        <v>-82810.1769972633</v>
      </c>
      <c r="O204" s="31">
        <v>-89434.9911570443</v>
      </c>
      <c r="P204" s="31">
        <v>-93012.3908033261</v>
      </c>
      <c r="Q204" s="31">
        <v>-92082.2668952929</v>
      </c>
      <c r="R204" s="31">
        <v>-91161.4442263399</v>
      </c>
      <c r="S204" s="31">
        <v>-84780.1431304961</v>
      </c>
      <c r="T204" s="31">
        <v>-89019.1502870209</v>
      </c>
      <c r="U204" s="31">
        <v>-95250.4908071124</v>
      </c>
      <c r="V204" s="31">
        <v>-100013.015347468</v>
      </c>
      <c r="W204" s="31">
        <v>-105013.666114841</v>
      </c>
      <c r="X204" s="31">
        <v>-97662.7094868025</v>
      </c>
      <c r="Y204" s="31">
        <v>-93756.2011073304</v>
      </c>
      <c r="Z204" s="31">
        <v>-91881.0770851838</v>
      </c>
      <c r="AA204" s="31">
        <v>-88205.8340017765</v>
      </c>
      <c r="AB204" s="31">
        <v>-86441.7173217409</v>
      </c>
      <c r="AC204" s="31">
        <v>-84712.8829753061</v>
      </c>
      <c r="AD204" s="31">
        <v>-83865.7541455531</v>
      </c>
      <c r="AE204" s="31">
        <v>-90575.0144771973</v>
      </c>
      <c r="AF204" s="31">
        <v>-85140.5136085655</v>
      </c>
      <c r="AG204" s="31">
        <v>-85140.5136085655</v>
      </c>
      <c r="AH204" s="31">
        <v>-85140.5136085655</v>
      </c>
      <c r="AI204" s="31">
        <v>-88546.1341529081</v>
      </c>
      <c r="AJ204" s="31">
        <v>-81462.4434206755</v>
      </c>
      <c r="AK204" s="31">
        <v>-87164.8144601227</v>
      </c>
      <c r="AL204" s="31">
        <v>-92394.7033277301</v>
      </c>
      <c r="AM204" s="31">
        <v>-97014.4384941166</v>
      </c>
      <c r="AN204" s="31">
        <v>-96044.2941091754</v>
      </c>
      <c r="AO204" s="31">
        <v>-101806.951755726</v>
      </c>
      <c r="AP204" s="31">
        <v>-101806.951755726</v>
      </c>
      <c r="AQ204" s="31">
        <v>-103843.09079084</v>
      </c>
      <c r="AR204" s="31">
        <v>-106958.383514566</v>
      </c>
      <c r="AS204" s="31">
        <v>-115515.054195731</v>
      </c>
      <c r="AT204" s="31">
        <v>-123601.107989432</v>
      </c>
      <c r="AU204" s="31">
        <v>-128545.152309009</v>
      </c>
      <c r="AV204" s="31">
        <v>-140114.21601682</v>
      </c>
      <c r="AW204" s="31">
        <v>-137311.931696484</v>
      </c>
      <c r="AX204" s="31">
        <v>-140058.170330414</v>
      </c>
      <c r="AY204" s="31">
        <v>-138657.588627109</v>
      </c>
    </row>
    <row r="205" spans="2:51">
      <c r="B205" s="14" t="s">
        <v>183</v>
      </c>
      <c r="C205" s="14" t="s">
        <v>209</v>
      </c>
      <c r="D205" s="29">
        <v>-545.7</v>
      </c>
      <c r="E205" s="31">
        <v>-600.27</v>
      </c>
      <c r="F205" s="31">
        <v>-630.2835</v>
      </c>
      <c r="G205" s="31">
        <v>-680.70618</v>
      </c>
      <c r="H205" s="31">
        <v>-667.0920564</v>
      </c>
      <c r="I205" s="31">
        <v>-687.104818092</v>
      </c>
      <c r="J205" s="31">
        <v>-735.20215535844</v>
      </c>
      <c r="K205" s="31">
        <v>-742.554176912025</v>
      </c>
      <c r="L205" s="31">
        <v>-720.277551604664</v>
      </c>
      <c r="M205" s="31">
        <v>-770.69698021699</v>
      </c>
      <c r="N205" s="31">
        <v>-801.52485942567</v>
      </c>
      <c r="O205" s="31">
        <v>-865.646848179724</v>
      </c>
      <c r="P205" s="31">
        <v>-900.272722106913</v>
      </c>
      <c r="Q205" s="31">
        <v>-891.269994885844</v>
      </c>
      <c r="R205" s="31">
        <v>-882.357294936985</v>
      </c>
      <c r="S205" s="31">
        <v>-820.592284291396</v>
      </c>
      <c r="T205" s="31">
        <v>-861.621898505966</v>
      </c>
      <c r="U205" s="31">
        <v>-921.935431401384</v>
      </c>
      <c r="V205" s="31">
        <v>-968.032202971453</v>
      </c>
      <c r="W205" s="31">
        <v>-1016.43381312003</v>
      </c>
      <c r="X205" s="31">
        <v>-945.283446201624</v>
      </c>
      <c r="Y205" s="31">
        <v>-907.472108353559</v>
      </c>
      <c r="Z205" s="31">
        <v>-889.322666186488</v>
      </c>
      <c r="AA205" s="31">
        <v>-853.749759539028</v>
      </c>
      <c r="AB205" s="31">
        <v>-836.674764348248</v>
      </c>
      <c r="AC205" s="31">
        <v>-819.941269061283</v>
      </c>
      <c r="AD205" s="31">
        <v>-811.74185637067</v>
      </c>
      <c r="AE205" s="31">
        <v>-876.681204880324</v>
      </c>
      <c r="AF205" s="31">
        <v>-824.080332587504</v>
      </c>
      <c r="AG205" s="31">
        <v>-824.080332587504</v>
      </c>
      <c r="AH205" s="31">
        <v>-824.080332587504</v>
      </c>
      <c r="AI205" s="31">
        <v>-857.043545891004</v>
      </c>
      <c r="AJ205" s="31">
        <v>-788.480062219724</v>
      </c>
      <c r="AK205" s="31">
        <v>-843.673666575105</v>
      </c>
      <c r="AL205" s="31">
        <v>-894.294086569611</v>
      </c>
      <c r="AM205" s="31">
        <v>-939.008790898092</v>
      </c>
      <c r="AN205" s="31">
        <v>-929.618702989111</v>
      </c>
      <c r="AO205" s="31">
        <v>-985.395825168457</v>
      </c>
      <c r="AP205" s="31">
        <v>-985.395825168457</v>
      </c>
      <c r="AQ205" s="31">
        <v>-1005.10374167183</v>
      </c>
      <c r="AR205" s="31">
        <v>-1035.25685392198</v>
      </c>
      <c r="AS205" s="31">
        <v>-1118.07740223574</v>
      </c>
      <c r="AT205" s="31">
        <v>-1196.34282039224</v>
      </c>
      <c r="AU205" s="31">
        <v>-1244.19653320793</v>
      </c>
      <c r="AV205" s="31">
        <v>-1356.17422119665</v>
      </c>
      <c r="AW205" s="31">
        <v>-1329.05073677271</v>
      </c>
      <c r="AX205" s="31">
        <v>-1355.63175150817</v>
      </c>
      <c r="AY205" s="31">
        <v>-1342.07543399308</v>
      </c>
    </row>
    <row r="206" spans="2:51">
      <c r="B206" s="14" t="s">
        <v>183</v>
      </c>
      <c r="C206" s="14" t="s">
        <v>210</v>
      </c>
      <c r="D206" s="29">
        <v>-20348.76</v>
      </c>
      <c r="E206" s="31">
        <v>-22383.636</v>
      </c>
      <c r="F206" s="31">
        <v>-23502.8178</v>
      </c>
      <c r="G206" s="31">
        <v>-25383.043224</v>
      </c>
      <c r="H206" s="31">
        <v>-24875.38235952</v>
      </c>
      <c r="I206" s="31">
        <v>-25621.6438303056</v>
      </c>
      <c r="J206" s="31">
        <v>-27415.158898427</v>
      </c>
      <c r="K206" s="31">
        <v>-27689.3104874113</v>
      </c>
      <c r="L206" s="31">
        <v>-26858.6311727889</v>
      </c>
      <c r="M206" s="31">
        <v>-28738.7353548841</v>
      </c>
      <c r="N206" s="31">
        <v>-29888.2847690795</v>
      </c>
      <c r="O206" s="31">
        <v>-32279.3475506059</v>
      </c>
      <c r="P206" s="31">
        <v>-33570.5214526301</v>
      </c>
      <c r="Q206" s="31">
        <v>-33234.8162381038</v>
      </c>
      <c r="R206" s="31">
        <v>-32902.4680757228</v>
      </c>
      <c r="S206" s="31">
        <v>-30599.2953104222</v>
      </c>
      <c r="T206" s="31">
        <v>-32129.2600759433</v>
      </c>
      <c r="U206" s="31">
        <v>-34378.3082812593</v>
      </c>
      <c r="V206" s="31">
        <v>-36097.2236953223</v>
      </c>
      <c r="W206" s="31">
        <v>-37902.0848800884</v>
      </c>
      <c r="X206" s="31">
        <v>-35248.9389384822</v>
      </c>
      <c r="Y206" s="31">
        <v>-33838.9813809429</v>
      </c>
      <c r="Z206" s="31">
        <v>-33162.2017533241</v>
      </c>
      <c r="AA206" s="31">
        <v>-31835.7136831911</v>
      </c>
      <c r="AB206" s="31">
        <v>-31198.9994095273</v>
      </c>
      <c r="AC206" s="31">
        <v>-30575.0194213367</v>
      </c>
      <c r="AD206" s="31">
        <v>-30269.2692271234</v>
      </c>
      <c r="AE206" s="31">
        <v>-32690.8107652932</v>
      </c>
      <c r="AF206" s="31">
        <v>-30729.3621193756</v>
      </c>
      <c r="AG206" s="31">
        <v>-30729.3621193756</v>
      </c>
      <c r="AH206" s="31">
        <v>-30729.3621193756</v>
      </c>
      <c r="AI206" s="31">
        <v>-31958.5366041507</v>
      </c>
      <c r="AJ206" s="31">
        <v>-29401.8536758186</v>
      </c>
      <c r="AK206" s="31">
        <v>-31459.9834331259</v>
      </c>
      <c r="AL206" s="31">
        <v>-33347.5824391135</v>
      </c>
      <c r="AM206" s="31">
        <v>-35014.9615610691</v>
      </c>
      <c r="AN206" s="31">
        <v>-34664.8119454585</v>
      </c>
      <c r="AO206" s="31">
        <v>-36744.700662186</v>
      </c>
      <c r="AP206" s="31">
        <v>-36744.700662186</v>
      </c>
      <c r="AQ206" s="31">
        <v>-37479.5946754297</v>
      </c>
      <c r="AR206" s="31">
        <v>-38603.9825156926</v>
      </c>
      <c r="AS206" s="31">
        <v>-41692.301116948</v>
      </c>
      <c r="AT206" s="31">
        <v>-44610.7621951343</v>
      </c>
      <c r="AU206" s="31">
        <v>-46395.1926829397</v>
      </c>
      <c r="AV206" s="31">
        <v>-50570.7600244043</v>
      </c>
      <c r="AW206" s="31">
        <v>-49559.3448239162</v>
      </c>
      <c r="AX206" s="31">
        <v>-50550.5317203945</v>
      </c>
      <c r="AY206" s="31">
        <v>-50045.0264031906</v>
      </c>
    </row>
    <row r="207" spans="2:51">
      <c r="B207" s="14" t="s">
        <v>183</v>
      </c>
      <c r="C207" s="14" t="s">
        <v>211</v>
      </c>
      <c r="D207" s="29">
        <v>-8853.73365</v>
      </c>
      <c r="E207" s="31">
        <v>-9739.107015</v>
      </c>
      <c r="F207" s="31">
        <v>-10226.06236575</v>
      </c>
      <c r="G207" s="31">
        <v>-11044.14735501</v>
      </c>
      <c r="H207" s="31">
        <v>-10823.2644079098</v>
      </c>
      <c r="I207" s="31">
        <v>-11147.9623401471</v>
      </c>
      <c r="J207" s="31">
        <v>-11928.3197039574</v>
      </c>
      <c r="K207" s="31">
        <v>-12047.602900997</v>
      </c>
      <c r="L207" s="31">
        <v>-11686.1748139671</v>
      </c>
      <c r="M207" s="31">
        <v>-12504.2070509447</v>
      </c>
      <c r="N207" s="31">
        <v>-13004.3753329825</v>
      </c>
      <c r="O207" s="31">
        <v>-14044.7253596211</v>
      </c>
      <c r="P207" s="31">
        <v>-14606.514374006</v>
      </c>
      <c r="Q207" s="31">
        <v>-14460.4492302659</v>
      </c>
      <c r="R207" s="31">
        <v>-14315.8447379633</v>
      </c>
      <c r="S207" s="31">
        <v>-13313.7356063058</v>
      </c>
      <c r="T207" s="31">
        <v>-13979.4223866211</v>
      </c>
      <c r="U207" s="31">
        <v>-14957.9819536846</v>
      </c>
      <c r="V207" s="31">
        <v>-15705.8810513688</v>
      </c>
      <c r="W207" s="31">
        <v>-16491.1751039373</v>
      </c>
      <c r="X207" s="31">
        <v>-15336.7928466617</v>
      </c>
      <c r="Y207" s="31">
        <v>-14723.3211327952</v>
      </c>
      <c r="Z207" s="31">
        <v>-14428.8547101393</v>
      </c>
      <c r="AA207" s="31">
        <v>-13851.7005217337</v>
      </c>
      <c r="AB207" s="31">
        <v>-13574.6665112991</v>
      </c>
      <c r="AC207" s="31">
        <v>-13303.1731810731</v>
      </c>
      <c r="AD207" s="31">
        <v>-13170.1414492623</v>
      </c>
      <c r="AE207" s="31">
        <v>-14223.7527652033</v>
      </c>
      <c r="AF207" s="31">
        <v>-13370.3275992911</v>
      </c>
      <c r="AG207" s="31">
        <v>-13370.3275992911</v>
      </c>
      <c r="AH207" s="31">
        <v>-13370.3275992911</v>
      </c>
      <c r="AI207" s="31">
        <v>-13905.1407032628</v>
      </c>
      <c r="AJ207" s="31">
        <v>-12792.7294470018</v>
      </c>
      <c r="AK207" s="31">
        <v>-13688.2205082919</v>
      </c>
      <c r="AL207" s="31">
        <v>-14509.5137387894</v>
      </c>
      <c r="AM207" s="31">
        <v>-15234.9894257289</v>
      </c>
      <c r="AN207" s="31">
        <v>-15082.6395314716</v>
      </c>
      <c r="AO207" s="31">
        <v>-15987.5979033599</v>
      </c>
      <c r="AP207" s="31">
        <v>-15987.5979033599</v>
      </c>
      <c r="AQ207" s="31">
        <v>-16307.3498614271</v>
      </c>
      <c r="AR207" s="31">
        <v>-16796.5703572699</v>
      </c>
      <c r="AS207" s="31">
        <v>-18140.2959858515</v>
      </c>
      <c r="AT207" s="31">
        <v>-19410.1167048611</v>
      </c>
      <c r="AU207" s="31">
        <v>-20186.5213730555</v>
      </c>
      <c r="AV207" s="31">
        <v>-22003.3082966305</v>
      </c>
      <c r="AW207" s="31">
        <v>-21563.2421306979</v>
      </c>
      <c r="AX207" s="31">
        <v>-21994.5069733119</v>
      </c>
      <c r="AY207" s="31">
        <v>-21774.5619035787</v>
      </c>
    </row>
    <row r="208" spans="2:51">
      <c r="B208" s="14" t="s">
        <v>183</v>
      </c>
      <c r="C208" s="14" t="s">
        <v>212</v>
      </c>
      <c r="D208" s="29">
        <v>-10297.46</v>
      </c>
      <c r="E208" s="31">
        <v>-11327.206</v>
      </c>
      <c r="F208" s="31">
        <v>-11893.5663</v>
      </c>
      <c r="G208" s="31">
        <v>-12845.051604</v>
      </c>
      <c r="H208" s="31">
        <v>-12588.15057192</v>
      </c>
      <c r="I208" s="31">
        <v>-12965.7950890776</v>
      </c>
      <c r="J208" s="31">
        <v>-13873.400745313</v>
      </c>
      <c r="K208" s="31">
        <v>-14012.1347527662</v>
      </c>
      <c r="L208" s="31">
        <v>-13591.7707101832</v>
      </c>
      <c r="M208" s="31">
        <v>-14543.194659896</v>
      </c>
      <c r="N208" s="31">
        <v>-15124.9224462918</v>
      </c>
      <c r="O208" s="31">
        <v>-16334.9162419952</v>
      </c>
      <c r="P208" s="31">
        <v>-16988.312891675</v>
      </c>
      <c r="Q208" s="31">
        <v>-16818.4297627582</v>
      </c>
      <c r="R208" s="31">
        <v>-16650.2454651307</v>
      </c>
      <c r="S208" s="31">
        <v>-15484.7282825715</v>
      </c>
      <c r="T208" s="31">
        <v>-16258.9646967001</v>
      </c>
      <c r="U208" s="31">
        <v>-17397.0922254691</v>
      </c>
      <c r="V208" s="31">
        <v>-18266.9468367426</v>
      </c>
      <c r="W208" s="31">
        <v>-19180.2941785797</v>
      </c>
      <c r="X208" s="31">
        <v>-17837.6735860791</v>
      </c>
      <c r="Y208" s="31">
        <v>-17124.1666426359</v>
      </c>
      <c r="Z208" s="31">
        <v>-16781.6833097832</v>
      </c>
      <c r="AA208" s="31">
        <v>-16110.4159773919</v>
      </c>
      <c r="AB208" s="31">
        <v>-15788.2076578441</v>
      </c>
      <c r="AC208" s="31">
        <v>-15472.4435046872</v>
      </c>
      <c r="AD208" s="31">
        <v>-15317.7190696403</v>
      </c>
      <c r="AE208" s="31">
        <v>-16543.1365952115</v>
      </c>
      <c r="AF208" s="31">
        <v>-15550.5483994988</v>
      </c>
      <c r="AG208" s="31">
        <v>-15550.5483994988</v>
      </c>
      <c r="AH208" s="31">
        <v>-15550.5483994988</v>
      </c>
      <c r="AI208" s="31">
        <v>-16172.5703354788</v>
      </c>
      <c r="AJ208" s="31">
        <v>-14878.7647086405</v>
      </c>
      <c r="AK208" s="31">
        <v>-15920.2782382453</v>
      </c>
      <c r="AL208" s="31">
        <v>-16875.49493254</v>
      </c>
      <c r="AM208" s="31">
        <v>-17719.269679167</v>
      </c>
      <c r="AN208" s="31">
        <v>-17542.0769823754</v>
      </c>
      <c r="AO208" s="31">
        <v>-18594.6016013179</v>
      </c>
      <c r="AP208" s="31">
        <v>-18594.6016013179</v>
      </c>
      <c r="AQ208" s="31">
        <v>-18966.4936333442</v>
      </c>
      <c r="AR208" s="31">
        <v>-19535.4884423446</v>
      </c>
      <c r="AS208" s="31">
        <v>-21098.3275177321</v>
      </c>
      <c r="AT208" s="31">
        <v>-22575.2104439734</v>
      </c>
      <c r="AU208" s="31">
        <v>-23478.2188617323</v>
      </c>
      <c r="AV208" s="31">
        <v>-25591.2585592882</v>
      </c>
      <c r="AW208" s="31">
        <v>-25079.4333881025</v>
      </c>
      <c r="AX208" s="31">
        <v>-25581.0220558645</v>
      </c>
      <c r="AY208" s="31">
        <v>-25325.2118353059</v>
      </c>
    </row>
    <row r="209" spans="2:51">
      <c r="B209" s="14" t="s">
        <v>183</v>
      </c>
      <c r="C209" s="14" t="s">
        <v>213</v>
      </c>
      <c r="D209" s="29">
        <v>-348.6</v>
      </c>
      <c r="E209" s="31">
        <v>-383.46</v>
      </c>
      <c r="F209" s="31">
        <v>-402.633</v>
      </c>
      <c r="G209" s="31">
        <v>-434.84364</v>
      </c>
      <c r="H209" s="31">
        <v>-426.1467672</v>
      </c>
      <c r="I209" s="31">
        <v>-438.931170216</v>
      </c>
      <c r="J209" s="31">
        <v>-469.65635213112</v>
      </c>
      <c r="K209" s="31">
        <v>-474.352915652431</v>
      </c>
      <c r="L209" s="31">
        <v>-460.122328182858</v>
      </c>
      <c r="M209" s="31">
        <v>-492.330891155658</v>
      </c>
      <c r="N209" s="31">
        <v>-512.024126801885</v>
      </c>
      <c r="O209" s="31">
        <v>-552.986056946036</v>
      </c>
      <c r="P209" s="31">
        <v>-575.105499223877</v>
      </c>
      <c r="Q209" s="31">
        <v>-569.354444231638</v>
      </c>
      <c r="R209" s="31">
        <v>-563.660899789322</v>
      </c>
      <c r="S209" s="31">
        <v>-524.204636804069</v>
      </c>
      <c r="T209" s="31">
        <v>-550.414868644273</v>
      </c>
      <c r="U209" s="31">
        <v>-588.943909449372</v>
      </c>
      <c r="V209" s="31">
        <v>-618.39110492184</v>
      </c>
      <c r="W209" s="31">
        <v>-649.310660167932</v>
      </c>
      <c r="X209" s="31">
        <v>-603.858913956177</v>
      </c>
      <c r="Y209" s="31">
        <v>-579.70455739793</v>
      </c>
      <c r="Z209" s="31">
        <v>-568.110466249972</v>
      </c>
      <c r="AA209" s="31">
        <v>-545.386047599973</v>
      </c>
      <c r="AB209" s="31">
        <v>-534.478326647973</v>
      </c>
      <c r="AC209" s="31">
        <v>-523.788760115014</v>
      </c>
      <c r="AD209" s="31">
        <v>-518.550872513864</v>
      </c>
      <c r="AE209" s="31">
        <v>-560.034942314973</v>
      </c>
      <c r="AF209" s="31">
        <v>-526.432845776074</v>
      </c>
      <c r="AG209" s="31">
        <v>-526.432845776074</v>
      </c>
      <c r="AH209" s="31">
        <v>-526.432845776074</v>
      </c>
      <c r="AI209" s="31">
        <v>-547.490159607117</v>
      </c>
      <c r="AJ209" s="31">
        <v>-503.690946838548</v>
      </c>
      <c r="AK209" s="31">
        <v>-538.949313117246</v>
      </c>
      <c r="AL209" s="31">
        <v>-571.286271904281</v>
      </c>
      <c r="AM209" s="31">
        <v>-599.850585499495</v>
      </c>
      <c r="AN209" s="31">
        <v>-593.8520796445</v>
      </c>
      <c r="AO209" s="31">
        <v>-629.48320442317</v>
      </c>
      <c r="AP209" s="31">
        <v>-629.48320442317</v>
      </c>
      <c r="AQ209" s="31">
        <v>-642.072868511633</v>
      </c>
      <c r="AR209" s="31">
        <v>-661.335054566983</v>
      </c>
      <c r="AS209" s="31">
        <v>-714.241858932341</v>
      </c>
      <c r="AT209" s="31">
        <v>-764.238789057605</v>
      </c>
      <c r="AU209" s="31">
        <v>-794.808340619909</v>
      </c>
      <c r="AV209" s="31">
        <v>-866.341091275701</v>
      </c>
      <c r="AW209" s="31">
        <v>-849.014269450187</v>
      </c>
      <c r="AX209" s="31">
        <v>-865.994554839191</v>
      </c>
      <c r="AY209" s="31">
        <v>-857.334609290799</v>
      </c>
    </row>
    <row r="210" spans="2:51">
      <c r="B210" s="14" t="s">
        <v>183</v>
      </c>
      <c r="C210" s="14" t="s">
        <v>214</v>
      </c>
      <c r="D210" s="29">
        <v>-424105.430516</v>
      </c>
      <c r="E210" s="31">
        <v>-466515.9735676</v>
      </c>
      <c r="F210" s="31">
        <v>-489841.77224598</v>
      </c>
      <c r="G210" s="31">
        <v>-529029.114025658</v>
      </c>
      <c r="H210" s="31">
        <v>-518448.531745145</v>
      </c>
      <c r="I210" s="31">
        <v>-534001.987697499</v>
      </c>
      <c r="J210" s="31">
        <v>-571382.126836324</v>
      </c>
      <c r="K210" s="31">
        <v>-577095.948104688</v>
      </c>
      <c r="L210" s="31">
        <v>-559783.069661547</v>
      </c>
      <c r="M210" s="31">
        <v>-598967.884537855</v>
      </c>
      <c r="N210" s="31">
        <v>-622926.59991937</v>
      </c>
      <c r="O210" s="31">
        <v>-672760.727912919</v>
      </c>
      <c r="P210" s="31">
        <v>-699671.157029436</v>
      </c>
      <c r="Q210" s="31">
        <v>-692674.445459142</v>
      </c>
      <c r="R210" s="31">
        <v>-685747.70100455</v>
      </c>
      <c r="S210" s="31">
        <v>-637745.361934232</v>
      </c>
      <c r="T210" s="31">
        <v>-669632.630030943</v>
      </c>
      <c r="U210" s="31">
        <v>-716506.914133109</v>
      </c>
      <c r="V210" s="31">
        <v>-752332.259839765</v>
      </c>
      <c r="W210" s="31">
        <v>-789948.872831753</v>
      </c>
      <c r="X210" s="31">
        <v>-734652.45173353</v>
      </c>
      <c r="Y210" s="31">
        <v>-705266.353664189</v>
      </c>
      <c r="Z210" s="31">
        <v>-691161.026590905</v>
      </c>
      <c r="AA210" s="31">
        <v>-663514.585527269</v>
      </c>
      <c r="AB210" s="31">
        <v>-650244.293816724</v>
      </c>
      <c r="AC210" s="31">
        <v>-637239.407940389</v>
      </c>
      <c r="AD210" s="31">
        <v>-630867.013860985</v>
      </c>
      <c r="AE210" s="31">
        <v>-681336.374969864</v>
      </c>
      <c r="AF210" s="31">
        <v>-640456.192471672</v>
      </c>
      <c r="AG210" s="31">
        <v>-640456.192471672</v>
      </c>
      <c r="AH210" s="31">
        <v>-640456.192471672</v>
      </c>
      <c r="AI210" s="31">
        <v>-666074.440170539</v>
      </c>
      <c r="AJ210" s="31">
        <v>-612788.484956896</v>
      </c>
      <c r="AK210" s="31">
        <v>-655683.678903879</v>
      </c>
      <c r="AL210" s="31">
        <v>-695024.699638112</v>
      </c>
      <c r="AM210" s="31">
        <v>-729775.934620017</v>
      </c>
      <c r="AN210" s="31">
        <v>-722478.175273817</v>
      </c>
      <c r="AO210" s="31">
        <v>-765826.865790246</v>
      </c>
      <c r="AP210" s="31">
        <v>-765826.865790246</v>
      </c>
      <c r="AQ210" s="31">
        <v>-781143.403106051</v>
      </c>
      <c r="AR210" s="31">
        <v>-804577.705199232</v>
      </c>
      <c r="AS210" s="31">
        <v>-868943.921615171</v>
      </c>
      <c r="AT210" s="31">
        <v>-929769.996128233</v>
      </c>
      <c r="AU210" s="31">
        <v>-966960.795973362</v>
      </c>
      <c r="AV210" s="31">
        <v>-1053987.26761096</v>
      </c>
      <c r="AW210" s="31">
        <v>-1032907.52225875</v>
      </c>
      <c r="AX210" s="31">
        <v>-1053565.67270392</v>
      </c>
      <c r="AY210" s="31">
        <v>-1043030.01597688</v>
      </c>
    </row>
    <row r="211" spans="2:51">
      <c r="B211" s="14" t="s">
        <v>183</v>
      </c>
      <c r="C211" s="14" t="s">
        <v>215</v>
      </c>
      <c r="D211" s="29">
        <v>-125475.836905834</v>
      </c>
      <c r="E211" s="31">
        <v>-138023.420596417</v>
      </c>
      <c r="F211" s="31">
        <v>-144924.591626238</v>
      </c>
      <c r="G211" s="31">
        <v>-156518.558956337</v>
      </c>
      <c r="H211" s="31">
        <v>-153388.18777721</v>
      </c>
      <c r="I211" s="31">
        <v>-157989.833410527</v>
      </c>
      <c r="J211" s="31">
        <v>-169049.121749263</v>
      </c>
      <c r="K211" s="31">
        <v>-170739.612966756</v>
      </c>
      <c r="L211" s="31">
        <v>-165617.424577753</v>
      </c>
      <c r="M211" s="31">
        <v>-177210.644298196</v>
      </c>
      <c r="N211" s="31">
        <v>-184299.070070124</v>
      </c>
      <c r="O211" s="31">
        <v>-199042.995675734</v>
      </c>
      <c r="P211" s="31">
        <v>-207004.715502763</v>
      </c>
      <c r="Q211" s="31">
        <v>-204934.668347736</v>
      </c>
      <c r="R211" s="31">
        <v>-202885.321664258</v>
      </c>
      <c r="S211" s="31">
        <v>-188683.34914776</v>
      </c>
      <c r="T211" s="31">
        <v>-198117.516605148</v>
      </c>
      <c r="U211" s="31">
        <v>-211985.742767509</v>
      </c>
      <c r="V211" s="31">
        <v>-222585.029905884</v>
      </c>
      <c r="W211" s="31">
        <v>-233714.281401178</v>
      </c>
      <c r="X211" s="31">
        <v>-217354.281703096</v>
      </c>
      <c r="Y211" s="31">
        <v>-208660.110434972</v>
      </c>
      <c r="Z211" s="31">
        <v>-204486.908226272</v>
      </c>
      <c r="AA211" s="31">
        <v>-196307.431897222</v>
      </c>
      <c r="AB211" s="31">
        <v>-192381.283259277</v>
      </c>
      <c r="AC211" s="31">
        <v>-188533.657594092</v>
      </c>
      <c r="AD211" s="31">
        <v>-186648.321018151</v>
      </c>
      <c r="AE211" s="31">
        <v>-201580.186699603</v>
      </c>
      <c r="AF211" s="31">
        <v>-189485.375497627</v>
      </c>
      <c r="AG211" s="31">
        <v>-189485.375497627</v>
      </c>
      <c r="AH211" s="31">
        <v>-189485.375497627</v>
      </c>
      <c r="AI211" s="31">
        <v>-197064.790517532</v>
      </c>
      <c r="AJ211" s="31">
        <v>-181299.607276129</v>
      </c>
      <c r="AK211" s="31">
        <v>-193990.579785458</v>
      </c>
      <c r="AL211" s="31">
        <v>-205630.014572586</v>
      </c>
      <c r="AM211" s="31">
        <v>-215911.515301215</v>
      </c>
      <c r="AN211" s="31">
        <v>-213752.400148203</v>
      </c>
      <c r="AO211" s="31">
        <v>-226577.544157095</v>
      </c>
      <c r="AP211" s="31">
        <v>-226577.544157095</v>
      </c>
      <c r="AQ211" s="31">
        <v>-231109.095040237</v>
      </c>
      <c r="AR211" s="31">
        <v>-238042.367891444</v>
      </c>
      <c r="AS211" s="31">
        <v>-257085.757322759</v>
      </c>
      <c r="AT211" s="31">
        <v>-275081.760335353</v>
      </c>
      <c r="AU211" s="31">
        <v>-286085.030748767</v>
      </c>
      <c r="AV211" s="31">
        <v>-311832.683516156</v>
      </c>
      <c r="AW211" s="31">
        <v>-305596.029845832</v>
      </c>
      <c r="AX211" s="31">
        <v>-311707.950442749</v>
      </c>
      <c r="AY211" s="31">
        <v>-308590.870938322</v>
      </c>
    </row>
    <row r="212" spans="2:51">
      <c r="B212" s="14" t="s">
        <v>183</v>
      </c>
      <c r="C212" s="14" t="s">
        <v>216</v>
      </c>
      <c r="D212" s="29">
        <v>-3837700.67835241</v>
      </c>
      <c r="E212" s="31">
        <v>-4221470.74618765</v>
      </c>
      <c r="F212" s="31">
        <v>-4432544.28349704</v>
      </c>
      <c r="G212" s="31">
        <v>-4787147.8261768</v>
      </c>
      <c r="H212" s="31">
        <v>-4691404.86965326</v>
      </c>
      <c r="I212" s="31">
        <v>-4832147.01574286</v>
      </c>
      <c r="J212" s="31">
        <v>-5170397.30684486</v>
      </c>
      <c r="K212" s="31">
        <v>-5222101.27991331</v>
      </c>
      <c r="L212" s="31">
        <v>-5065438.24151591</v>
      </c>
      <c r="M212" s="31">
        <v>-5420018.91842202</v>
      </c>
      <c r="N212" s="31">
        <v>-5636819.67515891</v>
      </c>
      <c r="O212" s="31">
        <v>-6087765.24917162</v>
      </c>
      <c r="P212" s="31">
        <v>-6331275.85913848</v>
      </c>
      <c r="Q212" s="31">
        <v>-6267963.1005471</v>
      </c>
      <c r="R212" s="31">
        <v>-6205283.46954163</v>
      </c>
      <c r="S212" s="31">
        <v>-5770913.62667371</v>
      </c>
      <c r="T212" s="31">
        <v>-6059459.3080074</v>
      </c>
      <c r="U212" s="31">
        <v>-6483621.45956792</v>
      </c>
      <c r="V212" s="31">
        <v>-6807802.53254631</v>
      </c>
      <c r="W212" s="31">
        <v>-7148192.65917363</v>
      </c>
      <c r="X212" s="31">
        <v>-6647819.17303148</v>
      </c>
      <c r="Y212" s="31">
        <v>-6381906.40611022</v>
      </c>
      <c r="Z212" s="31">
        <v>-6254268.27798801</v>
      </c>
      <c r="AA212" s="31">
        <v>-6004097.54686849</v>
      </c>
      <c r="AB212" s="31">
        <v>-5884015.59593112</v>
      </c>
      <c r="AC212" s="31">
        <v>-5766335.2840125</v>
      </c>
      <c r="AD212" s="31">
        <v>-5708671.93117237</v>
      </c>
      <c r="AE212" s="31">
        <v>-6165365.68566616</v>
      </c>
      <c r="AF212" s="31">
        <v>-5795443.74452619</v>
      </c>
      <c r="AG212" s="31">
        <v>-5795443.74452619</v>
      </c>
      <c r="AH212" s="31">
        <v>-5795443.74452619</v>
      </c>
      <c r="AI212" s="31">
        <v>-6027261.49430724</v>
      </c>
      <c r="AJ212" s="31">
        <v>-5545080.57476266</v>
      </c>
      <c r="AK212" s="31">
        <v>-5933236.21499605</v>
      </c>
      <c r="AL212" s="31">
        <v>-6289230.38789581</v>
      </c>
      <c r="AM212" s="31">
        <v>-6603691.9072906</v>
      </c>
      <c r="AN212" s="31">
        <v>-6537654.9882177</v>
      </c>
      <c r="AO212" s="31">
        <v>-6929914.28751076</v>
      </c>
      <c r="AP212" s="31">
        <v>-6929914.28751076</v>
      </c>
      <c r="AQ212" s="31">
        <v>-7068512.57326097</v>
      </c>
      <c r="AR212" s="31">
        <v>-7280567.9504588</v>
      </c>
      <c r="AS212" s="31">
        <v>-7863013.38649551</v>
      </c>
      <c r="AT212" s="31">
        <v>-8413424.32355019</v>
      </c>
      <c r="AU212" s="31">
        <v>-8749961.2964922</v>
      </c>
      <c r="AV212" s="31">
        <v>-9537457.8131765</v>
      </c>
      <c r="AW212" s="31">
        <v>-9346708.65691297</v>
      </c>
      <c r="AX212" s="31">
        <v>-9533642.83005123</v>
      </c>
      <c r="AY212" s="31">
        <v>-9438306.40175071</v>
      </c>
    </row>
    <row r="213" spans="2:51">
      <c r="B213" s="14" t="s">
        <v>183</v>
      </c>
      <c r="C213" s="14" t="s">
        <v>217</v>
      </c>
      <c r="D213" s="29">
        <v>-14641275.9567267</v>
      </c>
      <c r="E213" s="31">
        <v>-16105403.5523994</v>
      </c>
      <c r="F213" s="31">
        <v>-16910673.7300193</v>
      </c>
      <c r="G213" s="31">
        <v>-18263527.6284209</v>
      </c>
      <c r="H213" s="31">
        <v>-17898257.0758525</v>
      </c>
      <c r="I213" s="31">
        <v>-18435204.788128</v>
      </c>
      <c r="J213" s="31">
        <v>-19725669.123297</v>
      </c>
      <c r="K213" s="31">
        <v>-19922925.81453</v>
      </c>
      <c r="L213" s="31">
        <v>-19325238.0400941</v>
      </c>
      <c r="M213" s="31">
        <v>-20678004.7029006</v>
      </c>
      <c r="N213" s="31">
        <v>-21505124.8910167</v>
      </c>
      <c r="O213" s="31">
        <v>-23225534.882298</v>
      </c>
      <c r="P213" s="31">
        <v>-24154556.2775899</v>
      </c>
      <c r="Q213" s="31">
        <v>-23913010.714814</v>
      </c>
      <c r="R213" s="31">
        <v>-23673880.6076659</v>
      </c>
      <c r="S213" s="31">
        <v>-22016708.9651293</v>
      </c>
      <c r="T213" s="31">
        <v>-23117544.4133857</v>
      </c>
      <c r="U213" s="31">
        <v>-24735772.5223227</v>
      </c>
      <c r="V213" s="31">
        <v>-25972561.1484389</v>
      </c>
      <c r="W213" s="31">
        <v>-27271189.2058608</v>
      </c>
      <c r="X213" s="31">
        <v>-25362205.9614506</v>
      </c>
      <c r="Y213" s="31">
        <v>-24347717.7229925</v>
      </c>
      <c r="Z213" s="31">
        <v>-23860763.3685327</v>
      </c>
      <c r="AA213" s="31">
        <v>-22906332.8337914</v>
      </c>
      <c r="AB213" s="31">
        <v>-22448206.1771156</v>
      </c>
      <c r="AC213" s="31">
        <v>-21999242.0535732</v>
      </c>
      <c r="AD213" s="31">
        <v>-21779249.6330375</v>
      </c>
      <c r="AE213" s="31">
        <v>-23521589.6036805</v>
      </c>
      <c r="AF213" s="31">
        <v>-22110294.2274597</v>
      </c>
      <c r="AG213" s="31">
        <v>-22110294.2274597</v>
      </c>
      <c r="AH213" s="31">
        <v>-22110294.2274597</v>
      </c>
      <c r="AI213" s="31">
        <v>-22994705.9965581</v>
      </c>
      <c r="AJ213" s="31">
        <v>-21155129.5168334</v>
      </c>
      <c r="AK213" s="31">
        <v>-22635988.5830118</v>
      </c>
      <c r="AL213" s="31">
        <v>-23994147.8979925</v>
      </c>
      <c r="AM213" s="31">
        <v>-25193855.2928921</v>
      </c>
      <c r="AN213" s="31">
        <v>-24941916.7399632</v>
      </c>
      <c r="AO213" s="31">
        <v>-26438431.744361</v>
      </c>
      <c r="AP213" s="31">
        <v>-26438431.744361</v>
      </c>
      <c r="AQ213" s="31">
        <v>-26967200.3792482</v>
      </c>
      <c r="AR213" s="31">
        <v>-27776216.3906256</v>
      </c>
      <c r="AS213" s="31">
        <v>-29998313.7018757</v>
      </c>
      <c r="AT213" s="31">
        <v>-32098195.661007</v>
      </c>
      <c r="AU213" s="31">
        <v>-33382123.4874472</v>
      </c>
      <c r="AV213" s="31">
        <v>-36386514.6013175</v>
      </c>
      <c r="AW213" s="31">
        <v>-35658784.3092911</v>
      </c>
      <c r="AX213" s="31">
        <v>-36371959.995477</v>
      </c>
      <c r="AY213" s="31">
        <v>-36008240.3955222</v>
      </c>
    </row>
    <row r="214" spans="2:51">
      <c r="B214" s="14" t="s">
        <v>183</v>
      </c>
      <c r="C214" s="14" t="s">
        <v>218</v>
      </c>
      <c r="D214" s="29">
        <v>1656617.126792</v>
      </c>
      <c r="E214" s="31">
        <v>1822278.8394712</v>
      </c>
      <c r="F214" s="31">
        <v>1913392.78144476</v>
      </c>
      <c r="G214" s="31">
        <v>2066464.20396034</v>
      </c>
      <c r="H214" s="31">
        <v>2025134.91988113</v>
      </c>
      <c r="I214" s="31">
        <v>2085888.96747757</v>
      </c>
      <c r="J214" s="31">
        <v>2231901.195201</v>
      </c>
      <c r="K214" s="31">
        <v>2254220.20715301</v>
      </c>
      <c r="L214" s="31">
        <v>2186593.60093842</v>
      </c>
      <c r="M214" s="31">
        <v>2339655.15300411</v>
      </c>
      <c r="N214" s="31">
        <v>2433241.35912427</v>
      </c>
      <c r="O214" s="31">
        <v>2627900.66785421</v>
      </c>
      <c r="P214" s="31">
        <v>2733016.69456838</v>
      </c>
      <c r="Q214" s="31">
        <v>2705686.5276227</v>
      </c>
      <c r="R214" s="31">
        <v>2678629.66234647</v>
      </c>
      <c r="S214" s="31">
        <v>2491125.58598222</v>
      </c>
      <c r="T214" s="31">
        <v>2615681.86528133</v>
      </c>
      <c r="U214" s="31">
        <v>2798779.59585102</v>
      </c>
      <c r="V214" s="31">
        <v>2938718.57564357</v>
      </c>
      <c r="W214" s="31">
        <v>3085654.50442575</v>
      </c>
      <c r="X214" s="31">
        <v>2869658.68911595</v>
      </c>
      <c r="Y214" s="31">
        <v>2754872.34155131</v>
      </c>
      <c r="Z214" s="31">
        <v>2699774.89472028</v>
      </c>
      <c r="AA214" s="31">
        <v>2591783.89893147</v>
      </c>
      <c r="AB214" s="31">
        <v>2539948.22095284</v>
      </c>
      <c r="AC214" s="31">
        <v>2489149.25653379</v>
      </c>
      <c r="AD214" s="31">
        <v>2464257.76396845</v>
      </c>
      <c r="AE214" s="31">
        <v>2661398.38508593</v>
      </c>
      <c r="AF214" s="31">
        <v>2501714.48198077</v>
      </c>
      <c r="AG214" s="31">
        <v>2501714.48198077</v>
      </c>
      <c r="AH214" s="31">
        <v>2501714.48198077</v>
      </c>
      <c r="AI214" s="31">
        <v>2601783.06126</v>
      </c>
      <c r="AJ214" s="31">
        <v>2393640.4163592</v>
      </c>
      <c r="AK214" s="31">
        <v>2561195.24550434</v>
      </c>
      <c r="AL214" s="31">
        <v>2714866.96023461</v>
      </c>
      <c r="AM214" s="31">
        <v>2850610.30824634</v>
      </c>
      <c r="AN214" s="31">
        <v>2822104.20516387</v>
      </c>
      <c r="AO214" s="31">
        <v>2991430.45747371</v>
      </c>
      <c r="AP214" s="31">
        <v>2991430.45747371</v>
      </c>
      <c r="AQ214" s="31">
        <v>3051259.06662318</v>
      </c>
      <c r="AR214" s="31">
        <v>3142796.83862187</v>
      </c>
      <c r="AS214" s="31">
        <v>3394220.58571162</v>
      </c>
      <c r="AT214" s="31">
        <v>3631816.02671144</v>
      </c>
      <c r="AU214" s="31">
        <v>3777088.6677799</v>
      </c>
      <c r="AV214" s="31">
        <v>4117026.64788009</v>
      </c>
      <c r="AW214" s="31">
        <v>4034686.11492249</v>
      </c>
      <c r="AX214" s="31">
        <v>4115379.83722094</v>
      </c>
      <c r="AY214" s="31">
        <v>4074226.03884873</v>
      </c>
    </row>
    <row r="215" spans="2:51">
      <c r="B215" s="14" t="s">
        <v>183</v>
      </c>
      <c r="C215" s="14" t="s">
        <v>219</v>
      </c>
      <c r="D215" s="29">
        <v>-54742.5166928906</v>
      </c>
      <c r="E215" s="31">
        <v>-60216.7683621796</v>
      </c>
      <c r="F215" s="31">
        <v>-63227.6067802886</v>
      </c>
      <c r="G215" s="31">
        <v>-68285.8153227117</v>
      </c>
      <c r="H215" s="31">
        <v>-66920.0990162575</v>
      </c>
      <c r="I215" s="31">
        <v>-68927.7019867452</v>
      </c>
      <c r="J215" s="31">
        <v>-73752.6411258173</v>
      </c>
      <c r="K215" s="31">
        <v>-74490.1675370755</v>
      </c>
      <c r="L215" s="31">
        <v>-72255.4625109633</v>
      </c>
      <c r="M215" s="31">
        <v>-77313.3448867307</v>
      </c>
      <c r="N215" s="31">
        <v>-80405.8786821999</v>
      </c>
      <c r="O215" s="31">
        <v>-86838.3489767759</v>
      </c>
      <c r="P215" s="31">
        <v>-90311.8829358469</v>
      </c>
      <c r="Q215" s="31">
        <v>-89408.7641064885</v>
      </c>
      <c r="R215" s="31">
        <v>-88514.6764654236</v>
      </c>
      <c r="S215" s="31">
        <v>-82318.6491128439</v>
      </c>
      <c r="T215" s="31">
        <v>-86434.5815684861</v>
      </c>
      <c r="U215" s="31">
        <v>-92485.0022782802</v>
      </c>
      <c r="V215" s="31">
        <v>-97109.2523921942</v>
      </c>
      <c r="W215" s="31">
        <v>-101964.715011804</v>
      </c>
      <c r="X215" s="31">
        <v>-94827.1849609776</v>
      </c>
      <c r="Y215" s="31">
        <v>-91034.0975625385</v>
      </c>
      <c r="Z215" s="31">
        <v>-89213.4156112877</v>
      </c>
      <c r="AA215" s="31">
        <v>-85644.8789868362</v>
      </c>
      <c r="AB215" s="31">
        <v>-83931.9814070995</v>
      </c>
      <c r="AC215" s="31">
        <v>-82253.3417789575</v>
      </c>
      <c r="AD215" s="31">
        <v>-81430.8083611679</v>
      </c>
      <c r="AE215" s="31">
        <v>-87945.2730300614</v>
      </c>
      <c r="AF215" s="31">
        <v>-82668.5566482577</v>
      </c>
      <c r="AG215" s="31">
        <v>-82668.5566482577</v>
      </c>
      <c r="AH215" s="31">
        <v>-82668.5566482577</v>
      </c>
      <c r="AI215" s="31">
        <v>-85975.298914188</v>
      </c>
      <c r="AJ215" s="31">
        <v>-79097.275001053</v>
      </c>
      <c r="AK215" s="31">
        <v>-84634.0842511267</v>
      </c>
      <c r="AL215" s="31">
        <v>-89712.1293061943</v>
      </c>
      <c r="AM215" s="31">
        <v>-94197.735771504</v>
      </c>
      <c r="AN215" s="31">
        <v>-93255.7584137889</v>
      </c>
      <c r="AO215" s="31">
        <v>-98851.1039186163</v>
      </c>
      <c r="AP215" s="31">
        <v>-98851.1039186163</v>
      </c>
      <c r="AQ215" s="31">
        <v>-100828.125996989</v>
      </c>
      <c r="AR215" s="31">
        <v>-103852.969776898</v>
      </c>
      <c r="AS215" s="31">
        <v>-112161.20735905</v>
      </c>
      <c r="AT215" s="31">
        <v>-120012.491874184</v>
      </c>
      <c r="AU215" s="31">
        <v>-124812.991549151</v>
      </c>
      <c r="AV215" s="31">
        <v>-136046.160788575</v>
      </c>
      <c r="AW215" s="31">
        <v>-133325.237572803</v>
      </c>
      <c r="AX215" s="31">
        <v>-135991.742324259</v>
      </c>
      <c r="AY215" s="31">
        <v>-134631.824901017</v>
      </c>
    </row>
    <row r="216" spans="2:51">
      <c r="B216" s="14" t="s">
        <v>183</v>
      </c>
      <c r="C216" s="14" t="s">
        <v>220</v>
      </c>
      <c r="D216" s="29">
        <v>-60879.1333328906</v>
      </c>
      <c r="E216" s="31">
        <v>-66967.0466661796</v>
      </c>
      <c r="F216" s="31">
        <v>-70315.3989994886</v>
      </c>
      <c r="G216" s="31">
        <v>-75940.6309194477</v>
      </c>
      <c r="H216" s="31">
        <v>-74421.8183010588</v>
      </c>
      <c r="I216" s="31">
        <v>-76654.4728500905</v>
      </c>
      <c r="J216" s="31">
        <v>-82020.2859495969</v>
      </c>
      <c r="K216" s="31">
        <v>-82840.4888090928</v>
      </c>
      <c r="L216" s="31">
        <v>-80355.27414482</v>
      </c>
      <c r="M216" s="31">
        <v>-85980.1433349574</v>
      </c>
      <c r="N216" s="31">
        <v>-89419.3490683557</v>
      </c>
      <c r="O216" s="31">
        <v>-96572.8969938242</v>
      </c>
      <c r="P216" s="31">
        <v>-100435.812873577</v>
      </c>
      <c r="Q216" s="31">
        <v>-99431.4547448414</v>
      </c>
      <c r="R216" s="31">
        <v>-98437.140197393</v>
      </c>
      <c r="S216" s="31">
        <v>-91546.5403835755</v>
      </c>
      <c r="T216" s="31">
        <v>-96123.8674027542</v>
      </c>
      <c r="U216" s="31">
        <v>-102852.538120947</v>
      </c>
      <c r="V216" s="31">
        <v>-107995.165026994</v>
      </c>
      <c r="W216" s="31">
        <v>-113394.923278344</v>
      </c>
      <c r="X216" s="31">
        <v>-105457.27864886</v>
      </c>
      <c r="Y216" s="31">
        <v>-101238.987502906</v>
      </c>
      <c r="Z216" s="31">
        <v>-99214.2077528475</v>
      </c>
      <c r="AA216" s="31">
        <v>-95245.6394427336</v>
      </c>
      <c r="AB216" s="31">
        <v>-93340.7266538789</v>
      </c>
      <c r="AC216" s="31">
        <v>-91473.9121208014</v>
      </c>
      <c r="AD216" s="31">
        <v>-90559.1729995934</v>
      </c>
      <c r="AE216" s="31">
        <v>-97803.9068395608</v>
      </c>
      <c r="AF216" s="31">
        <v>-91935.6724291872</v>
      </c>
      <c r="AG216" s="31">
        <v>-91935.6724291872</v>
      </c>
      <c r="AH216" s="31">
        <v>-91935.6724291872</v>
      </c>
      <c r="AI216" s="31">
        <v>-95613.0993263547</v>
      </c>
      <c r="AJ216" s="31">
        <v>-87964.0513802463</v>
      </c>
      <c r="AK216" s="31">
        <v>-94121.5349768635</v>
      </c>
      <c r="AL216" s="31">
        <v>-99768.8270754753</v>
      </c>
      <c r="AM216" s="31">
        <v>-104757.268429249</v>
      </c>
      <c r="AN216" s="31">
        <v>-103709.695744957</v>
      </c>
      <c r="AO216" s="31">
        <v>-109932.277489654</v>
      </c>
      <c r="AP216" s="31">
        <v>-109932.277489654</v>
      </c>
      <c r="AQ216" s="31">
        <v>-112130.923039447</v>
      </c>
      <c r="AR216" s="31">
        <v>-115494.85073063</v>
      </c>
      <c r="AS216" s="31">
        <v>-124734.438789081</v>
      </c>
      <c r="AT216" s="31">
        <v>-133465.849504317</v>
      </c>
      <c r="AU216" s="31">
        <v>-138804.483484489</v>
      </c>
      <c r="AV216" s="31">
        <v>-151296.886998093</v>
      </c>
      <c r="AW216" s="31">
        <v>-148270.949258131</v>
      </c>
      <c r="AX216" s="31">
        <v>-151236.368243294</v>
      </c>
      <c r="AY216" s="31">
        <v>-149724.004560861</v>
      </c>
    </row>
    <row r="217" spans="2:51">
      <c r="B217" s="14" t="s">
        <v>183</v>
      </c>
      <c r="C217" s="14" t="s">
        <v>221</v>
      </c>
      <c r="D217" s="29">
        <v>-4420.3563888</v>
      </c>
      <c r="E217" s="31">
        <v>-4862.39202768</v>
      </c>
      <c r="F217" s="31">
        <v>-5105.511629064</v>
      </c>
      <c r="G217" s="31">
        <v>-5513.95255938912</v>
      </c>
      <c r="H217" s="31">
        <v>-5403.67350820134</v>
      </c>
      <c r="I217" s="31">
        <v>-5565.78371344738</v>
      </c>
      <c r="J217" s="31">
        <v>-5955.38857338869</v>
      </c>
      <c r="K217" s="31">
        <v>-6014.94245912258</v>
      </c>
      <c r="L217" s="31">
        <v>-5834.4941853489</v>
      </c>
      <c r="M217" s="31">
        <v>-6242.90877832333</v>
      </c>
      <c r="N217" s="31">
        <v>-6492.62512945626</v>
      </c>
      <c r="O217" s="31">
        <v>-7012.03513981276</v>
      </c>
      <c r="P217" s="31">
        <v>-7292.51654540527</v>
      </c>
      <c r="Q217" s="31">
        <v>-7219.59137995122</v>
      </c>
      <c r="R217" s="31">
        <v>-7147.39546615171</v>
      </c>
      <c r="S217" s="31">
        <v>-6647.07778352109</v>
      </c>
      <c r="T217" s="31">
        <v>-6979.43167269714</v>
      </c>
      <c r="U217" s="31">
        <v>-7467.99188978594</v>
      </c>
      <c r="V217" s="31">
        <v>-7841.39148427524</v>
      </c>
      <c r="W217" s="31">
        <v>-8233.461058489</v>
      </c>
      <c r="X217" s="31">
        <v>-7657.11878439477</v>
      </c>
      <c r="Y217" s="31">
        <v>-7350.83403301898</v>
      </c>
      <c r="Z217" s="31">
        <v>-7203.8173523586</v>
      </c>
      <c r="AA217" s="31">
        <v>-6915.66465826426</v>
      </c>
      <c r="AB217" s="31">
        <v>-6777.35136509897</v>
      </c>
      <c r="AC217" s="31">
        <v>-6641.80433779699</v>
      </c>
      <c r="AD217" s="31">
        <v>-6575.38629441902</v>
      </c>
      <c r="AE217" s="31">
        <v>-7101.41719797254</v>
      </c>
      <c r="AF217" s="31">
        <v>-6675.33216609419</v>
      </c>
      <c r="AG217" s="31">
        <v>-6675.33216609419</v>
      </c>
      <c r="AH217" s="31">
        <v>-6675.33216609419</v>
      </c>
      <c r="AI217" s="31">
        <v>-6942.34545273796</v>
      </c>
      <c r="AJ217" s="31">
        <v>-6386.95781651892</v>
      </c>
      <c r="AK217" s="31">
        <v>-6834.04486367525</v>
      </c>
      <c r="AL217" s="31">
        <v>-7244.08755549576</v>
      </c>
      <c r="AM217" s="31">
        <v>-7606.29193327055</v>
      </c>
      <c r="AN217" s="31">
        <v>-7530.22901393784</v>
      </c>
      <c r="AO217" s="31">
        <v>-7982.04275477411</v>
      </c>
      <c r="AP217" s="31">
        <v>-7982.04275477411</v>
      </c>
      <c r="AQ217" s="31">
        <v>-8141.6836098696</v>
      </c>
      <c r="AR217" s="31">
        <v>-8385.93411816569</v>
      </c>
      <c r="AS217" s="31">
        <v>-9056.80884761894</v>
      </c>
      <c r="AT217" s="31">
        <v>-9690.78546695227</v>
      </c>
      <c r="AU217" s="31">
        <v>-10078.4168856304</v>
      </c>
      <c r="AV217" s="31">
        <v>-10985.4744053371</v>
      </c>
      <c r="AW217" s="31">
        <v>-10765.7649172303</v>
      </c>
      <c r="AX217" s="31">
        <v>-10981.080215575</v>
      </c>
      <c r="AY217" s="31">
        <v>-10871.2694134192</v>
      </c>
    </row>
    <row r="218" spans="2:51">
      <c r="B218" s="14" t="s">
        <v>183</v>
      </c>
      <c r="C218" s="14" t="s">
        <v>222</v>
      </c>
      <c r="D218" s="29">
        <v>-77982.2166101563</v>
      </c>
      <c r="E218" s="31">
        <v>-85780.438271172</v>
      </c>
      <c r="F218" s="31">
        <v>-90069.4601847305</v>
      </c>
      <c r="G218" s="31">
        <v>-97275.016999509</v>
      </c>
      <c r="H218" s="31">
        <v>-95329.5166595188</v>
      </c>
      <c r="I218" s="31">
        <v>-98189.4021593044</v>
      </c>
      <c r="J218" s="31">
        <v>-105062.660310456</v>
      </c>
      <c r="K218" s="31">
        <v>-106113.28691356</v>
      </c>
      <c r="L218" s="31">
        <v>-102929.888306153</v>
      </c>
      <c r="M218" s="31">
        <v>-110134.980487584</v>
      </c>
      <c r="N218" s="31">
        <v>-114540.379707088</v>
      </c>
      <c r="O218" s="31">
        <v>-123703.610083655</v>
      </c>
      <c r="P218" s="31">
        <v>-128651.754487001</v>
      </c>
      <c r="Q218" s="31">
        <v>-127365.236942131</v>
      </c>
      <c r="R218" s="31">
        <v>-126091.584572709</v>
      </c>
      <c r="S218" s="31">
        <v>-117265.17365262</v>
      </c>
      <c r="T218" s="31">
        <v>-123128.432335251</v>
      </c>
      <c r="U218" s="31">
        <v>-131747.422598718</v>
      </c>
      <c r="V218" s="31">
        <v>-138334.793728654</v>
      </c>
      <c r="W218" s="31">
        <v>-145251.533415087</v>
      </c>
      <c r="X218" s="31">
        <v>-135083.926076031</v>
      </c>
      <c r="Y218" s="31">
        <v>-129680.56903299</v>
      </c>
      <c r="Z218" s="31">
        <v>-127086.95765233</v>
      </c>
      <c r="AA218" s="31">
        <v>-122003.479346237</v>
      </c>
      <c r="AB218" s="31">
        <v>-119563.409759312</v>
      </c>
      <c r="AC218" s="31">
        <v>-117172.141564126</v>
      </c>
      <c r="AD218" s="31">
        <v>-116000.420148484</v>
      </c>
      <c r="AE218" s="31">
        <v>-125280.453760363</v>
      </c>
      <c r="AF218" s="31">
        <v>-117763.626534741</v>
      </c>
      <c r="AG218" s="31">
        <v>-117763.626534741</v>
      </c>
      <c r="AH218" s="31">
        <v>-117763.626534741</v>
      </c>
      <c r="AI218" s="31">
        <v>-122474.171596131</v>
      </c>
      <c r="AJ218" s="31">
        <v>-112676.237868441</v>
      </c>
      <c r="AK218" s="31">
        <v>-120563.574519231</v>
      </c>
      <c r="AL218" s="31">
        <v>-127797.388990385</v>
      </c>
      <c r="AM218" s="31">
        <v>-134187.258439905</v>
      </c>
      <c r="AN218" s="31">
        <v>-132845.385855505</v>
      </c>
      <c r="AO218" s="31">
        <v>-140816.109006836</v>
      </c>
      <c r="AP218" s="31">
        <v>-140816.109006836</v>
      </c>
      <c r="AQ218" s="31">
        <v>-143632.431186973</v>
      </c>
      <c r="AR218" s="31">
        <v>-147941.404122582</v>
      </c>
      <c r="AS218" s="31">
        <v>-159776.716452388</v>
      </c>
      <c r="AT218" s="31">
        <v>-170961.086604055</v>
      </c>
      <c r="AU218" s="31">
        <v>-177799.530068218</v>
      </c>
      <c r="AV218" s="31">
        <v>-193801.487774357</v>
      </c>
      <c r="AW218" s="31">
        <v>-189925.45801887</v>
      </c>
      <c r="AX218" s="31">
        <v>-193723.967179247</v>
      </c>
      <c r="AY218" s="31">
        <v>-191786.727507455</v>
      </c>
    </row>
    <row r="219" spans="2:51">
      <c r="B219" s="14" t="s">
        <v>183</v>
      </c>
      <c r="C219" s="14" t="s">
        <v>223</v>
      </c>
      <c r="D219" s="29">
        <v>-13836.1666671094</v>
      </c>
      <c r="E219" s="31">
        <v>-15219.7833338204</v>
      </c>
      <c r="F219" s="31">
        <v>-15980.7725005114</v>
      </c>
      <c r="G219" s="31">
        <v>-17259.2343005523</v>
      </c>
      <c r="H219" s="31">
        <v>-16914.0496145413</v>
      </c>
      <c r="I219" s="31">
        <v>-17421.4711029775</v>
      </c>
      <c r="J219" s="31">
        <v>-18640.9740801859</v>
      </c>
      <c r="K219" s="31">
        <v>-18827.3838209878</v>
      </c>
      <c r="L219" s="31">
        <v>-18262.5623063581</v>
      </c>
      <c r="M219" s="31">
        <v>-19540.9416678032</v>
      </c>
      <c r="N219" s="31">
        <v>-20322.5793345153</v>
      </c>
      <c r="O219" s="31">
        <v>-21948.3856812766</v>
      </c>
      <c r="P219" s="31">
        <v>-22826.3211085276</v>
      </c>
      <c r="Q219" s="31">
        <v>-22598.0578974424</v>
      </c>
      <c r="R219" s="31">
        <v>-22372.0773184679</v>
      </c>
      <c r="S219" s="31">
        <v>-20806.0319061752</v>
      </c>
      <c r="T219" s="31">
        <v>-21846.3335014839</v>
      </c>
      <c r="U219" s="31">
        <v>-23375.5768465878</v>
      </c>
      <c r="V219" s="31">
        <v>-24544.3556889172</v>
      </c>
      <c r="W219" s="31">
        <v>-25771.5734733631</v>
      </c>
      <c r="X219" s="31">
        <v>-23967.5633302276</v>
      </c>
      <c r="Y219" s="31">
        <v>-23008.8607970185</v>
      </c>
      <c r="Z219" s="31">
        <v>-22548.6835810782</v>
      </c>
      <c r="AA219" s="31">
        <v>-21646.736237835</v>
      </c>
      <c r="AB219" s="31">
        <v>-21213.8015130783</v>
      </c>
      <c r="AC219" s="31">
        <v>-20789.5254828168</v>
      </c>
      <c r="AD219" s="31">
        <v>-20581.6302279886</v>
      </c>
      <c r="AE219" s="31">
        <v>-22228.1606462277</v>
      </c>
      <c r="AF219" s="31">
        <v>-20894.471007454</v>
      </c>
      <c r="AG219" s="31">
        <v>-20894.471007454</v>
      </c>
      <c r="AH219" s="31">
        <v>-20894.471007454</v>
      </c>
      <c r="AI219" s="31">
        <v>-21730.2498477522</v>
      </c>
      <c r="AJ219" s="31">
        <v>-19991.829859932</v>
      </c>
      <c r="AK219" s="31">
        <v>-21391.2579501273</v>
      </c>
      <c r="AL219" s="31">
        <v>-22674.7334271349</v>
      </c>
      <c r="AM219" s="31">
        <v>-23808.4700984916</v>
      </c>
      <c r="AN219" s="31">
        <v>-23570.3853975067</v>
      </c>
      <c r="AO219" s="31">
        <v>-24984.6085213571</v>
      </c>
      <c r="AP219" s="31">
        <v>-24984.6085213571</v>
      </c>
      <c r="AQ219" s="31">
        <v>-25484.3006917843</v>
      </c>
      <c r="AR219" s="31">
        <v>-26248.8297125378</v>
      </c>
      <c r="AS219" s="31">
        <v>-28348.7360895408</v>
      </c>
      <c r="AT219" s="31">
        <v>-30333.1476158087</v>
      </c>
      <c r="AU219" s="31">
        <v>-31546.473520441</v>
      </c>
      <c r="AV219" s="31">
        <v>-34385.6561372807</v>
      </c>
      <c r="AW219" s="31">
        <v>-33697.9430145351</v>
      </c>
      <c r="AX219" s="31">
        <v>-34371.9018748258</v>
      </c>
      <c r="AY219" s="31">
        <v>-34028.1828560775</v>
      </c>
    </row>
    <row r="220" spans="2:51">
      <c r="B220" s="14" t="s">
        <v>183</v>
      </c>
      <c r="C220" s="14" t="s">
        <v>224</v>
      </c>
      <c r="D220" s="29">
        <v>-647531.966312566</v>
      </c>
      <c r="E220" s="31">
        <v>-712285.162943823</v>
      </c>
      <c r="F220" s="31">
        <v>-747899.421091014</v>
      </c>
      <c r="G220" s="31">
        <v>-807731.374778295</v>
      </c>
      <c r="H220" s="31">
        <v>-791576.747282729</v>
      </c>
      <c r="I220" s="31">
        <v>-815324.049701211</v>
      </c>
      <c r="J220" s="31">
        <v>-872396.733180296</v>
      </c>
      <c r="K220" s="31">
        <v>-881120.700512099</v>
      </c>
      <c r="L220" s="31">
        <v>-854687.079496736</v>
      </c>
      <c r="M220" s="31">
        <v>-914515.175061507</v>
      </c>
      <c r="N220" s="31">
        <v>-951095.782063968</v>
      </c>
      <c r="O220" s="31">
        <v>-1027183.44462909</v>
      </c>
      <c r="P220" s="31">
        <v>-1068270.78241425</v>
      </c>
      <c r="Q220" s="31">
        <v>-1057588.07459011</v>
      </c>
      <c r="R220" s="31">
        <v>-1047012.1938442</v>
      </c>
      <c r="S220" s="31">
        <v>-973721.340275111</v>
      </c>
      <c r="T220" s="31">
        <v>-1022407.40728887</v>
      </c>
      <c r="U220" s="31">
        <v>-1093975.92579909</v>
      </c>
      <c r="V220" s="31">
        <v>-1148674.72208904</v>
      </c>
      <c r="W220" s="31">
        <v>-1206108.45819349</v>
      </c>
      <c r="X220" s="31">
        <v>-1121680.86611995</v>
      </c>
      <c r="Y220" s="31">
        <v>-1076813.63147515</v>
      </c>
      <c r="Z220" s="31">
        <v>-1055277.35884565</v>
      </c>
      <c r="AA220" s="31">
        <v>-1013066.26449182</v>
      </c>
      <c r="AB220" s="31">
        <v>-992804.939201986</v>
      </c>
      <c r="AC220" s="31">
        <v>-972948.840417946</v>
      </c>
      <c r="AD220" s="31">
        <v>-963219.352013766</v>
      </c>
      <c r="AE220" s="31">
        <v>-1040276.90017487</v>
      </c>
      <c r="AF220" s="31">
        <v>-977860.286164376</v>
      </c>
      <c r="AG220" s="31">
        <v>-977860.286164376</v>
      </c>
      <c r="AH220" s="31">
        <v>-977860.286164376</v>
      </c>
      <c r="AI220" s="31">
        <v>-1016974.69761095</v>
      </c>
      <c r="AJ220" s="31">
        <v>-935616.721802075</v>
      </c>
      <c r="AK220" s="31">
        <v>-1001109.89232822</v>
      </c>
      <c r="AL220" s="31">
        <v>-1061176.48586791</v>
      </c>
      <c r="AM220" s="31">
        <v>-1114235.31016131</v>
      </c>
      <c r="AN220" s="31">
        <v>-1103092.9570597</v>
      </c>
      <c r="AO220" s="31">
        <v>-1169278.53448328</v>
      </c>
      <c r="AP220" s="31">
        <v>-1169278.53448328</v>
      </c>
      <c r="AQ220" s="31">
        <v>-1192664.10517294</v>
      </c>
      <c r="AR220" s="31">
        <v>-1228444.02832813</v>
      </c>
      <c r="AS220" s="31">
        <v>-1326719.55059438</v>
      </c>
      <c r="AT220" s="31">
        <v>-1419589.91913599</v>
      </c>
      <c r="AU220" s="31">
        <v>-1476373.51590143</v>
      </c>
      <c r="AV220" s="31">
        <v>-1609247.13233256</v>
      </c>
      <c r="AW220" s="31">
        <v>-1577062.18968591</v>
      </c>
      <c r="AX220" s="31">
        <v>-1608603.43347962</v>
      </c>
      <c r="AY220" s="31">
        <v>-1592517.39914483</v>
      </c>
    </row>
    <row r="221" spans="2:51">
      <c r="B221" s="14" t="s">
        <v>183</v>
      </c>
      <c r="C221" s="14" t="s">
        <v>225</v>
      </c>
      <c r="D221" s="29">
        <v>-11608429.30772</v>
      </c>
      <c r="E221" s="31">
        <v>-12769272.238492</v>
      </c>
      <c r="F221" s="31">
        <v>-13407735.8504166</v>
      </c>
      <c r="G221" s="31">
        <v>-14480354.7184499</v>
      </c>
      <c r="H221" s="31">
        <v>-14190747.6240809</v>
      </c>
      <c r="I221" s="31">
        <v>-14616470.0528034</v>
      </c>
      <c r="J221" s="31">
        <v>-15639622.9564996</v>
      </c>
      <c r="K221" s="31">
        <v>-15796019.1860646</v>
      </c>
      <c r="L221" s="31">
        <v>-15322138.6104827</v>
      </c>
      <c r="M221" s="31">
        <v>-16394688.3132164</v>
      </c>
      <c r="N221" s="31">
        <v>-17050475.8457451</v>
      </c>
      <c r="O221" s="31">
        <v>-18414513.9134047</v>
      </c>
      <c r="P221" s="31">
        <v>-19151094.4699409</v>
      </c>
      <c r="Q221" s="31">
        <v>-18959583.5252415</v>
      </c>
      <c r="R221" s="31">
        <v>-18769987.6899891</v>
      </c>
      <c r="S221" s="31">
        <v>-17456088.5516898</v>
      </c>
      <c r="T221" s="31">
        <v>-18328892.9792743</v>
      </c>
      <c r="U221" s="31">
        <v>-19611915.4878235</v>
      </c>
      <c r="V221" s="31">
        <v>-20592511.2622147</v>
      </c>
      <c r="W221" s="31">
        <v>-21622136.8253254</v>
      </c>
      <c r="X221" s="31">
        <v>-20108587.2475527</v>
      </c>
      <c r="Y221" s="31">
        <v>-19304243.7576505</v>
      </c>
      <c r="Z221" s="31">
        <v>-18918158.8824975</v>
      </c>
      <c r="AA221" s="31">
        <v>-18161432.5271976</v>
      </c>
      <c r="AB221" s="31">
        <v>-17798203.8766537</v>
      </c>
      <c r="AC221" s="31">
        <v>-17442239.7991206</v>
      </c>
      <c r="AD221" s="31">
        <v>-17267817.4011294</v>
      </c>
      <c r="AE221" s="31">
        <v>-18649242.7932197</v>
      </c>
      <c r="AF221" s="31">
        <v>-17530288.2256266</v>
      </c>
      <c r="AG221" s="31">
        <v>-17530288.2256266</v>
      </c>
      <c r="AH221" s="31">
        <v>-17530288.2256266</v>
      </c>
      <c r="AI221" s="31">
        <v>-18231499.7546516</v>
      </c>
      <c r="AJ221" s="31">
        <v>-16772979.7742795</v>
      </c>
      <c r="AK221" s="31">
        <v>-17947088.3584791</v>
      </c>
      <c r="AL221" s="31">
        <v>-19023913.6599878</v>
      </c>
      <c r="AM221" s="31">
        <v>-19975109.3429872</v>
      </c>
      <c r="AN221" s="31">
        <v>-19775358.2495573</v>
      </c>
      <c r="AO221" s="31">
        <v>-20961879.7445308</v>
      </c>
      <c r="AP221" s="31">
        <v>-20961879.7445308</v>
      </c>
      <c r="AQ221" s="31">
        <v>-21381117.3394214</v>
      </c>
      <c r="AR221" s="31">
        <v>-22022550.859604</v>
      </c>
      <c r="AS221" s="31">
        <v>-23784354.9283723</v>
      </c>
      <c r="AT221" s="31">
        <v>-25449259.7733584</v>
      </c>
      <c r="AU221" s="31">
        <v>-26467230.1642928</v>
      </c>
      <c r="AV221" s="31">
        <v>-28849280.8790791</v>
      </c>
      <c r="AW221" s="31">
        <v>-28272295.2614975</v>
      </c>
      <c r="AX221" s="31">
        <v>-28837741.1667275</v>
      </c>
      <c r="AY221" s="31">
        <v>-28549363.7550602</v>
      </c>
    </row>
    <row r="222" spans="2:51">
      <c r="B222" s="14" t="s">
        <v>183</v>
      </c>
      <c r="C222" s="14" t="s">
        <v>226</v>
      </c>
      <c r="D222" s="29">
        <v>-1623.45</v>
      </c>
      <c r="E222" s="31">
        <v>-1785.795</v>
      </c>
      <c r="F222" s="31">
        <v>-1875.08475</v>
      </c>
      <c r="G222" s="31">
        <v>-2025.09153</v>
      </c>
      <c r="H222" s="31">
        <v>-1984.5896994</v>
      </c>
      <c r="I222" s="31">
        <v>-2044.127390382</v>
      </c>
      <c r="J222" s="31">
        <v>-2187.21630770874</v>
      </c>
      <c r="K222" s="31">
        <v>-2209.08847078583</v>
      </c>
      <c r="L222" s="31">
        <v>-2142.81581666225</v>
      </c>
      <c r="M222" s="31">
        <v>-2292.81292382861</v>
      </c>
      <c r="N222" s="31">
        <v>-2384.52544078175</v>
      </c>
      <c r="O222" s="31">
        <v>-2575.2874760443</v>
      </c>
      <c r="P222" s="31">
        <v>-2678.29897508607</v>
      </c>
      <c r="Q222" s="31">
        <v>-2651.51598533521</v>
      </c>
      <c r="R222" s="31">
        <v>-2625.00082548185</v>
      </c>
      <c r="S222" s="31">
        <v>-2441.25076769812</v>
      </c>
      <c r="T222" s="31">
        <v>-2563.31330608303</v>
      </c>
      <c r="U222" s="31">
        <v>-2742.74523750884</v>
      </c>
      <c r="V222" s="31">
        <v>-2879.88249938428</v>
      </c>
      <c r="W222" s="31">
        <v>-3023.8766243535</v>
      </c>
      <c r="X222" s="31">
        <v>-2812.20526064875</v>
      </c>
      <c r="Y222" s="31">
        <v>-2699.7170502228</v>
      </c>
      <c r="Z222" s="31">
        <v>-2645.72270921835</v>
      </c>
      <c r="AA222" s="31">
        <v>-2539.89380084961</v>
      </c>
      <c r="AB222" s="31">
        <v>-2489.09592483262</v>
      </c>
      <c r="AC222" s="31">
        <v>-2439.31400633597</v>
      </c>
      <c r="AD222" s="31">
        <v>-2414.92086627261</v>
      </c>
      <c r="AE222" s="31">
        <v>-2608.11453557442</v>
      </c>
      <c r="AF222" s="31">
        <v>-2451.62766343995</v>
      </c>
      <c r="AG222" s="31">
        <v>-2451.62766343995</v>
      </c>
      <c r="AH222" s="31">
        <v>-2451.62766343995</v>
      </c>
      <c r="AI222" s="31">
        <v>-2549.69276997755</v>
      </c>
      <c r="AJ222" s="31">
        <v>-2345.71734837935</v>
      </c>
      <c r="AK222" s="31">
        <v>-2509.9175627659</v>
      </c>
      <c r="AL222" s="31">
        <v>-2660.51261653186</v>
      </c>
      <c r="AM222" s="31">
        <v>-2793.53824735845</v>
      </c>
      <c r="AN222" s="31">
        <v>-2765.60286488486</v>
      </c>
      <c r="AO222" s="31">
        <v>-2931.53903677796</v>
      </c>
      <c r="AP222" s="31">
        <v>-2931.53903677796</v>
      </c>
      <c r="AQ222" s="31">
        <v>-2990.16981751352</v>
      </c>
      <c r="AR222" s="31">
        <v>-3079.87491203892</v>
      </c>
      <c r="AS222" s="31">
        <v>-3326.26490500203</v>
      </c>
      <c r="AT222" s="31">
        <v>-3559.10344835218</v>
      </c>
      <c r="AU222" s="31">
        <v>-3701.46758628626</v>
      </c>
      <c r="AV222" s="31">
        <v>-4034.59966905203</v>
      </c>
      <c r="AW222" s="31">
        <v>-3953.90767567099</v>
      </c>
      <c r="AX222" s="31">
        <v>-4032.98582918441</v>
      </c>
      <c r="AY222" s="31">
        <v>-3992.65597089256</v>
      </c>
    </row>
    <row r="223" spans="2:51">
      <c r="B223" s="14" t="s">
        <v>183</v>
      </c>
      <c r="C223" s="14" t="s">
        <v>227</v>
      </c>
      <c r="D223" s="29">
        <v>306402923.115773</v>
      </c>
      <c r="E223" s="31">
        <v>337043215.427351</v>
      </c>
      <c r="F223" s="31">
        <v>353895376.198718</v>
      </c>
      <c r="G223" s="31">
        <v>382207006.294616</v>
      </c>
      <c r="H223" s="31">
        <v>374562866.168724</v>
      </c>
      <c r="I223" s="31">
        <v>385799752.153785</v>
      </c>
      <c r="J223" s="31">
        <v>412805734.80455</v>
      </c>
      <c r="K223" s="31">
        <v>416933792.152596</v>
      </c>
      <c r="L223" s="31">
        <v>404425778.388018</v>
      </c>
      <c r="M223" s="31">
        <v>432735582.875179</v>
      </c>
      <c r="N223" s="31">
        <v>450045006.190186</v>
      </c>
      <c r="O223" s="31">
        <v>486048606.685401</v>
      </c>
      <c r="P223" s="31">
        <v>505490550.952817</v>
      </c>
      <c r="Q223" s="31">
        <v>500435645.443289</v>
      </c>
      <c r="R223" s="31">
        <v>495431288.988856</v>
      </c>
      <c r="S223" s="31">
        <v>460751098.759636</v>
      </c>
      <c r="T223" s="31">
        <v>483788653.697618</v>
      </c>
      <c r="U223" s="31">
        <v>517653859.456452</v>
      </c>
      <c r="V223" s="31">
        <v>543536552.429274</v>
      </c>
      <c r="W223" s="31">
        <v>570713380.050738</v>
      </c>
      <c r="X223" s="31">
        <v>530763443.447186</v>
      </c>
      <c r="Y223" s="31">
        <v>509532905.709299</v>
      </c>
      <c r="Z223" s="31">
        <v>499342247.595113</v>
      </c>
      <c r="AA223" s="31">
        <v>479368557.691308</v>
      </c>
      <c r="AB223" s="31">
        <v>469781186.537482</v>
      </c>
      <c r="AC223" s="31">
        <v>460385562.806732</v>
      </c>
      <c r="AD223" s="31">
        <v>455781707.178665</v>
      </c>
      <c r="AE223" s="31">
        <v>492244243.752958</v>
      </c>
      <c r="AF223" s="31">
        <v>462709589.127781</v>
      </c>
      <c r="AG223" s="31">
        <v>462709589.127781</v>
      </c>
      <c r="AH223" s="31">
        <v>462709589.127781</v>
      </c>
      <c r="AI223" s="31">
        <v>481217972.692892</v>
      </c>
      <c r="AJ223" s="31">
        <v>442720534.877461</v>
      </c>
      <c r="AK223" s="31">
        <v>473710972.318883</v>
      </c>
      <c r="AL223" s="31">
        <v>502133630.658016</v>
      </c>
      <c r="AM223" s="31">
        <v>527240312.190917</v>
      </c>
      <c r="AN223" s="31">
        <v>521967909.069007</v>
      </c>
      <c r="AO223" s="31">
        <v>553285983.613148</v>
      </c>
      <c r="AP223" s="31">
        <v>553285983.613148</v>
      </c>
      <c r="AQ223" s="31">
        <v>564351703.285411</v>
      </c>
      <c r="AR223" s="31">
        <v>581282254.383973</v>
      </c>
      <c r="AS223" s="31">
        <v>627784834.734691</v>
      </c>
      <c r="AT223" s="31">
        <v>671729773.166119</v>
      </c>
      <c r="AU223" s="31">
        <v>698598964.092764</v>
      </c>
      <c r="AV223" s="31">
        <v>761472870.861113</v>
      </c>
      <c r="AW223" s="31">
        <v>746243413.443891</v>
      </c>
      <c r="AX223" s="31">
        <v>761168281.712769</v>
      </c>
      <c r="AY223" s="31">
        <v>753556598.895641</v>
      </c>
    </row>
    <row r="224" spans="2:51">
      <c r="B224" s="14" t="s">
        <v>183</v>
      </c>
      <c r="C224" s="14" t="s">
        <v>228</v>
      </c>
      <c r="D224" s="29">
        <v>13946856</v>
      </c>
      <c r="E224" s="31">
        <v>15341541.6</v>
      </c>
      <c r="F224" s="31">
        <v>16108618.68</v>
      </c>
      <c r="G224" s="31">
        <v>17397308.1744</v>
      </c>
      <c r="H224" s="31">
        <v>17049362.010912</v>
      </c>
      <c r="I224" s="31">
        <v>17560842.8712394</v>
      </c>
      <c r="J224" s="31">
        <v>18790101.8722261</v>
      </c>
      <c r="K224" s="31">
        <v>18978002.8909484</v>
      </c>
      <c r="L224" s="31">
        <v>18408662.8042199</v>
      </c>
      <c r="M224" s="31">
        <v>19697269.2005153</v>
      </c>
      <c r="N224" s="31">
        <v>20485159.9685359</v>
      </c>
      <c r="O224" s="31">
        <v>22123972.7660188</v>
      </c>
      <c r="P224" s="31">
        <v>23008931.6766596</v>
      </c>
      <c r="Q224" s="31">
        <v>22778842.359893</v>
      </c>
      <c r="R224" s="31">
        <v>22551053.936294</v>
      </c>
      <c r="S224" s="31">
        <v>20972480.1607534</v>
      </c>
      <c r="T224" s="31">
        <v>22021104.1687911</v>
      </c>
      <c r="U224" s="31">
        <v>23562581.4606065</v>
      </c>
      <c r="V224" s="31">
        <v>24740710.5336368</v>
      </c>
      <c r="W224" s="31">
        <v>25977746.0603187</v>
      </c>
      <c r="X224" s="31">
        <v>24159303.8360964</v>
      </c>
      <c r="Y224" s="31">
        <v>23192931.6826525</v>
      </c>
      <c r="Z224" s="31">
        <v>22729073.0489995</v>
      </c>
      <c r="AA224" s="31">
        <v>21819910.1270395</v>
      </c>
      <c r="AB224" s="31">
        <v>21383511.9244987</v>
      </c>
      <c r="AC224" s="31">
        <v>20955841.6860087</v>
      </c>
      <c r="AD224" s="31">
        <v>20746283.2691486</v>
      </c>
      <c r="AE224" s="31">
        <v>22405985.9306805</v>
      </c>
      <c r="AF224" s="31">
        <v>21061626.7748397</v>
      </c>
      <c r="AG224" s="31">
        <v>21061626.7748397</v>
      </c>
      <c r="AH224" s="31">
        <v>21061626.7748397</v>
      </c>
      <c r="AI224" s="31">
        <v>21904091.8458333</v>
      </c>
      <c r="AJ224" s="31">
        <v>20151764.4981666</v>
      </c>
      <c r="AK224" s="31">
        <v>21562388.0130383</v>
      </c>
      <c r="AL224" s="31">
        <v>22856131.2938206</v>
      </c>
      <c r="AM224" s="31">
        <v>23998937.8585116</v>
      </c>
      <c r="AN224" s="31">
        <v>23758948.4799265</v>
      </c>
      <c r="AO224" s="31">
        <v>25184485.3887221</v>
      </c>
      <c r="AP224" s="31">
        <v>25184485.3887221</v>
      </c>
      <c r="AQ224" s="31">
        <v>25688175.0964965</v>
      </c>
      <c r="AR224" s="31">
        <v>26458820.3493914</v>
      </c>
      <c r="AS224" s="31">
        <v>28575525.9773427</v>
      </c>
      <c r="AT224" s="31">
        <v>30575812.7957567</v>
      </c>
      <c r="AU224" s="31">
        <v>31798845.307587</v>
      </c>
      <c r="AV224" s="31">
        <v>34660741.3852698</v>
      </c>
      <c r="AW224" s="31">
        <v>33967526.5575644</v>
      </c>
      <c r="AX224" s="31">
        <v>34646877.0887157</v>
      </c>
      <c r="AY224" s="31">
        <v>34300408.3178285</v>
      </c>
    </row>
    <row r="225" spans="2:51">
      <c r="B225" s="14" t="s">
        <v>183</v>
      </c>
      <c r="C225" s="14" t="s">
        <v>229</v>
      </c>
      <c r="D225" s="29">
        <v>231660015.231579</v>
      </c>
      <c r="E225" s="31">
        <v>254826016.754737</v>
      </c>
      <c r="F225" s="31">
        <v>267567317.592473</v>
      </c>
      <c r="G225" s="31">
        <v>288972702.999871</v>
      </c>
      <c r="H225" s="31">
        <v>283193248.939874</v>
      </c>
      <c r="I225" s="31">
        <v>291689046.40807</v>
      </c>
      <c r="J225" s="31">
        <v>312107279.656635</v>
      </c>
      <c r="K225" s="31">
        <v>315228352.453201</v>
      </c>
      <c r="L225" s="31">
        <v>305771501.879605</v>
      </c>
      <c r="M225" s="31">
        <v>327175507.011178</v>
      </c>
      <c r="N225" s="31">
        <v>340262527.291625</v>
      </c>
      <c r="O225" s="31">
        <v>367483529.474955</v>
      </c>
      <c r="P225" s="31">
        <v>382182870.653953</v>
      </c>
      <c r="Q225" s="31">
        <v>378361041.947413</v>
      </c>
      <c r="R225" s="31">
        <v>374577431.527939</v>
      </c>
      <c r="S225" s="31">
        <v>348357011.320984</v>
      </c>
      <c r="T225" s="31">
        <v>365774861.887033</v>
      </c>
      <c r="U225" s="31">
        <v>391379102.219125</v>
      </c>
      <c r="V225" s="31">
        <v>410948057.330081</v>
      </c>
      <c r="W225" s="31">
        <v>431495460.196585</v>
      </c>
      <c r="X225" s="31">
        <v>401290777.982824</v>
      </c>
      <c r="Y225" s="31">
        <v>385239146.863511</v>
      </c>
      <c r="Z225" s="31">
        <v>377534363.926241</v>
      </c>
      <c r="AA225" s="31">
        <v>362432989.369191</v>
      </c>
      <c r="AB225" s="31">
        <v>355184329.581808</v>
      </c>
      <c r="AC225" s="31">
        <v>348080642.990171</v>
      </c>
      <c r="AD225" s="31">
        <v>344599836.56027</v>
      </c>
      <c r="AE225" s="31">
        <v>372167823.485091</v>
      </c>
      <c r="AF225" s="31">
        <v>349837754.075986</v>
      </c>
      <c r="AG225" s="31">
        <v>349837754.075986</v>
      </c>
      <c r="AH225" s="31">
        <v>349837754.075986</v>
      </c>
      <c r="AI225" s="31">
        <v>363831264.239025</v>
      </c>
      <c r="AJ225" s="31">
        <v>334724763.099903</v>
      </c>
      <c r="AK225" s="31">
        <v>358155496.516896</v>
      </c>
      <c r="AL225" s="31">
        <v>379644826.30791</v>
      </c>
      <c r="AM225" s="31">
        <v>398627067.623306</v>
      </c>
      <c r="AN225" s="31">
        <v>394640796.947073</v>
      </c>
      <c r="AO225" s="31">
        <v>418319244.763897</v>
      </c>
      <c r="AP225" s="31">
        <v>418319244.763897</v>
      </c>
      <c r="AQ225" s="31">
        <v>426685629.659175</v>
      </c>
      <c r="AR225" s="31">
        <v>439486198.54895</v>
      </c>
      <c r="AS225" s="31">
        <v>474645094.432866</v>
      </c>
      <c r="AT225" s="31">
        <v>507870251.043167</v>
      </c>
      <c r="AU225" s="31">
        <v>528185061.084894</v>
      </c>
      <c r="AV225" s="31">
        <v>575721716.582534</v>
      </c>
      <c r="AW225" s="31">
        <v>564207282.250883</v>
      </c>
      <c r="AX225" s="31">
        <v>575491427.895901</v>
      </c>
      <c r="AY225" s="31">
        <v>569736513.616942</v>
      </c>
    </row>
    <row r="226" spans="2:51">
      <c r="B226" s="14" t="s">
        <v>183</v>
      </c>
      <c r="C226" s="14" t="s">
        <v>230</v>
      </c>
      <c r="D226" s="29">
        <v>942941357.578088</v>
      </c>
      <c r="E226" s="31">
        <v>1037235493.3359</v>
      </c>
      <c r="F226" s="31">
        <v>1089097268.00269</v>
      </c>
      <c r="G226" s="31">
        <v>1176225049.44291</v>
      </c>
      <c r="H226" s="31">
        <v>1152700548.45405</v>
      </c>
      <c r="I226" s="31">
        <v>1187281564.90767</v>
      </c>
      <c r="J226" s="31">
        <v>1270391274.45121</v>
      </c>
      <c r="K226" s="31">
        <v>1283095187.19572</v>
      </c>
      <c r="L226" s="31">
        <v>1244602331.57985</v>
      </c>
      <c r="M226" s="31">
        <v>1331724494.79044</v>
      </c>
      <c r="N226" s="31">
        <v>1384993474.58205</v>
      </c>
      <c r="O226" s="31">
        <v>1495792952.54862</v>
      </c>
      <c r="P226" s="31">
        <v>1555624670.65056</v>
      </c>
      <c r="Q226" s="31">
        <v>1540068423.94406</v>
      </c>
      <c r="R226" s="31">
        <v>1524667739.70462</v>
      </c>
      <c r="S226" s="31">
        <v>1417940997.92529</v>
      </c>
      <c r="T226" s="31">
        <v>1488838047.82156</v>
      </c>
      <c r="U226" s="31">
        <v>1593056711.16907</v>
      </c>
      <c r="V226" s="31">
        <v>1672709546.72752</v>
      </c>
      <c r="W226" s="31">
        <v>1756345024.0639</v>
      </c>
      <c r="X226" s="31">
        <v>1633400872.37942</v>
      </c>
      <c r="Y226" s="31">
        <v>1568064837.48425</v>
      </c>
      <c r="Z226" s="31">
        <v>1536703540.73456</v>
      </c>
      <c r="AA226" s="31">
        <v>1475235399.10518</v>
      </c>
      <c r="AB226" s="31">
        <v>1445730691.12308</v>
      </c>
      <c r="AC226" s="31">
        <v>1416816077.30061</v>
      </c>
      <c r="AD226" s="31">
        <v>1402647916.52761</v>
      </c>
      <c r="AE226" s="31">
        <v>1514859749.84982</v>
      </c>
      <c r="AF226" s="31">
        <v>1423968164.85883</v>
      </c>
      <c r="AG226" s="31">
        <v>1423968164.85883</v>
      </c>
      <c r="AH226" s="31">
        <v>1423968164.85883</v>
      </c>
      <c r="AI226" s="31">
        <v>1480926891.45318</v>
      </c>
      <c r="AJ226" s="31">
        <v>1362452740.13693</v>
      </c>
      <c r="AK226" s="31">
        <v>1457824431.94651</v>
      </c>
      <c r="AL226" s="31">
        <v>1545293897.8633</v>
      </c>
      <c r="AM226" s="31">
        <v>1622558592.75647</v>
      </c>
      <c r="AN226" s="31">
        <v>1606333006.8289</v>
      </c>
      <c r="AO226" s="31">
        <v>1702712987.23864</v>
      </c>
      <c r="AP226" s="31">
        <v>1702712987.23864</v>
      </c>
      <c r="AQ226" s="31">
        <v>1736767246.98341</v>
      </c>
      <c r="AR226" s="31">
        <v>1788870264.39291</v>
      </c>
      <c r="AS226" s="31">
        <v>1931979885.54434</v>
      </c>
      <c r="AT226" s="31">
        <v>2067218477.53245</v>
      </c>
      <c r="AU226" s="31">
        <v>2149907216.63375</v>
      </c>
      <c r="AV226" s="31">
        <v>2343398866.13078</v>
      </c>
      <c r="AW226" s="31">
        <v>2296530888.80817</v>
      </c>
      <c r="AX226" s="31">
        <v>2342461506.58433</v>
      </c>
      <c r="AY226" s="31">
        <v>2319036891.51849</v>
      </c>
    </row>
    <row r="227" spans="2:51">
      <c r="B227" s="14" t="s">
        <v>183</v>
      </c>
      <c r="C227" s="14" t="s">
        <v>231</v>
      </c>
      <c r="D227" s="29">
        <v>52237516.1486187</v>
      </c>
      <c r="E227" s="31">
        <v>57461267.7634806</v>
      </c>
      <c r="F227" s="31">
        <v>60334331.1516546</v>
      </c>
      <c r="G227" s="31">
        <v>65161077.643787</v>
      </c>
      <c r="H227" s="31">
        <v>63857856.0909112</v>
      </c>
      <c r="I227" s="31">
        <v>65773591.7736386</v>
      </c>
      <c r="J227" s="31">
        <v>70377743.1977932</v>
      </c>
      <c r="K227" s="31">
        <v>71081520.6297712</v>
      </c>
      <c r="L227" s="31">
        <v>68949075.010878</v>
      </c>
      <c r="M227" s="31">
        <v>73775510.2616395</v>
      </c>
      <c r="N227" s="31">
        <v>76726530.6721051</v>
      </c>
      <c r="O227" s="31">
        <v>82864653.1258735</v>
      </c>
      <c r="P227" s="31">
        <v>86179239.2509084</v>
      </c>
      <c r="Q227" s="31">
        <v>85317446.8583993</v>
      </c>
      <c r="R227" s="31">
        <v>84464272.3898154</v>
      </c>
      <c r="S227" s="31">
        <v>78551773.3225283</v>
      </c>
      <c r="T227" s="31">
        <v>82479361.9886547</v>
      </c>
      <c r="U227" s="31">
        <v>88252917.3278605</v>
      </c>
      <c r="V227" s="31">
        <v>92665563.1942536</v>
      </c>
      <c r="W227" s="31">
        <v>97298841.3539662</v>
      </c>
      <c r="X227" s="31">
        <v>90487922.4591886</v>
      </c>
      <c r="Y227" s="31">
        <v>86868405.5608211</v>
      </c>
      <c r="Z227" s="31">
        <v>85131037.4496046</v>
      </c>
      <c r="AA227" s="31">
        <v>81725795.9516204</v>
      </c>
      <c r="AB227" s="31">
        <v>80091280.032588</v>
      </c>
      <c r="AC227" s="31">
        <v>78489454.4319363</v>
      </c>
      <c r="AD227" s="31">
        <v>77704559.8876169</v>
      </c>
      <c r="AE227" s="31">
        <v>83920924.6786263</v>
      </c>
      <c r="AF227" s="31">
        <v>78885669.1979087</v>
      </c>
      <c r="AG227" s="31">
        <v>78885669.1979087</v>
      </c>
      <c r="AH227" s="31">
        <v>78885669.1979087</v>
      </c>
      <c r="AI227" s="31">
        <v>82041095.9658251</v>
      </c>
      <c r="AJ227" s="31">
        <v>75477808.288559</v>
      </c>
      <c r="AK227" s="31">
        <v>80761254.8687582</v>
      </c>
      <c r="AL227" s="31">
        <v>85606930.1608837</v>
      </c>
      <c r="AM227" s="31">
        <v>89887276.6689279</v>
      </c>
      <c r="AN227" s="31">
        <v>88988403.9022386</v>
      </c>
      <c r="AO227" s="31">
        <v>94327708.1363729</v>
      </c>
      <c r="AP227" s="31">
        <v>94327708.1363729</v>
      </c>
      <c r="AQ227" s="31">
        <v>96214262.2991004</v>
      </c>
      <c r="AR227" s="31">
        <v>99100690.1680734</v>
      </c>
      <c r="AS227" s="31">
        <v>107028745.381519</v>
      </c>
      <c r="AT227" s="31">
        <v>114520757.558226</v>
      </c>
      <c r="AU227" s="31">
        <v>119101587.860555</v>
      </c>
      <c r="AV227" s="31">
        <v>129820730.768005</v>
      </c>
      <c r="AW227" s="31">
        <v>127224316.152644</v>
      </c>
      <c r="AX227" s="31">
        <v>129768802.475697</v>
      </c>
      <c r="AY227" s="31">
        <v>128471114.45094</v>
      </c>
    </row>
    <row r="228" spans="2:51">
      <c r="B228" s="14" t="s">
        <v>183</v>
      </c>
      <c r="C228" s="14" t="s">
        <v>232</v>
      </c>
      <c r="D228" s="29">
        <v>43238347.1177636</v>
      </c>
      <c r="E228" s="31">
        <v>47562181.8295399</v>
      </c>
      <c r="F228" s="31">
        <v>49940290.9210169</v>
      </c>
      <c r="G228" s="31">
        <v>53935514.1946983</v>
      </c>
      <c r="H228" s="31">
        <v>52856803.9108043</v>
      </c>
      <c r="I228" s="31">
        <v>54442508.0281284</v>
      </c>
      <c r="J228" s="31">
        <v>58253483.5900974</v>
      </c>
      <c r="K228" s="31">
        <v>58836018.4259984</v>
      </c>
      <c r="L228" s="31">
        <v>57070937.8732184</v>
      </c>
      <c r="M228" s="31">
        <v>61065903.5243437</v>
      </c>
      <c r="N228" s="31">
        <v>63508539.6653175</v>
      </c>
      <c r="O228" s="31">
        <v>68589222.8385429</v>
      </c>
      <c r="P228" s="31">
        <v>71332791.7520846</v>
      </c>
      <c r="Q228" s="31">
        <v>70619463.8345637</v>
      </c>
      <c r="R228" s="31">
        <v>69913269.1962181</v>
      </c>
      <c r="S228" s="31">
        <v>65019340.3524828</v>
      </c>
      <c r="T228" s="31">
        <v>68270307.370107</v>
      </c>
      <c r="U228" s="31">
        <v>73049228.8860145</v>
      </c>
      <c r="V228" s="31">
        <v>76701690.3303152</v>
      </c>
      <c r="W228" s="31">
        <v>80536774.8468309</v>
      </c>
      <c r="X228" s="31">
        <v>74899200.6075528</v>
      </c>
      <c r="Y228" s="31">
        <v>71903232.5832507</v>
      </c>
      <c r="Z228" s="31">
        <v>70465167.9315857</v>
      </c>
      <c r="AA228" s="31">
        <v>67646561.2143222</v>
      </c>
      <c r="AB228" s="31">
        <v>66293629.9900358</v>
      </c>
      <c r="AC228" s="31">
        <v>64967757.3902351</v>
      </c>
      <c r="AD228" s="31">
        <v>64318079.8163327</v>
      </c>
      <c r="AE228" s="31">
        <v>69463526.2016393</v>
      </c>
      <c r="AF228" s="31">
        <v>65295714.629541</v>
      </c>
      <c r="AG228" s="31">
        <v>65295714.629541</v>
      </c>
      <c r="AH228" s="31">
        <v>65295714.629541</v>
      </c>
      <c r="AI228" s="31">
        <v>67907543.2147226</v>
      </c>
      <c r="AJ228" s="31">
        <v>62474939.7575448</v>
      </c>
      <c r="AK228" s="31">
        <v>66848185.5405729</v>
      </c>
      <c r="AL228" s="31">
        <v>70859076.6730073</v>
      </c>
      <c r="AM228" s="31">
        <v>74402030.5066577</v>
      </c>
      <c r="AN228" s="31">
        <v>73658010.2015911</v>
      </c>
      <c r="AO228" s="31">
        <v>78077490.8136866</v>
      </c>
      <c r="AP228" s="31">
        <v>78077490.8136866</v>
      </c>
      <c r="AQ228" s="31">
        <v>79639040.6299603</v>
      </c>
      <c r="AR228" s="31">
        <v>82028211.8488591</v>
      </c>
      <c r="AS228" s="31">
        <v>88590468.7967678</v>
      </c>
      <c r="AT228" s="31">
        <v>94791801.6125416</v>
      </c>
      <c r="AU228" s="31">
        <v>98583473.6770432</v>
      </c>
      <c r="AV228" s="31">
        <v>107455986.307977</v>
      </c>
      <c r="AW228" s="31">
        <v>105306866.581818</v>
      </c>
      <c r="AX228" s="31">
        <v>107413003.913454</v>
      </c>
      <c r="AY228" s="31">
        <v>106338873.874319</v>
      </c>
    </row>
    <row r="229" spans="2:51">
      <c r="B229" s="14" t="s">
        <v>183</v>
      </c>
      <c r="C229" s="14" t="s">
        <v>233</v>
      </c>
      <c r="D229" s="29">
        <v>3826536.41081814</v>
      </c>
      <c r="E229" s="31">
        <v>4209190.05189995</v>
      </c>
      <c r="F229" s="31">
        <v>4419649.55449495</v>
      </c>
      <c r="G229" s="31">
        <v>4773221.51885454</v>
      </c>
      <c r="H229" s="31">
        <v>4677757.08847745</v>
      </c>
      <c r="I229" s="31">
        <v>4818089.80113177</v>
      </c>
      <c r="J229" s="31">
        <v>5155356.087211</v>
      </c>
      <c r="K229" s="31">
        <v>5206909.64808311</v>
      </c>
      <c r="L229" s="31">
        <v>5050702.35864061</v>
      </c>
      <c r="M229" s="31">
        <v>5404251.52374546</v>
      </c>
      <c r="N229" s="31">
        <v>5620421.58469527</v>
      </c>
      <c r="O229" s="31">
        <v>6070055.3114709</v>
      </c>
      <c r="P229" s="31">
        <v>6312857.52392973</v>
      </c>
      <c r="Q229" s="31">
        <v>6249728.94869044</v>
      </c>
      <c r="R229" s="31">
        <v>6187231.65920353</v>
      </c>
      <c r="S229" s="31">
        <v>5754125.44305928</v>
      </c>
      <c r="T229" s="31">
        <v>6041831.71521225</v>
      </c>
      <c r="U229" s="31">
        <v>6464759.93527711</v>
      </c>
      <c r="V229" s="31">
        <v>6787997.93204096</v>
      </c>
      <c r="W229" s="31">
        <v>7127397.82864301</v>
      </c>
      <c r="X229" s="31">
        <v>6628479.980638</v>
      </c>
      <c r="Y229" s="31">
        <v>6363340.78141248</v>
      </c>
      <c r="Z229" s="31">
        <v>6236073.96578423</v>
      </c>
      <c r="AA229" s="31">
        <v>5986631.00715286</v>
      </c>
      <c r="AB229" s="31">
        <v>5866898.3870098</v>
      </c>
      <c r="AC229" s="31">
        <v>5749560.41926961</v>
      </c>
      <c r="AD229" s="31">
        <v>5692064.81507691</v>
      </c>
      <c r="AE229" s="31">
        <v>6147430.00028306</v>
      </c>
      <c r="AF229" s="31">
        <v>5778584.20026608</v>
      </c>
      <c r="AG229" s="31">
        <v>5778584.20026608</v>
      </c>
      <c r="AH229" s="31">
        <v>5778584.20026608</v>
      </c>
      <c r="AI229" s="31">
        <v>6009727.56827672</v>
      </c>
      <c r="AJ229" s="31">
        <v>5528949.36281458</v>
      </c>
      <c r="AK229" s="31">
        <v>5915975.81821161</v>
      </c>
      <c r="AL229" s="31">
        <v>6270934.3673043</v>
      </c>
      <c r="AM229" s="31">
        <v>6584481.08566952</v>
      </c>
      <c r="AN229" s="31">
        <v>6518636.27481282</v>
      </c>
      <c r="AO229" s="31">
        <v>6909754.45130159</v>
      </c>
      <c r="AP229" s="31">
        <v>6909754.45130159</v>
      </c>
      <c r="AQ229" s="31">
        <v>7047949.54032762</v>
      </c>
      <c r="AR229" s="31">
        <v>7259388.02653745</v>
      </c>
      <c r="AS229" s="31">
        <v>7840139.06866045</v>
      </c>
      <c r="AT229" s="31">
        <v>8388948.80346668</v>
      </c>
      <c r="AU229" s="31">
        <v>8724506.75560535</v>
      </c>
      <c r="AV229" s="31">
        <v>9509712.36360983</v>
      </c>
      <c r="AW229" s="31">
        <v>9319518.11633763</v>
      </c>
      <c r="AX229" s="31">
        <v>9505908.47866438</v>
      </c>
      <c r="AY229" s="31">
        <v>9410849.39387774</v>
      </c>
    </row>
    <row r="230" spans="2:51">
      <c r="B230" s="14" t="s">
        <v>183</v>
      </c>
      <c r="C230" s="14" t="s">
        <v>234</v>
      </c>
      <c r="D230" s="29">
        <v>31699330.3827467</v>
      </c>
      <c r="E230" s="31">
        <v>34869263.4210214</v>
      </c>
      <c r="F230" s="31">
        <v>36612726.5920725</v>
      </c>
      <c r="G230" s="31">
        <v>39541744.7194383</v>
      </c>
      <c r="H230" s="31">
        <v>38750909.8250495</v>
      </c>
      <c r="I230" s="31">
        <v>39913437.119801</v>
      </c>
      <c r="J230" s="31">
        <v>42707377.718187</v>
      </c>
      <c r="K230" s="31">
        <v>43134451.4953689</v>
      </c>
      <c r="L230" s="31">
        <v>41840417.9505078</v>
      </c>
      <c r="M230" s="31">
        <v>44769247.2070434</v>
      </c>
      <c r="N230" s="31">
        <v>46560017.0953251</v>
      </c>
      <c r="O230" s="31">
        <v>50284818.4629511</v>
      </c>
      <c r="P230" s="31">
        <v>52296211.2014692</v>
      </c>
      <c r="Q230" s="31">
        <v>51773249.0894545</v>
      </c>
      <c r="R230" s="31">
        <v>51255516.59856</v>
      </c>
      <c r="S230" s="31">
        <v>47667630.4366608</v>
      </c>
      <c r="T230" s="31">
        <v>50051011.9584938</v>
      </c>
      <c r="U230" s="31">
        <v>53554582.7955884</v>
      </c>
      <c r="V230" s="31">
        <v>56232311.9353678</v>
      </c>
      <c r="W230" s="31">
        <v>59043927.5321362</v>
      </c>
      <c r="X230" s="31">
        <v>54910852.6048866</v>
      </c>
      <c r="Y230" s="31">
        <v>52714418.5006912</v>
      </c>
      <c r="Z230" s="31">
        <v>51660130.1306773</v>
      </c>
      <c r="AA230" s="31">
        <v>49593724.9254503</v>
      </c>
      <c r="AB230" s="31">
        <v>48601850.4269412</v>
      </c>
      <c r="AC230" s="31">
        <v>47629813.4184024</v>
      </c>
      <c r="AD230" s="31">
        <v>47153515.2842184</v>
      </c>
      <c r="AE230" s="31">
        <v>50925796.5069559</v>
      </c>
      <c r="AF230" s="31">
        <v>47870248.7165385</v>
      </c>
      <c r="AG230" s="31">
        <v>47870248.7165385</v>
      </c>
      <c r="AH230" s="31">
        <v>47870248.7165385</v>
      </c>
      <c r="AI230" s="31">
        <v>49785058.6652001</v>
      </c>
      <c r="AJ230" s="31">
        <v>45802253.9719841</v>
      </c>
      <c r="AK230" s="31">
        <v>49008411.7500229</v>
      </c>
      <c r="AL230" s="31">
        <v>51948916.4550243</v>
      </c>
      <c r="AM230" s="31">
        <v>54546362.2777755</v>
      </c>
      <c r="AN230" s="31">
        <v>54000898.6549978</v>
      </c>
      <c r="AO230" s="31">
        <v>57240952.5742976</v>
      </c>
      <c r="AP230" s="31">
        <v>57240952.5742976</v>
      </c>
      <c r="AQ230" s="31">
        <v>58385771.6257836</v>
      </c>
      <c r="AR230" s="31">
        <v>60137344.7745571</v>
      </c>
      <c r="AS230" s="31">
        <v>64948332.3565217</v>
      </c>
      <c r="AT230" s="31">
        <v>69494715.6214782</v>
      </c>
      <c r="AU230" s="31">
        <v>72274504.2463373</v>
      </c>
      <c r="AV230" s="31">
        <v>78779209.6285077</v>
      </c>
      <c r="AW230" s="31">
        <v>77203625.4359375</v>
      </c>
      <c r="AX230" s="31">
        <v>78747697.9446563</v>
      </c>
      <c r="AY230" s="31">
        <v>77960220.9652097</v>
      </c>
    </row>
    <row r="231" spans="2:51">
      <c r="B231" s="14" t="s">
        <v>183</v>
      </c>
      <c r="C231" s="14" t="s">
        <v>235</v>
      </c>
      <c r="D231" s="29">
        <v>1374993.046012</v>
      </c>
      <c r="E231" s="31">
        <v>1512492.3506132</v>
      </c>
      <c r="F231" s="31">
        <v>1588116.96814386</v>
      </c>
      <c r="G231" s="31">
        <v>1715166.32559537</v>
      </c>
      <c r="H231" s="31">
        <v>1680862.99908346</v>
      </c>
      <c r="I231" s="31">
        <v>1731288.88905597</v>
      </c>
      <c r="J231" s="31">
        <v>1852479.11128988</v>
      </c>
      <c r="K231" s="31">
        <v>1871003.90240278</v>
      </c>
      <c r="L231" s="31">
        <v>1814873.7853307</v>
      </c>
      <c r="M231" s="31">
        <v>1941914.95030385</v>
      </c>
      <c r="N231" s="31">
        <v>2019591.548316</v>
      </c>
      <c r="O231" s="31">
        <v>2181158.87218128</v>
      </c>
      <c r="P231" s="31">
        <v>2268405.22706853</v>
      </c>
      <c r="Q231" s="31">
        <v>2245721.17479785</v>
      </c>
      <c r="R231" s="31">
        <v>2223263.96304987</v>
      </c>
      <c r="S231" s="31">
        <v>2067635.48563638</v>
      </c>
      <c r="T231" s="31">
        <v>2171017.2599182</v>
      </c>
      <c r="U231" s="31">
        <v>2322988.46811247</v>
      </c>
      <c r="V231" s="31">
        <v>2439137.89151809</v>
      </c>
      <c r="W231" s="31">
        <v>2561094.786094</v>
      </c>
      <c r="X231" s="31">
        <v>2381818.15106742</v>
      </c>
      <c r="Y231" s="31">
        <v>2286545.42502472</v>
      </c>
      <c r="Z231" s="31">
        <v>2240814.51652423</v>
      </c>
      <c r="AA231" s="31">
        <v>2151181.93586326</v>
      </c>
      <c r="AB231" s="31">
        <v>2108158.29714599</v>
      </c>
      <c r="AC231" s="31">
        <v>2065995.13120307</v>
      </c>
      <c r="AD231" s="31">
        <v>2045335.17989104</v>
      </c>
      <c r="AE231" s="31">
        <v>2208961.99428233</v>
      </c>
      <c r="AF231" s="31">
        <v>2076424.27462539</v>
      </c>
      <c r="AG231" s="31">
        <v>2076424.27462539</v>
      </c>
      <c r="AH231" s="31">
        <v>2076424.27462539</v>
      </c>
      <c r="AI231" s="31">
        <v>2159481.2456104</v>
      </c>
      <c r="AJ231" s="31">
        <v>1986722.74596157</v>
      </c>
      <c r="AK231" s="31">
        <v>2125793.33817888</v>
      </c>
      <c r="AL231" s="31">
        <v>2253340.93846961</v>
      </c>
      <c r="AM231" s="31">
        <v>2366007.98539309</v>
      </c>
      <c r="AN231" s="31">
        <v>2342347.90553916</v>
      </c>
      <c r="AO231" s="31">
        <v>2482888.77987151</v>
      </c>
      <c r="AP231" s="31">
        <v>2482888.77987151</v>
      </c>
      <c r="AQ231" s="31">
        <v>2532546.55546894</v>
      </c>
      <c r="AR231" s="31">
        <v>2608522.95213301</v>
      </c>
      <c r="AS231" s="31">
        <v>2817204.78830365</v>
      </c>
      <c r="AT231" s="31">
        <v>3014409.12348491</v>
      </c>
      <c r="AU231" s="31">
        <v>3134985.4884243</v>
      </c>
      <c r="AV231" s="31">
        <v>3417134.18238249</v>
      </c>
      <c r="AW231" s="31">
        <v>3348791.49873484</v>
      </c>
      <c r="AX231" s="31">
        <v>3415767.32870954</v>
      </c>
      <c r="AY231" s="31">
        <v>3381609.65542244</v>
      </c>
    </row>
    <row r="232" spans="2:51">
      <c r="B232" s="14" t="s">
        <v>183</v>
      </c>
      <c r="C232" s="14" t="s">
        <v>236</v>
      </c>
      <c r="D232" s="29">
        <v>35720031.940917</v>
      </c>
      <c r="E232" s="31">
        <v>39292035.1350087</v>
      </c>
      <c r="F232" s="31">
        <v>41256636.8917591</v>
      </c>
      <c r="G232" s="31">
        <v>44557167.8430999</v>
      </c>
      <c r="H232" s="31">
        <v>43666024.4862379</v>
      </c>
      <c r="I232" s="31">
        <v>44976005.220825</v>
      </c>
      <c r="J232" s="31">
        <v>48124325.5862828</v>
      </c>
      <c r="K232" s="31">
        <v>48605568.8421456</v>
      </c>
      <c r="L232" s="31">
        <v>47147401.7768812</v>
      </c>
      <c r="M232" s="31">
        <v>50447719.9012629</v>
      </c>
      <c r="N232" s="31">
        <v>52465628.6973134</v>
      </c>
      <c r="O232" s="31">
        <v>56662878.9930985</v>
      </c>
      <c r="P232" s="31">
        <v>58929394.1528224</v>
      </c>
      <c r="Q232" s="31">
        <v>58340100.2112942</v>
      </c>
      <c r="R232" s="31">
        <v>57756699.2091813</v>
      </c>
      <c r="S232" s="31">
        <v>53713730.2645386</v>
      </c>
      <c r="T232" s="31">
        <v>56399416.7777655</v>
      </c>
      <c r="U232" s="31">
        <v>60347375.9522091</v>
      </c>
      <c r="V232" s="31">
        <v>63364744.7498195</v>
      </c>
      <c r="W232" s="31">
        <v>66532981.9873105</v>
      </c>
      <c r="X232" s="31">
        <v>61875673.2481988</v>
      </c>
      <c r="Y232" s="31">
        <v>59400646.3182708</v>
      </c>
      <c r="Z232" s="31">
        <v>58212633.3919054</v>
      </c>
      <c r="AA232" s="31">
        <v>55884128.0562292</v>
      </c>
      <c r="AB232" s="31">
        <v>54766445.4951046</v>
      </c>
      <c r="AC232" s="31">
        <v>53671116.5852025</v>
      </c>
      <c r="AD232" s="31">
        <v>53134405.4193505</v>
      </c>
      <c r="AE232" s="31">
        <v>57385157.8528985</v>
      </c>
      <c r="AF232" s="31">
        <v>53942048.3817246</v>
      </c>
      <c r="AG232" s="31">
        <v>53942048.3817246</v>
      </c>
      <c r="AH232" s="31">
        <v>53942048.3817246</v>
      </c>
      <c r="AI232" s="31">
        <v>56099730.3169936</v>
      </c>
      <c r="AJ232" s="31">
        <v>51611751.8916341</v>
      </c>
      <c r="AK232" s="31">
        <v>55224574.5240485</v>
      </c>
      <c r="AL232" s="31">
        <v>58538048.9954914</v>
      </c>
      <c r="AM232" s="31">
        <v>61464951.445266</v>
      </c>
      <c r="AN232" s="31">
        <v>60850301.9308133</v>
      </c>
      <c r="AO232" s="31">
        <v>64501320.0466621</v>
      </c>
      <c r="AP232" s="31">
        <v>64501320.0466621</v>
      </c>
      <c r="AQ232" s="31">
        <v>65791346.4475954</v>
      </c>
      <c r="AR232" s="31">
        <v>67765086.8410232</v>
      </c>
      <c r="AS232" s="31">
        <v>73186293.7883051</v>
      </c>
      <c r="AT232" s="31">
        <v>78309334.3534864</v>
      </c>
      <c r="AU232" s="31">
        <v>81441707.7276259</v>
      </c>
      <c r="AV232" s="31">
        <v>88771461.4231122</v>
      </c>
      <c r="AW232" s="31">
        <v>86996032.19465</v>
      </c>
      <c r="AX232" s="31">
        <v>88735952.838543</v>
      </c>
      <c r="AY232" s="31">
        <v>87848593.3101576</v>
      </c>
    </row>
    <row r="233" spans="2:51">
      <c r="B233" s="14" t="s">
        <v>183</v>
      </c>
      <c r="C233" s="14" t="s">
        <v>237</v>
      </c>
      <c r="D233" s="29">
        <v>1342410088.39804</v>
      </c>
      <c r="E233" s="31">
        <v>1476651097.23784</v>
      </c>
      <c r="F233" s="31">
        <v>1550483652.09973</v>
      </c>
      <c r="G233" s="31">
        <v>1674522344.26771</v>
      </c>
      <c r="H233" s="31">
        <v>1641031897.38236</v>
      </c>
      <c r="I233" s="31">
        <v>1690262854.30383</v>
      </c>
      <c r="J233" s="31">
        <v>1808581254.10509</v>
      </c>
      <c r="K233" s="31">
        <v>1826667066.64614</v>
      </c>
      <c r="L233" s="31">
        <v>1771867054.64676</v>
      </c>
      <c r="M233" s="31">
        <v>1895897748.47203</v>
      </c>
      <c r="N233" s="31">
        <v>1971733658.41092</v>
      </c>
      <c r="O233" s="31">
        <v>2129472351.08379</v>
      </c>
      <c r="P233" s="31">
        <v>2214651245.12714</v>
      </c>
      <c r="Q233" s="31">
        <v>2192504732.67587</v>
      </c>
      <c r="R233" s="31">
        <v>2170579685.34911</v>
      </c>
      <c r="S233" s="31">
        <v>2018639107.37467</v>
      </c>
      <c r="T233" s="31">
        <v>2119571062.74341</v>
      </c>
      <c r="U233" s="31">
        <v>2267941037.13544</v>
      </c>
      <c r="V233" s="31">
        <v>2381338088.99222</v>
      </c>
      <c r="W233" s="31">
        <v>2500404993.44183</v>
      </c>
      <c r="X233" s="31">
        <v>2325376643.9009</v>
      </c>
      <c r="Y233" s="31">
        <v>2232361578.14486</v>
      </c>
      <c r="Z233" s="31">
        <v>2187714346.58197</v>
      </c>
      <c r="AA233" s="31">
        <v>2100205772.71869</v>
      </c>
      <c r="AB233" s="31">
        <v>2058201657.26431</v>
      </c>
      <c r="AC233" s="31">
        <v>2017037624.11903</v>
      </c>
      <c r="AD233" s="31">
        <v>1996867247.87784</v>
      </c>
      <c r="AE233" s="31">
        <v>2156616627.70806</v>
      </c>
      <c r="AF233" s="31">
        <v>2027219630.04558</v>
      </c>
      <c r="AG233" s="31">
        <v>2027219630.04558</v>
      </c>
      <c r="AH233" s="31">
        <v>2027219630.04558</v>
      </c>
      <c r="AI233" s="31">
        <v>2108308415.2474</v>
      </c>
      <c r="AJ233" s="31">
        <v>1939643742.02761</v>
      </c>
      <c r="AK233" s="31">
        <v>2075418803.96954</v>
      </c>
      <c r="AL233" s="31">
        <v>2199943932.20772</v>
      </c>
      <c r="AM233" s="31">
        <v>2309941128.8181</v>
      </c>
      <c r="AN233" s="31">
        <v>2286841717.52992</v>
      </c>
      <c r="AO233" s="31">
        <v>2424052220.58172</v>
      </c>
      <c r="AP233" s="31">
        <v>2424052220.58172</v>
      </c>
      <c r="AQ233" s="31">
        <v>2472533264.99335</v>
      </c>
      <c r="AR233" s="31">
        <v>2546709262.94315</v>
      </c>
      <c r="AS233" s="31">
        <v>2750446003.9786</v>
      </c>
      <c r="AT233" s="31">
        <v>2942977224.25711</v>
      </c>
      <c r="AU233" s="31">
        <v>3060696313.22739</v>
      </c>
      <c r="AV233" s="31">
        <v>3336158981.41786</v>
      </c>
      <c r="AW233" s="31">
        <v>3269435801.7895</v>
      </c>
      <c r="AX233" s="31">
        <v>3334824517.82529</v>
      </c>
      <c r="AY233" s="31">
        <v>3301476272.64704</v>
      </c>
    </row>
    <row r="234" spans="2:51">
      <c r="B234" s="14" t="s">
        <v>183</v>
      </c>
      <c r="C234" s="14" t="s">
        <v>238</v>
      </c>
      <c r="D234" s="29">
        <v>10292580.75811</v>
      </c>
      <c r="E234" s="31">
        <v>11321838.833921</v>
      </c>
      <c r="F234" s="31">
        <v>11887930.775617</v>
      </c>
      <c r="G234" s="31">
        <v>12838965.2376664</v>
      </c>
      <c r="H234" s="31">
        <v>12582185.9329131</v>
      </c>
      <c r="I234" s="31">
        <v>12959651.5109005</v>
      </c>
      <c r="J234" s="31">
        <v>13866827.1166635</v>
      </c>
      <c r="K234" s="31">
        <v>14005495.3878301</v>
      </c>
      <c r="L234" s="31">
        <v>13585330.5261952</v>
      </c>
      <c r="M234" s="31">
        <v>14536303.6630289</v>
      </c>
      <c r="N234" s="31">
        <v>15117755.8095501</v>
      </c>
      <c r="O234" s="31">
        <v>16327176.2743141</v>
      </c>
      <c r="P234" s="31">
        <v>16980263.3252866</v>
      </c>
      <c r="Q234" s="31">
        <v>16810460.6920338</v>
      </c>
      <c r="R234" s="31">
        <v>16642356.0851134</v>
      </c>
      <c r="S234" s="31">
        <v>15477391.1591555</v>
      </c>
      <c r="T234" s="31">
        <v>16251260.7171133</v>
      </c>
      <c r="U234" s="31">
        <v>17388848.9673112</v>
      </c>
      <c r="V234" s="31">
        <v>18258291.4156768</v>
      </c>
      <c r="W234" s="31">
        <v>19171205.9864606</v>
      </c>
      <c r="X234" s="31">
        <v>17829221.5674083</v>
      </c>
      <c r="Y234" s="31">
        <v>17116052.704712</v>
      </c>
      <c r="Z234" s="31">
        <v>16773731.6506178</v>
      </c>
      <c r="AA234" s="31">
        <v>16102782.3845931</v>
      </c>
      <c r="AB234" s="31">
        <v>15780726.7369012</v>
      </c>
      <c r="AC234" s="31">
        <v>15465112.2021632</v>
      </c>
      <c r="AD234" s="31">
        <v>15310461.0801415</v>
      </c>
      <c r="AE234" s="31">
        <v>16535297.9665529</v>
      </c>
      <c r="AF234" s="31">
        <v>15543180.0885597</v>
      </c>
      <c r="AG234" s="31">
        <v>15543180.0885597</v>
      </c>
      <c r="AH234" s="31">
        <v>15543180.0885597</v>
      </c>
      <c r="AI234" s="31">
        <v>16164907.2921021</v>
      </c>
      <c r="AJ234" s="31">
        <v>14871714.7087339</v>
      </c>
      <c r="AK234" s="31">
        <v>15912734.7383453</v>
      </c>
      <c r="AL234" s="31">
        <v>16867498.822646</v>
      </c>
      <c r="AM234" s="31">
        <v>17710873.7637783</v>
      </c>
      <c r="AN234" s="31">
        <v>17533765.0261405</v>
      </c>
      <c r="AO234" s="31">
        <v>18585790.9277089</v>
      </c>
      <c r="AP234" s="31">
        <v>18585790.9277089</v>
      </c>
      <c r="AQ234" s="31">
        <v>18957506.7462631</v>
      </c>
      <c r="AR234" s="31">
        <v>19526231.948651</v>
      </c>
      <c r="AS234" s="31">
        <v>21088330.5045431</v>
      </c>
      <c r="AT234" s="31">
        <v>22564513.6398611</v>
      </c>
      <c r="AU234" s="31">
        <v>23467094.1854556</v>
      </c>
      <c r="AV234" s="31">
        <v>25579132.6621466</v>
      </c>
      <c r="AW234" s="31">
        <v>25067550.0089036</v>
      </c>
      <c r="AX234" s="31">
        <v>25568901.0090817</v>
      </c>
      <c r="AY234" s="31">
        <v>25313211.9989909</v>
      </c>
    </row>
    <row r="235" spans="2:51">
      <c r="B235" s="14" t="s">
        <v>183</v>
      </c>
      <c r="C235" s="14" t="s">
        <v>239</v>
      </c>
      <c r="D235" s="29">
        <v>22747254.5410817</v>
      </c>
      <c r="E235" s="31">
        <v>25021979.9951899</v>
      </c>
      <c r="F235" s="31">
        <v>26273078.9949494</v>
      </c>
      <c r="G235" s="31">
        <v>28374925.3145453</v>
      </c>
      <c r="H235" s="31">
        <v>27807426.8082544</v>
      </c>
      <c r="I235" s="31">
        <v>28641649.612502</v>
      </c>
      <c r="J235" s="31">
        <v>30646565.0853772</v>
      </c>
      <c r="K235" s="31">
        <v>30953030.736231</v>
      </c>
      <c r="L235" s="31">
        <v>30024439.814144</v>
      </c>
      <c r="M235" s="31">
        <v>32126150.6011341</v>
      </c>
      <c r="N235" s="31">
        <v>33411196.6251795</v>
      </c>
      <c r="O235" s="31">
        <v>36084092.3551938</v>
      </c>
      <c r="P235" s="31">
        <v>37527456.0494016</v>
      </c>
      <c r="Q235" s="31">
        <v>37152181.4889076</v>
      </c>
      <c r="R235" s="31">
        <v>36780659.6740185</v>
      </c>
      <c r="S235" s="31">
        <v>34206013.4968372</v>
      </c>
      <c r="T235" s="31">
        <v>35916314.1716791</v>
      </c>
      <c r="U235" s="31">
        <v>38430456.1636966</v>
      </c>
      <c r="V235" s="31">
        <v>40351978.9718814</v>
      </c>
      <c r="W235" s="31">
        <v>42369577.9204755</v>
      </c>
      <c r="X235" s="31">
        <v>39403707.4660422</v>
      </c>
      <c r="Y235" s="31">
        <v>37827559.1674005</v>
      </c>
      <c r="Z235" s="31">
        <v>37071007.9840525</v>
      </c>
      <c r="AA235" s="31">
        <v>35588167.6646904</v>
      </c>
      <c r="AB235" s="31">
        <v>34876404.3113966</v>
      </c>
      <c r="AC235" s="31">
        <v>34178876.2251687</v>
      </c>
      <c r="AD235" s="31">
        <v>33837087.462917</v>
      </c>
      <c r="AE235" s="31">
        <v>36544054.4599504</v>
      </c>
      <c r="AF235" s="31">
        <v>34351411.1923533</v>
      </c>
      <c r="AG235" s="31">
        <v>34351411.1923533</v>
      </c>
      <c r="AH235" s="31">
        <v>34351411.1923533</v>
      </c>
      <c r="AI235" s="31">
        <v>35725467.6400475</v>
      </c>
      <c r="AJ235" s="31">
        <v>32867430.2288437</v>
      </c>
      <c r="AK235" s="31">
        <v>35168150.3448627</v>
      </c>
      <c r="AL235" s="31">
        <v>37278239.3655545</v>
      </c>
      <c r="AM235" s="31">
        <v>39142151.3338322</v>
      </c>
      <c r="AN235" s="31">
        <v>38750729.8204939</v>
      </c>
      <c r="AO235" s="31">
        <v>41075773.6097235</v>
      </c>
      <c r="AP235" s="31">
        <v>41075773.6097235</v>
      </c>
      <c r="AQ235" s="31">
        <v>41897289.081918</v>
      </c>
      <c r="AR235" s="31">
        <v>43154207.7543755</v>
      </c>
      <c r="AS235" s="31">
        <v>46606544.3747256</v>
      </c>
      <c r="AT235" s="31">
        <v>49869002.4809564</v>
      </c>
      <c r="AU235" s="31">
        <v>51863762.5801946</v>
      </c>
      <c r="AV235" s="31">
        <v>56531501.2124121</v>
      </c>
      <c r="AW235" s="31">
        <v>55400871.1881639</v>
      </c>
      <c r="AX235" s="31">
        <v>56508888.6119272</v>
      </c>
      <c r="AY235" s="31">
        <v>55943799.7258079</v>
      </c>
    </row>
    <row r="236" spans="2:51">
      <c r="B236" s="14" t="s">
        <v>183</v>
      </c>
      <c r="C236" s="14" t="s">
        <v>240</v>
      </c>
      <c r="D236" s="29">
        <v>52961470.0909292</v>
      </c>
      <c r="E236" s="31">
        <v>58257617.1000221</v>
      </c>
      <c r="F236" s="31">
        <v>61170497.9550232</v>
      </c>
      <c r="G236" s="31">
        <v>66064137.791425</v>
      </c>
      <c r="H236" s="31">
        <v>64742855.0355965</v>
      </c>
      <c r="I236" s="31">
        <v>66685140.6866644</v>
      </c>
      <c r="J236" s="31">
        <v>71353100.5347309</v>
      </c>
      <c r="K236" s="31">
        <v>72066631.5400782</v>
      </c>
      <c r="L236" s="31">
        <v>69904632.5938759</v>
      </c>
      <c r="M236" s="31">
        <v>74797956.8754472</v>
      </c>
      <c r="N236" s="31">
        <v>77789875.1504651</v>
      </c>
      <c r="O236" s="31">
        <v>84013065.1625023</v>
      </c>
      <c r="P236" s="31">
        <v>87373587.7690024</v>
      </c>
      <c r="Q236" s="31">
        <v>86499851.8913124</v>
      </c>
      <c r="R236" s="31">
        <v>85634853.3723992</v>
      </c>
      <c r="S236" s="31">
        <v>79640413.6363313</v>
      </c>
      <c r="T236" s="31">
        <v>83622434.3181479</v>
      </c>
      <c r="U236" s="31">
        <v>89476004.7204182</v>
      </c>
      <c r="V236" s="31">
        <v>93949804.9564391</v>
      </c>
      <c r="W236" s="31">
        <v>98647295.2042611</v>
      </c>
      <c r="X236" s="31">
        <v>91741984.5399628</v>
      </c>
      <c r="Y236" s="31">
        <v>88072305.1583643</v>
      </c>
      <c r="Z236" s="31">
        <v>86310859.055197</v>
      </c>
      <c r="AA236" s="31">
        <v>82858424.6929891</v>
      </c>
      <c r="AB236" s="31">
        <v>81201256.1991293</v>
      </c>
      <c r="AC236" s="31">
        <v>79577231.0751467</v>
      </c>
      <c r="AD236" s="31">
        <v>78781458.7643953</v>
      </c>
      <c r="AE236" s="31">
        <v>85083975.4655469</v>
      </c>
      <c r="AF236" s="31">
        <v>79978936.9376141</v>
      </c>
      <c r="AG236" s="31">
        <v>79978936.9376141</v>
      </c>
      <c r="AH236" s="31">
        <v>79978936.9376141</v>
      </c>
      <c r="AI236" s="31">
        <v>83178094.4151186</v>
      </c>
      <c r="AJ236" s="31">
        <v>76523846.8619092</v>
      </c>
      <c r="AK236" s="31">
        <v>81880516.1422428</v>
      </c>
      <c r="AL236" s="31">
        <v>86793347.1107774</v>
      </c>
      <c r="AM236" s="31">
        <v>91133014.4663162</v>
      </c>
      <c r="AN236" s="31">
        <v>90221684.3216531</v>
      </c>
      <c r="AO236" s="31">
        <v>95634985.3809523</v>
      </c>
      <c r="AP236" s="31">
        <v>95634985.3809523</v>
      </c>
      <c r="AQ236" s="31">
        <v>97547685.0885713</v>
      </c>
      <c r="AR236" s="31">
        <v>100474115.641228</v>
      </c>
      <c r="AS236" s="31">
        <v>108512044.892527</v>
      </c>
      <c r="AT236" s="31">
        <v>116107888.035004</v>
      </c>
      <c r="AU236" s="31">
        <v>120752203.556404</v>
      </c>
      <c r="AV236" s="31">
        <v>131619901.87648</v>
      </c>
      <c r="AW236" s="31">
        <v>128987503.83895</v>
      </c>
      <c r="AX236" s="31">
        <v>131567253.915729</v>
      </c>
      <c r="AY236" s="31">
        <v>130251581.376572</v>
      </c>
    </row>
    <row r="237" spans="2:51">
      <c r="B237" s="14" t="s">
        <v>183</v>
      </c>
      <c r="C237" s="14" t="s">
        <v>241</v>
      </c>
      <c r="D237" s="29">
        <v>7940666.06157809</v>
      </c>
      <c r="E237" s="31">
        <v>8734732.6677359</v>
      </c>
      <c r="F237" s="31">
        <v>9171469.30112269</v>
      </c>
      <c r="G237" s="31">
        <v>9905186.84521251</v>
      </c>
      <c r="H237" s="31">
        <v>9707083.10830826</v>
      </c>
      <c r="I237" s="31">
        <v>9998295.6015575</v>
      </c>
      <c r="J237" s="31">
        <v>10698176.2936665</v>
      </c>
      <c r="K237" s="31">
        <v>10805158.0566032</v>
      </c>
      <c r="L237" s="31">
        <v>10481003.3149051</v>
      </c>
      <c r="M237" s="31">
        <v>11214673.5469485</v>
      </c>
      <c r="N237" s="31">
        <v>11663260.4888264</v>
      </c>
      <c r="O237" s="31">
        <v>12596321.3279325</v>
      </c>
      <c r="P237" s="31">
        <v>13100174.1810498</v>
      </c>
      <c r="Q237" s="31">
        <v>12969172.4392393</v>
      </c>
      <c r="R237" s="31">
        <v>12839480.7148469</v>
      </c>
      <c r="S237" s="31">
        <v>11940717.0648076</v>
      </c>
      <c r="T237" s="31">
        <v>12537752.918048</v>
      </c>
      <c r="U237" s="31">
        <v>13415395.6223114</v>
      </c>
      <c r="V237" s="31">
        <v>14086165.4034269</v>
      </c>
      <c r="W237" s="31">
        <v>14790473.6735983</v>
      </c>
      <c r="X237" s="31">
        <v>13755140.5164464</v>
      </c>
      <c r="Y237" s="31">
        <v>13204934.8957886</v>
      </c>
      <c r="Z237" s="31">
        <v>12940836.1978728</v>
      </c>
      <c r="AA237" s="31">
        <v>12423202.7499579</v>
      </c>
      <c r="AB237" s="31">
        <v>12174738.6949587</v>
      </c>
      <c r="AC237" s="31">
        <v>11931243.9210595</v>
      </c>
      <c r="AD237" s="31">
        <v>11811931.4818489</v>
      </c>
      <c r="AE237" s="31">
        <v>12756886.0003969</v>
      </c>
      <c r="AF237" s="31">
        <v>11991472.840373</v>
      </c>
      <c r="AG237" s="31">
        <v>11991472.840373</v>
      </c>
      <c r="AH237" s="31">
        <v>11991472.840373</v>
      </c>
      <c r="AI237" s="31">
        <v>12471131.753988</v>
      </c>
      <c r="AJ237" s="31">
        <v>11473441.2136689</v>
      </c>
      <c r="AK237" s="31">
        <v>12276582.0986258</v>
      </c>
      <c r="AL237" s="31">
        <v>13013177.0245433</v>
      </c>
      <c r="AM237" s="31">
        <v>13663835.8757705</v>
      </c>
      <c r="AN237" s="31">
        <v>13527197.5170128</v>
      </c>
      <c r="AO237" s="31">
        <v>14338829.3680335</v>
      </c>
      <c r="AP237" s="31">
        <v>14338829.3680335</v>
      </c>
      <c r="AQ237" s="31">
        <v>14625605.9553942</v>
      </c>
      <c r="AR237" s="31">
        <v>15064374.134056</v>
      </c>
      <c r="AS237" s="31">
        <v>16269524.0647805</v>
      </c>
      <c r="AT237" s="31">
        <v>17408390.7493151</v>
      </c>
      <c r="AU237" s="31">
        <v>18104726.3792877</v>
      </c>
      <c r="AV237" s="31">
        <v>19734151.7534236</v>
      </c>
      <c r="AW237" s="31">
        <v>19339468.7183552</v>
      </c>
      <c r="AX237" s="31">
        <v>19726258.0927223</v>
      </c>
      <c r="AY237" s="31">
        <v>19528995.5117951</v>
      </c>
    </row>
    <row r="238" spans="2:51">
      <c r="B238" s="14" t="s">
        <v>183</v>
      </c>
      <c r="C238" s="14" t="s">
        <v>242</v>
      </c>
      <c r="D238" s="29">
        <v>2100545.94</v>
      </c>
      <c r="E238" s="31">
        <v>2310600.534</v>
      </c>
      <c r="F238" s="31">
        <v>2426130.5607</v>
      </c>
      <c r="G238" s="31">
        <v>2620221.005556</v>
      </c>
      <c r="H238" s="31">
        <v>2567816.58544488</v>
      </c>
      <c r="I238" s="31">
        <v>2644851.08300823</v>
      </c>
      <c r="J238" s="31">
        <v>2829990.6588188</v>
      </c>
      <c r="K238" s="31">
        <v>2858290.56540699</v>
      </c>
      <c r="L238" s="31">
        <v>2772541.84844478</v>
      </c>
      <c r="M238" s="31">
        <v>2966619.77783591</v>
      </c>
      <c r="N238" s="31">
        <v>3085284.56894935</v>
      </c>
      <c r="O238" s="31">
        <v>3332107.3344653</v>
      </c>
      <c r="P238" s="31">
        <v>3465391.62784391</v>
      </c>
      <c r="Q238" s="31">
        <v>3430737.71156547</v>
      </c>
      <c r="R238" s="31">
        <v>3396430.33444982</v>
      </c>
      <c r="S238" s="31">
        <v>3158680.21103833</v>
      </c>
      <c r="T238" s="31">
        <v>3316614.22159025</v>
      </c>
      <c r="U238" s="31">
        <v>3548777.21710156</v>
      </c>
      <c r="V238" s="31">
        <v>3726216.07795664</v>
      </c>
      <c r="W238" s="31">
        <v>3912526.88185447</v>
      </c>
      <c r="X238" s="31">
        <v>3638650.00012466</v>
      </c>
      <c r="Y238" s="31">
        <v>3493104.00011967</v>
      </c>
      <c r="Z238" s="31">
        <v>3423241.92011728</v>
      </c>
      <c r="AA238" s="31">
        <v>3286312.24331259</v>
      </c>
      <c r="AB238" s="31">
        <v>3220585.99844634</v>
      </c>
      <c r="AC238" s="31">
        <v>3156174.27847741</v>
      </c>
      <c r="AD238" s="31">
        <v>3124612.53569264</v>
      </c>
      <c r="AE238" s="31">
        <v>3374581.53854805</v>
      </c>
      <c r="AF238" s="31">
        <v>3172106.64623517</v>
      </c>
      <c r="AG238" s="31">
        <v>3172106.64623517</v>
      </c>
      <c r="AH238" s="31">
        <v>3172106.64623517</v>
      </c>
      <c r="AI238" s="31">
        <v>3298990.91208457</v>
      </c>
      <c r="AJ238" s="31">
        <v>3035071.63911781</v>
      </c>
      <c r="AK238" s="31">
        <v>3247526.65385605</v>
      </c>
      <c r="AL238" s="31">
        <v>3442378.25308742</v>
      </c>
      <c r="AM238" s="31">
        <v>3614497.16574179</v>
      </c>
      <c r="AN238" s="31">
        <v>3578352.19408437</v>
      </c>
      <c r="AO238" s="31">
        <v>3793053.32572943</v>
      </c>
      <c r="AP238" s="31">
        <v>3793053.32572943</v>
      </c>
      <c r="AQ238" s="31">
        <v>3868914.39224402</v>
      </c>
      <c r="AR238" s="31">
        <v>3984981.82401134</v>
      </c>
      <c r="AS238" s="31">
        <v>4303780.36993225</v>
      </c>
      <c r="AT238" s="31">
        <v>4605044.9958275</v>
      </c>
      <c r="AU238" s="31">
        <v>4789246.7956606</v>
      </c>
      <c r="AV238" s="31">
        <v>5220279.00727006</v>
      </c>
      <c r="AW238" s="31">
        <v>5115873.42712466</v>
      </c>
      <c r="AX238" s="31">
        <v>5218190.89566715</v>
      </c>
      <c r="AY238" s="31">
        <v>5166008.98671048</v>
      </c>
    </row>
    <row r="239" spans="2:51">
      <c r="B239" s="14" t="s">
        <v>183</v>
      </c>
      <c r="C239" s="14" t="s">
        <v>243</v>
      </c>
      <c r="D239" s="29">
        <v>894784.539757235</v>
      </c>
      <c r="E239" s="31">
        <v>984262.993732959</v>
      </c>
      <c r="F239" s="31">
        <v>1033476.14341961</v>
      </c>
      <c r="G239" s="31">
        <v>1116154.23489318</v>
      </c>
      <c r="H239" s="31">
        <v>1093831.15019531</v>
      </c>
      <c r="I239" s="31">
        <v>1126646.08470117</v>
      </c>
      <c r="J239" s="31">
        <v>1205511.31063025</v>
      </c>
      <c r="K239" s="31">
        <v>1217566.42373656</v>
      </c>
      <c r="L239" s="31">
        <v>1181039.43102446</v>
      </c>
      <c r="M239" s="31">
        <v>1263712.19119617</v>
      </c>
      <c r="N239" s="31">
        <v>1314260.67884402</v>
      </c>
      <c r="O239" s="31">
        <v>1419401.53315154</v>
      </c>
      <c r="P239" s="31">
        <v>1476177.5944776</v>
      </c>
      <c r="Q239" s="31">
        <v>1461415.81853282</v>
      </c>
      <c r="R239" s="31">
        <v>1446801.6603475</v>
      </c>
      <c r="S239" s="31">
        <v>1345525.54412317</v>
      </c>
      <c r="T239" s="31">
        <v>1412801.82132933</v>
      </c>
      <c r="U239" s="31">
        <v>1511697.94882238</v>
      </c>
      <c r="V239" s="31">
        <v>1587282.8462635</v>
      </c>
      <c r="W239" s="31">
        <v>1666646.98857668</v>
      </c>
      <c r="X239" s="31">
        <v>1549981.69937631</v>
      </c>
      <c r="Y239" s="31">
        <v>1487982.43140126</v>
      </c>
      <c r="Z239" s="31">
        <v>1458222.78277323</v>
      </c>
      <c r="AA239" s="31">
        <v>1399893.8714623</v>
      </c>
      <c r="AB239" s="31">
        <v>1371895.99403306</v>
      </c>
      <c r="AC239" s="31">
        <v>1344458.0741524</v>
      </c>
      <c r="AD239" s="31">
        <v>1331013.49341087</v>
      </c>
      <c r="AE239" s="31">
        <v>1437494.57288374</v>
      </c>
      <c r="AF239" s="31">
        <v>1351244.89851072</v>
      </c>
      <c r="AG239" s="31">
        <v>1351244.89851072</v>
      </c>
      <c r="AH239" s="31">
        <v>1351244.89851072</v>
      </c>
      <c r="AI239" s="31">
        <v>1405294.69445115</v>
      </c>
      <c r="AJ239" s="31">
        <v>1292871.11889505</v>
      </c>
      <c r="AK239" s="31">
        <v>1383372.09721771</v>
      </c>
      <c r="AL239" s="31">
        <v>1466374.42305077</v>
      </c>
      <c r="AM239" s="31">
        <v>1539693.14420331</v>
      </c>
      <c r="AN239" s="31">
        <v>1524296.21276128</v>
      </c>
      <c r="AO239" s="31">
        <v>1615753.98552695</v>
      </c>
      <c r="AP239" s="31">
        <v>1615753.98552695</v>
      </c>
      <c r="AQ239" s="31">
        <v>1648069.06523749</v>
      </c>
      <c r="AR239" s="31">
        <v>1697511.13719462</v>
      </c>
      <c r="AS239" s="31">
        <v>1833312.02817019</v>
      </c>
      <c r="AT239" s="31">
        <v>1961643.8701421</v>
      </c>
      <c r="AU239" s="31">
        <v>2040109.62494778</v>
      </c>
      <c r="AV239" s="31">
        <v>2223719.49119308</v>
      </c>
      <c r="AW239" s="31">
        <v>2179245.10136922</v>
      </c>
      <c r="AX239" s="31">
        <v>2222830.00339661</v>
      </c>
      <c r="AY239" s="31">
        <v>2200601.70336264</v>
      </c>
    </row>
    <row r="240" spans="2:51">
      <c r="B240" s="14" t="s">
        <v>183</v>
      </c>
      <c r="C240" s="14" t="s">
        <v>244</v>
      </c>
      <c r="D240" s="29">
        <v>2431406.57263518</v>
      </c>
      <c r="E240" s="31">
        <v>2674547.2298987</v>
      </c>
      <c r="F240" s="31">
        <v>2808274.59139363</v>
      </c>
      <c r="G240" s="31">
        <v>3032936.55870512</v>
      </c>
      <c r="H240" s="31">
        <v>2972277.82753102</v>
      </c>
      <c r="I240" s="31">
        <v>3061446.16235695</v>
      </c>
      <c r="J240" s="31">
        <v>3275747.39372194</v>
      </c>
      <c r="K240" s="31">
        <v>3308504.86765916</v>
      </c>
      <c r="L240" s="31">
        <v>3209249.72162938</v>
      </c>
      <c r="M240" s="31">
        <v>3433897.20214344</v>
      </c>
      <c r="N240" s="31">
        <v>3571253.09022918</v>
      </c>
      <c r="O240" s="31">
        <v>3856953.33744751</v>
      </c>
      <c r="P240" s="31">
        <v>4011231.47094541</v>
      </c>
      <c r="Q240" s="31">
        <v>3971119.15623596</v>
      </c>
      <c r="R240" s="31">
        <v>3931407.9646736</v>
      </c>
      <c r="S240" s="31">
        <v>3656209.40714644</v>
      </c>
      <c r="T240" s="31">
        <v>3839019.87750377</v>
      </c>
      <c r="U240" s="31">
        <v>4107751.26892903</v>
      </c>
      <c r="V240" s="31">
        <v>4313138.83237548</v>
      </c>
      <c r="W240" s="31">
        <v>4528795.77399426</v>
      </c>
      <c r="X240" s="31">
        <v>4211780.06981466</v>
      </c>
      <c r="Y240" s="31">
        <v>4043308.86702207</v>
      </c>
      <c r="Z240" s="31">
        <v>3962442.68968163</v>
      </c>
      <c r="AA240" s="31">
        <v>3803944.98209436</v>
      </c>
      <c r="AB240" s="31">
        <v>3727866.08245248</v>
      </c>
      <c r="AC240" s="31">
        <v>3653308.76080343</v>
      </c>
      <c r="AD240" s="31">
        <v>3616775.67319539</v>
      </c>
      <c r="AE240" s="31">
        <v>3906117.72705103</v>
      </c>
      <c r="AF240" s="31">
        <v>3671750.66342796</v>
      </c>
      <c r="AG240" s="31">
        <v>3671750.66342796</v>
      </c>
      <c r="AH240" s="31">
        <v>3671750.66342796</v>
      </c>
      <c r="AI240" s="31">
        <v>3818620.68996508</v>
      </c>
      <c r="AJ240" s="31">
        <v>3513131.03476788</v>
      </c>
      <c r="AK240" s="31">
        <v>3759050.20720163</v>
      </c>
      <c r="AL240" s="31">
        <v>3984593.21963372</v>
      </c>
      <c r="AM240" s="31">
        <v>4183822.88061541</v>
      </c>
      <c r="AN240" s="31">
        <v>4141984.65180926</v>
      </c>
      <c r="AO240" s="31">
        <v>4390503.73091781</v>
      </c>
      <c r="AP240" s="31">
        <v>4390503.73091781</v>
      </c>
      <c r="AQ240" s="31">
        <v>4478313.80553617</v>
      </c>
      <c r="AR240" s="31">
        <v>4612663.21970225</v>
      </c>
      <c r="AS240" s="31">
        <v>4981676.27727843</v>
      </c>
      <c r="AT240" s="31">
        <v>5330393.61668792</v>
      </c>
      <c r="AU240" s="31">
        <v>5543609.36135544</v>
      </c>
      <c r="AV240" s="31">
        <v>6042534.20387743</v>
      </c>
      <c r="AW240" s="31">
        <v>5921683.51979988</v>
      </c>
      <c r="AX240" s="31">
        <v>6040117.19019588</v>
      </c>
      <c r="AY240" s="31">
        <v>5979716.01829392</v>
      </c>
    </row>
    <row r="241" spans="2:51">
      <c r="B241" s="14" t="s">
        <v>183</v>
      </c>
      <c r="C241" s="14" t="s">
        <v>245</v>
      </c>
      <c r="D241" s="29">
        <v>8281112.80751347</v>
      </c>
      <c r="E241" s="31">
        <v>9109224.08826482</v>
      </c>
      <c r="F241" s="31">
        <v>9564685.29267806</v>
      </c>
      <c r="G241" s="31">
        <v>10329860.1160923</v>
      </c>
      <c r="H241" s="31">
        <v>10123262.9137705</v>
      </c>
      <c r="I241" s="31">
        <v>10426960.8011836</v>
      </c>
      <c r="J241" s="31">
        <v>11156848.0572664</v>
      </c>
      <c r="K241" s="31">
        <v>11268416.5378391</v>
      </c>
      <c r="L241" s="31">
        <v>10930364.0417039</v>
      </c>
      <c r="M241" s="31">
        <v>11695489.5246232</v>
      </c>
      <c r="N241" s="31">
        <v>12163309.1056081</v>
      </c>
      <c r="O241" s="31">
        <v>13136373.8340568</v>
      </c>
      <c r="P241" s="31">
        <v>13661828.787419</v>
      </c>
      <c r="Q241" s="31">
        <v>13525210.4995448</v>
      </c>
      <c r="R241" s="31">
        <v>13389958.3945494</v>
      </c>
      <c r="S241" s="31">
        <v>12452661.3069309</v>
      </c>
      <c r="T241" s="31">
        <v>13075294.3722775</v>
      </c>
      <c r="U241" s="31">
        <v>13990564.9783369</v>
      </c>
      <c r="V241" s="31">
        <v>14690093.2272538</v>
      </c>
      <c r="W241" s="31">
        <v>15424597.8886164</v>
      </c>
      <c r="X241" s="31">
        <v>14344876.0364133</v>
      </c>
      <c r="Y241" s="31">
        <v>13771080.9949568</v>
      </c>
      <c r="Z241" s="31">
        <v>13495659.3750576</v>
      </c>
      <c r="AA241" s="31">
        <v>12955833.0000553</v>
      </c>
      <c r="AB241" s="31">
        <v>12696716.3400542</v>
      </c>
      <c r="AC241" s="31">
        <v>12442782.0132531</v>
      </c>
      <c r="AD241" s="31">
        <v>12318354.1931206</v>
      </c>
      <c r="AE241" s="31">
        <v>13303822.5285702</v>
      </c>
      <c r="AF241" s="31">
        <v>12505593.176856</v>
      </c>
      <c r="AG241" s="31">
        <v>12505593.176856</v>
      </c>
      <c r="AH241" s="31">
        <v>12505593.176856</v>
      </c>
      <c r="AI241" s="31">
        <v>13005816.9039303</v>
      </c>
      <c r="AJ241" s="31">
        <v>11965351.5516159</v>
      </c>
      <c r="AK241" s="31">
        <v>12802926.160229</v>
      </c>
      <c r="AL241" s="31">
        <v>13571101.7298427</v>
      </c>
      <c r="AM241" s="31">
        <v>14249656.8163348</v>
      </c>
      <c r="AN241" s="31">
        <v>14107160.2481715</v>
      </c>
      <c r="AO241" s="31">
        <v>14953589.8630618</v>
      </c>
      <c r="AP241" s="31">
        <v>14953589.8630618</v>
      </c>
      <c r="AQ241" s="31">
        <v>15252661.660323</v>
      </c>
      <c r="AR241" s="31">
        <v>15710241.5101327</v>
      </c>
      <c r="AS241" s="31">
        <v>16967060.8309433</v>
      </c>
      <c r="AT241" s="31">
        <v>18154755.0891093</v>
      </c>
      <c r="AU241" s="31">
        <v>18880945.2926737</v>
      </c>
      <c r="AV241" s="31">
        <v>20580230.3690144</v>
      </c>
      <c r="AW241" s="31">
        <v>20168625.7616341</v>
      </c>
      <c r="AX241" s="31">
        <v>20571998.2768668</v>
      </c>
      <c r="AY241" s="31">
        <v>20366278.2940981</v>
      </c>
    </row>
    <row r="242" spans="2:51">
      <c r="B242" s="14" t="s">
        <v>183</v>
      </c>
      <c r="C242" s="14" t="s">
        <v>246</v>
      </c>
      <c r="D242" s="29">
        <v>1686022.67210712</v>
      </c>
      <c r="E242" s="31">
        <v>1854624.93931783</v>
      </c>
      <c r="F242" s="31">
        <v>1947356.18628372</v>
      </c>
      <c r="G242" s="31">
        <v>2103144.68118642</v>
      </c>
      <c r="H242" s="31">
        <v>2061081.78756269</v>
      </c>
      <c r="I242" s="31">
        <v>2122914.24118957</v>
      </c>
      <c r="J242" s="31">
        <v>2271518.23807284</v>
      </c>
      <c r="K242" s="31">
        <v>2294233.42045357</v>
      </c>
      <c r="L242" s="31">
        <v>2225406.41783997</v>
      </c>
      <c r="M242" s="31">
        <v>2381184.86708876</v>
      </c>
      <c r="N242" s="31">
        <v>2476432.26177231</v>
      </c>
      <c r="O242" s="31">
        <v>2674546.8427141</v>
      </c>
      <c r="P242" s="31">
        <v>2781528.71642266</v>
      </c>
      <c r="Q242" s="31">
        <v>2753713.42925844</v>
      </c>
      <c r="R242" s="31">
        <v>2726176.29496585</v>
      </c>
      <c r="S242" s="31">
        <v>2535343.95431824</v>
      </c>
      <c r="T242" s="31">
        <v>2662111.15203415</v>
      </c>
      <c r="U242" s="31">
        <v>2848458.93267654</v>
      </c>
      <c r="V242" s="31">
        <v>2990881.87931037</v>
      </c>
      <c r="W242" s="31">
        <v>3140425.97327589</v>
      </c>
      <c r="X242" s="31">
        <v>2920596.15514658</v>
      </c>
      <c r="Y242" s="31">
        <v>2803772.30894072</v>
      </c>
      <c r="Z242" s="31">
        <v>2747696.8627619</v>
      </c>
      <c r="AA242" s="31">
        <v>2637788.98825143</v>
      </c>
      <c r="AB242" s="31">
        <v>2585033.2084864</v>
      </c>
      <c r="AC242" s="31">
        <v>2533332.54431667</v>
      </c>
      <c r="AD242" s="31">
        <v>2507999.2188735</v>
      </c>
      <c r="AE242" s="31">
        <v>2708639.15638338</v>
      </c>
      <c r="AF242" s="31">
        <v>2546120.80700038</v>
      </c>
      <c r="AG242" s="31">
        <v>2546120.80700038</v>
      </c>
      <c r="AH242" s="31">
        <v>2546120.80700038</v>
      </c>
      <c r="AI242" s="31">
        <v>2647965.63928039</v>
      </c>
      <c r="AJ242" s="31">
        <v>2436128.38813796</v>
      </c>
      <c r="AK242" s="31">
        <v>2606657.37530762</v>
      </c>
      <c r="AL242" s="31">
        <v>2763056.81782608</v>
      </c>
      <c r="AM242" s="31">
        <v>2901209.65871738</v>
      </c>
      <c r="AN242" s="31">
        <v>2872197.56213021</v>
      </c>
      <c r="AO242" s="31">
        <v>3044529.41585802</v>
      </c>
      <c r="AP242" s="31">
        <v>3044529.41585802</v>
      </c>
      <c r="AQ242" s="31">
        <v>3105420.00417518</v>
      </c>
      <c r="AR242" s="31">
        <v>3198582.60430044</v>
      </c>
      <c r="AS242" s="31">
        <v>3454469.21264447</v>
      </c>
      <c r="AT242" s="31">
        <v>3696282.05752958</v>
      </c>
      <c r="AU242" s="31">
        <v>3844133.33983077</v>
      </c>
      <c r="AV242" s="31">
        <v>4190105.34041554</v>
      </c>
      <c r="AW242" s="31">
        <v>4106303.23360723</v>
      </c>
      <c r="AX242" s="31">
        <v>4188429.29827937</v>
      </c>
      <c r="AY242" s="31">
        <v>4146545.00529658</v>
      </c>
    </row>
    <row r="243" spans="2:51">
      <c r="B243" s="14" t="s">
        <v>183</v>
      </c>
      <c r="C243" s="14" t="s">
        <v>247</v>
      </c>
      <c r="D243" s="29">
        <v>5410550.314219</v>
      </c>
      <c r="E243" s="31">
        <v>5951605.3456409</v>
      </c>
      <c r="F243" s="31">
        <v>6249185.61292294</v>
      </c>
      <c r="G243" s="31">
        <v>6749120.46195678</v>
      </c>
      <c r="H243" s="31">
        <v>6614138.05271764</v>
      </c>
      <c r="I243" s="31">
        <v>6812562.19429917</v>
      </c>
      <c r="J243" s="31">
        <v>7289441.54790012</v>
      </c>
      <c r="K243" s="31">
        <v>7362335.96337912</v>
      </c>
      <c r="L243" s="31">
        <v>7141465.88447774</v>
      </c>
      <c r="M243" s="31">
        <v>7641368.49639119</v>
      </c>
      <c r="N243" s="31">
        <v>7947023.23624683</v>
      </c>
      <c r="O243" s="31">
        <v>8582785.09514658</v>
      </c>
      <c r="P243" s="31">
        <v>8926096.49895244</v>
      </c>
      <c r="Q243" s="31">
        <v>8836835.53396292</v>
      </c>
      <c r="R243" s="31">
        <v>8748467.17862329</v>
      </c>
      <c r="S243" s="31">
        <v>8136074.47611966</v>
      </c>
      <c r="T243" s="31">
        <v>8542878.19992564</v>
      </c>
      <c r="U243" s="31">
        <v>9140879.67392044</v>
      </c>
      <c r="V243" s="31">
        <v>9597923.65761646</v>
      </c>
      <c r="W243" s="31">
        <v>10077819.8404973</v>
      </c>
      <c r="X243" s="31">
        <v>9372372.45166247</v>
      </c>
      <c r="Y243" s="31">
        <v>8997477.55359597</v>
      </c>
      <c r="Z243" s="31">
        <v>8817528.00252405</v>
      </c>
      <c r="AA243" s="31">
        <v>8464826.88242309</v>
      </c>
      <c r="AB243" s="31">
        <v>8295530.34477463</v>
      </c>
      <c r="AC243" s="31">
        <v>8129619.73787914</v>
      </c>
      <c r="AD243" s="31">
        <v>8048323.54050035</v>
      </c>
      <c r="AE243" s="31">
        <v>8692189.42374037</v>
      </c>
      <c r="AF243" s="31">
        <v>8170658.05831595</v>
      </c>
      <c r="AG243" s="31">
        <v>8170658.05831595</v>
      </c>
      <c r="AH243" s="31">
        <v>8170658.05831595</v>
      </c>
      <c r="AI243" s="31">
        <v>8497484.38064859</v>
      </c>
      <c r="AJ243" s="31">
        <v>7817685.6301967</v>
      </c>
      <c r="AK243" s="31">
        <v>8364923.62431047</v>
      </c>
      <c r="AL243" s="31">
        <v>8866819.0417691</v>
      </c>
      <c r="AM243" s="31">
        <v>9310159.99385755</v>
      </c>
      <c r="AN243" s="31">
        <v>9217058.39391898</v>
      </c>
      <c r="AO243" s="31">
        <v>9770081.89755412</v>
      </c>
      <c r="AP243" s="31">
        <v>9770081.89755412</v>
      </c>
      <c r="AQ243" s="31">
        <v>9965483.5355052</v>
      </c>
      <c r="AR243" s="31">
        <v>10264448.0415704</v>
      </c>
      <c r="AS243" s="31">
        <v>11085603.884896</v>
      </c>
      <c r="AT243" s="31">
        <v>11861596.1568387</v>
      </c>
      <c r="AU243" s="31">
        <v>12336060.0031122</v>
      </c>
      <c r="AV243" s="31">
        <v>13446305.4033924</v>
      </c>
      <c r="AW243" s="31">
        <v>13177379.2953245</v>
      </c>
      <c r="AX243" s="31">
        <v>13440926.881231</v>
      </c>
      <c r="AY243" s="31">
        <v>13306517.6124187</v>
      </c>
    </row>
    <row r="244" spans="2:51">
      <c r="B244" s="14" t="s">
        <v>183</v>
      </c>
      <c r="C244" s="14" t="s">
        <v>248</v>
      </c>
      <c r="D244" s="29">
        <v>210732.17</v>
      </c>
      <c r="E244" s="31">
        <v>231805.387</v>
      </c>
      <c r="F244" s="31">
        <v>243395.65635</v>
      </c>
      <c r="G244" s="31">
        <v>262867.308858</v>
      </c>
      <c r="H244" s="31">
        <v>257609.96268084</v>
      </c>
      <c r="I244" s="31">
        <v>265338.261561265</v>
      </c>
      <c r="J244" s="31">
        <v>283911.939870554</v>
      </c>
      <c r="K244" s="31">
        <v>286751.059269259</v>
      </c>
      <c r="L244" s="31">
        <v>278148.527491182</v>
      </c>
      <c r="M244" s="31">
        <v>297618.924415564</v>
      </c>
      <c r="N244" s="31">
        <v>309523.681392187</v>
      </c>
      <c r="O244" s="31">
        <v>334285.575903562</v>
      </c>
      <c r="P244" s="31">
        <v>347656.998939704</v>
      </c>
      <c r="Q244" s="31">
        <v>344180.428950307</v>
      </c>
      <c r="R244" s="31">
        <v>340738.624660804</v>
      </c>
      <c r="S244" s="31">
        <v>316886.920934548</v>
      </c>
      <c r="T244" s="31">
        <v>332731.266981275</v>
      </c>
      <c r="U244" s="31">
        <v>356022.455669964</v>
      </c>
      <c r="V244" s="31">
        <v>373823.578453463</v>
      </c>
      <c r="W244" s="31">
        <v>392514.757376136</v>
      </c>
      <c r="X244" s="31">
        <v>365038.724359806</v>
      </c>
      <c r="Y244" s="31">
        <v>350437.175385414</v>
      </c>
      <c r="Z244" s="31">
        <v>343428.431877706</v>
      </c>
      <c r="AA244" s="31">
        <v>329691.294602597</v>
      </c>
      <c r="AB244" s="31">
        <v>323097.468710546</v>
      </c>
      <c r="AC244" s="31">
        <v>316635.519336335</v>
      </c>
      <c r="AD244" s="31">
        <v>313469.164142971</v>
      </c>
      <c r="AE244" s="31">
        <v>338546.697274409</v>
      </c>
      <c r="AF244" s="31">
        <v>318233.895437944</v>
      </c>
      <c r="AG244" s="31">
        <v>318233.895437944</v>
      </c>
      <c r="AH244" s="31">
        <v>318233.895437944</v>
      </c>
      <c r="AI244" s="31">
        <v>330963.251255462</v>
      </c>
      <c r="AJ244" s="31">
        <v>304486.191155025</v>
      </c>
      <c r="AK244" s="31">
        <v>325800.224535877</v>
      </c>
      <c r="AL244" s="31">
        <v>345348.23800803</v>
      </c>
      <c r="AM244" s="31">
        <v>362615.649908431</v>
      </c>
      <c r="AN244" s="31">
        <v>358989.493409347</v>
      </c>
      <c r="AO244" s="31">
        <v>380528.863013908</v>
      </c>
      <c r="AP244" s="31">
        <v>380528.863013908</v>
      </c>
      <c r="AQ244" s="31">
        <v>388139.440274186</v>
      </c>
      <c r="AR244" s="31">
        <v>399783.623482411</v>
      </c>
      <c r="AS244" s="31">
        <v>431766.313361004</v>
      </c>
      <c r="AT244" s="31">
        <v>461989.955296275</v>
      </c>
      <c r="AU244" s="31">
        <v>480469.553508126</v>
      </c>
      <c r="AV244" s="31">
        <v>523711.813323857</v>
      </c>
      <c r="AW244" s="31">
        <v>513237.57705738</v>
      </c>
      <c r="AX244" s="31">
        <v>523502.328598527</v>
      </c>
      <c r="AY244" s="31">
        <v>518267.305312542</v>
      </c>
    </row>
    <row r="245" spans="2:51">
      <c r="B245" s="14" t="s">
        <v>183</v>
      </c>
      <c r="C245" s="14" t="s">
        <v>249</v>
      </c>
      <c r="D245" s="29">
        <v>23019384.0966163</v>
      </c>
      <c r="E245" s="31">
        <v>25321322.5062779</v>
      </c>
      <c r="F245" s="31">
        <v>26587388.6315918</v>
      </c>
      <c r="G245" s="31">
        <v>28714379.7221192</v>
      </c>
      <c r="H245" s="31">
        <v>28140092.1276768</v>
      </c>
      <c r="I245" s="31">
        <v>28984294.8915071</v>
      </c>
      <c r="J245" s="31">
        <v>31013195.5339126</v>
      </c>
      <c r="K245" s="31">
        <v>31323327.4892517</v>
      </c>
      <c r="L245" s="31">
        <v>30383627.6645742</v>
      </c>
      <c r="M245" s="31">
        <v>32510481.6010944</v>
      </c>
      <c r="N245" s="31">
        <v>33810900.8651381</v>
      </c>
      <c r="O245" s="31">
        <v>36515772.9343492</v>
      </c>
      <c r="P245" s="31">
        <v>37976403.8517231</v>
      </c>
      <c r="Q245" s="31">
        <v>37596639.8132059</v>
      </c>
      <c r="R245" s="31">
        <v>37220673.4150739</v>
      </c>
      <c r="S245" s="31">
        <v>34615226.2760187</v>
      </c>
      <c r="T245" s="31">
        <v>36345987.5898196</v>
      </c>
      <c r="U245" s="31">
        <v>38890206.721107</v>
      </c>
      <c r="V245" s="31">
        <v>40834717.0571624</v>
      </c>
      <c r="W245" s="31">
        <v>42876452.9100205</v>
      </c>
      <c r="X245" s="31">
        <v>39875101.206319</v>
      </c>
      <c r="Y245" s="31">
        <v>38280097.1580663</v>
      </c>
      <c r="Z245" s="31">
        <v>37514495.2149049</v>
      </c>
      <c r="AA245" s="31">
        <v>36013915.4063087</v>
      </c>
      <c r="AB245" s="31">
        <v>35293637.0981826</v>
      </c>
      <c r="AC245" s="31">
        <v>34587764.3562189</v>
      </c>
      <c r="AD245" s="31">
        <v>34241886.7126567</v>
      </c>
      <c r="AE245" s="31">
        <v>36981237.6496693</v>
      </c>
      <c r="AF245" s="31">
        <v>34762363.3906891</v>
      </c>
      <c r="AG245" s="31">
        <v>34762363.3906891</v>
      </c>
      <c r="AH245" s="31">
        <v>34762363.3906891</v>
      </c>
      <c r="AI245" s="31">
        <v>36152857.9263167</v>
      </c>
      <c r="AJ245" s="31">
        <v>33260629.2922113</v>
      </c>
      <c r="AK245" s="31">
        <v>35588873.3426661</v>
      </c>
      <c r="AL245" s="31">
        <v>37724205.7432261</v>
      </c>
      <c r="AM245" s="31">
        <v>39610416.0303874</v>
      </c>
      <c r="AN245" s="31">
        <v>39214311.8700835</v>
      </c>
      <c r="AO245" s="31">
        <v>41567170.5822885</v>
      </c>
      <c r="AP245" s="31">
        <v>41567170.5822885</v>
      </c>
      <c r="AQ245" s="31">
        <v>42398513.9939343</v>
      </c>
      <c r="AR245" s="31">
        <v>43670469.4137523</v>
      </c>
      <c r="AS245" s="31">
        <v>47164106.9668525</v>
      </c>
      <c r="AT245" s="31">
        <v>50465594.4545322</v>
      </c>
      <c r="AU245" s="31">
        <v>52484218.2327135</v>
      </c>
      <c r="AV245" s="31">
        <v>57207797.8736577</v>
      </c>
      <c r="AW245" s="31">
        <v>56063641.9161846</v>
      </c>
      <c r="AX245" s="31">
        <v>57184914.7545083</v>
      </c>
      <c r="AY245" s="31">
        <v>56613065.6069632</v>
      </c>
    </row>
    <row r="246" spans="2:51">
      <c r="B246" s="14" t="s">
        <v>183</v>
      </c>
      <c r="C246" s="14" t="s">
        <v>250</v>
      </c>
      <c r="D246" s="29">
        <v>-305538.04</v>
      </c>
      <c r="E246" s="31">
        <v>-336091.844</v>
      </c>
      <c r="F246" s="31">
        <v>-352896.4362</v>
      </c>
      <c r="G246" s="31">
        <v>-381128.151096</v>
      </c>
      <c r="H246" s="31">
        <v>-373505.58807408</v>
      </c>
      <c r="I246" s="31">
        <v>-384710.755716302</v>
      </c>
      <c r="J246" s="31">
        <v>-411640.508616444</v>
      </c>
      <c r="K246" s="31">
        <v>-415756.913702608</v>
      </c>
      <c r="L246" s="31">
        <v>-403284.20629153</v>
      </c>
      <c r="M246" s="31">
        <v>-431514.100731937</v>
      </c>
      <c r="N246" s="31">
        <v>-448774.664761214</v>
      </c>
      <c r="O246" s="31">
        <v>-484676.637942112</v>
      </c>
      <c r="P246" s="31">
        <v>-504063.703459796</v>
      </c>
      <c r="Q246" s="31">
        <v>-499023.066425198</v>
      </c>
      <c r="R246" s="31">
        <v>-494032.835760946</v>
      </c>
      <c r="S246" s="31">
        <v>-459450.53725768</v>
      </c>
      <c r="T246" s="31">
        <v>-482423.064120564</v>
      </c>
      <c r="U246" s="31">
        <v>-516192.678609003</v>
      </c>
      <c r="V246" s="31">
        <v>-542002.312539453</v>
      </c>
      <c r="W246" s="31">
        <v>-569102.428166426</v>
      </c>
      <c r="X246" s="31">
        <v>-529265.258194776</v>
      </c>
      <c r="Y246" s="31">
        <v>-508094.647866985</v>
      </c>
      <c r="Z246" s="31">
        <v>-497932.754909645</v>
      </c>
      <c r="AA246" s="31">
        <v>-478015.44471326</v>
      </c>
      <c r="AB246" s="31">
        <v>-468455.135818994</v>
      </c>
      <c r="AC246" s="31">
        <v>-459086.033102615</v>
      </c>
      <c r="AD246" s="31">
        <v>-454495.172771588</v>
      </c>
      <c r="AE246" s="31">
        <v>-490854.786593315</v>
      </c>
      <c r="AF246" s="31">
        <v>-461403.499397716</v>
      </c>
      <c r="AG246" s="31">
        <v>-461403.499397716</v>
      </c>
      <c r="AH246" s="31">
        <v>-461403.499397716</v>
      </c>
      <c r="AI246" s="31">
        <v>-479859.639373625</v>
      </c>
      <c r="AJ246" s="31">
        <v>-441470.868223735</v>
      </c>
      <c r="AK246" s="31">
        <v>-472373.828999397</v>
      </c>
      <c r="AL246" s="31">
        <v>-500716.25873936</v>
      </c>
      <c r="AM246" s="31">
        <v>-525752.071676328</v>
      </c>
      <c r="AN246" s="31">
        <v>-520494.550959565</v>
      </c>
      <c r="AO246" s="31">
        <v>-551724.224017139</v>
      </c>
      <c r="AP246" s="31">
        <v>-551724.224017139</v>
      </c>
      <c r="AQ246" s="31">
        <v>-562758.708497482</v>
      </c>
      <c r="AR246" s="31">
        <v>-579641.469752406</v>
      </c>
      <c r="AS246" s="31">
        <v>-626012.787332599</v>
      </c>
      <c r="AT246" s="31">
        <v>-669833.682445881</v>
      </c>
      <c r="AU246" s="31">
        <v>-696627.029743716</v>
      </c>
      <c r="AV246" s="31">
        <v>-759323.46242065</v>
      </c>
      <c r="AW246" s="31">
        <v>-744136.993172237</v>
      </c>
      <c r="AX246" s="31">
        <v>-759019.733035682</v>
      </c>
      <c r="AY246" s="31">
        <v>-751429.535705325</v>
      </c>
    </row>
    <row r="247" spans="2:51">
      <c r="B247" s="14" t="s">
        <v>183</v>
      </c>
      <c r="C247" s="14" t="s">
        <v>251</v>
      </c>
      <c r="D247" s="29">
        <v>1365254.018829</v>
      </c>
      <c r="E247" s="31">
        <v>1501779.4207119</v>
      </c>
      <c r="F247" s="31">
        <v>1576868.39174749</v>
      </c>
      <c r="G247" s="31">
        <v>1703017.86308729</v>
      </c>
      <c r="H247" s="31">
        <v>1668957.50582555</v>
      </c>
      <c r="I247" s="31">
        <v>1719026.23100032</v>
      </c>
      <c r="J247" s="31">
        <v>1839358.06717034</v>
      </c>
      <c r="K247" s="31">
        <v>1857751.64784204</v>
      </c>
      <c r="L247" s="31">
        <v>1802019.09840678</v>
      </c>
      <c r="M247" s="31">
        <v>1928160.43529525</v>
      </c>
      <c r="N247" s="31">
        <v>2005286.85270706</v>
      </c>
      <c r="O247" s="31">
        <v>2165709.80092363</v>
      </c>
      <c r="P247" s="31">
        <v>2252338.19296057</v>
      </c>
      <c r="Q247" s="31">
        <v>2229814.81103097</v>
      </c>
      <c r="R247" s="31">
        <v>2207516.66292066</v>
      </c>
      <c r="S247" s="31">
        <v>2052990.49651621</v>
      </c>
      <c r="T247" s="31">
        <v>2155640.02134202</v>
      </c>
      <c r="U247" s="31">
        <v>2306534.82283597</v>
      </c>
      <c r="V247" s="31">
        <v>2421861.56397776</v>
      </c>
      <c r="W247" s="31">
        <v>2542954.64217665</v>
      </c>
      <c r="X247" s="31">
        <v>2364947.81722429</v>
      </c>
      <c r="Y247" s="31">
        <v>2270349.90453532</v>
      </c>
      <c r="Z247" s="31">
        <v>2224942.90644461</v>
      </c>
      <c r="AA247" s="31">
        <v>2135945.19018682</v>
      </c>
      <c r="AB247" s="31">
        <v>2093226.28638309</v>
      </c>
      <c r="AC247" s="31">
        <v>2051361.76065543</v>
      </c>
      <c r="AD247" s="31">
        <v>2030848.14304887</v>
      </c>
      <c r="AE247" s="31">
        <v>2193315.99449278</v>
      </c>
      <c r="AF247" s="31">
        <v>2061717.03482321</v>
      </c>
      <c r="AG247" s="31">
        <v>2061717.03482321</v>
      </c>
      <c r="AH247" s="31">
        <v>2061717.03482321</v>
      </c>
      <c r="AI247" s="31">
        <v>2144185.71621614</v>
      </c>
      <c r="AJ247" s="31">
        <v>1972650.85891885</v>
      </c>
      <c r="AK247" s="31">
        <v>2110736.41904317</v>
      </c>
      <c r="AL247" s="31">
        <v>2237380.60418576</v>
      </c>
      <c r="AM247" s="31">
        <v>2349249.63439505</v>
      </c>
      <c r="AN247" s="31">
        <v>2325757.1380511</v>
      </c>
      <c r="AO247" s="31">
        <v>2465302.56633416</v>
      </c>
      <c r="AP247" s="31">
        <v>2465302.56633416</v>
      </c>
      <c r="AQ247" s="31">
        <v>2514608.61766085</v>
      </c>
      <c r="AR247" s="31">
        <v>2590046.87619067</v>
      </c>
      <c r="AS247" s="31">
        <v>2797250.62628593</v>
      </c>
      <c r="AT247" s="31">
        <v>2993058.17012594</v>
      </c>
      <c r="AU247" s="31">
        <v>3112780.49693098</v>
      </c>
      <c r="AV247" s="31">
        <v>3392930.74165477</v>
      </c>
      <c r="AW247" s="31">
        <v>3325072.12682167</v>
      </c>
      <c r="AX247" s="31">
        <v>3391573.56935811</v>
      </c>
      <c r="AY247" s="31">
        <v>3357657.83366453</v>
      </c>
    </row>
    <row r="248" spans="2:51">
      <c r="B248" s="14" t="s">
        <v>183</v>
      </c>
      <c r="C248" s="14" t="s">
        <v>252</v>
      </c>
      <c r="D248" s="29">
        <v>3068368.6337421</v>
      </c>
      <c r="E248" s="31">
        <v>3375205.49711631</v>
      </c>
      <c r="F248" s="31">
        <v>3543965.77197213</v>
      </c>
      <c r="G248" s="31">
        <v>3827483.0337299</v>
      </c>
      <c r="H248" s="31">
        <v>3750933.3730553</v>
      </c>
      <c r="I248" s="31">
        <v>3863461.37424696</v>
      </c>
      <c r="J248" s="31">
        <v>4133903.67044424</v>
      </c>
      <c r="K248" s="31">
        <v>4175242.70714869</v>
      </c>
      <c r="L248" s="31">
        <v>4049985.42593423</v>
      </c>
      <c r="M248" s="31">
        <v>4333484.40574962</v>
      </c>
      <c r="N248" s="31">
        <v>4506823.78197961</v>
      </c>
      <c r="O248" s="31">
        <v>4867369.68453798</v>
      </c>
      <c r="P248" s="31">
        <v>5062064.47191949</v>
      </c>
      <c r="Q248" s="31">
        <v>5011443.8272003</v>
      </c>
      <c r="R248" s="31">
        <v>4961329.3889283</v>
      </c>
      <c r="S248" s="31">
        <v>4614036.33170332</v>
      </c>
      <c r="T248" s="31">
        <v>4844738.14828848</v>
      </c>
      <c r="U248" s="31">
        <v>5183869.81866867</v>
      </c>
      <c r="V248" s="31">
        <v>5443063.30960211</v>
      </c>
      <c r="W248" s="31">
        <v>5715216.47508221</v>
      </c>
      <c r="X248" s="31">
        <v>5315151.32182646</v>
      </c>
      <c r="Y248" s="31">
        <v>5102545.2689534</v>
      </c>
      <c r="Z248" s="31">
        <v>5000494.36357433</v>
      </c>
      <c r="AA248" s="31">
        <v>4800474.58903136</v>
      </c>
      <c r="AB248" s="31">
        <v>4704465.09725073</v>
      </c>
      <c r="AC248" s="31">
        <v>4610375.79530572</v>
      </c>
      <c r="AD248" s="31">
        <v>4564272.03735266</v>
      </c>
      <c r="AE248" s="31">
        <v>4929413.80034087</v>
      </c>
      <c r="AF248" s="31">
        <v>4633648.97232042</v>
      </c>
      <c r="AG248" s="31">
        <v>4633648.97232042</v>
      </c>
      <c r="AH248" s="31">
        <v>4633648.97232042</v>
      </c>
      <c r="AI248" s="31">
        <v>4818994.93121324</v>
      </c>
      <c r="AJ248" s="31">
        <v>4433475.33671618</v>
      </c>
      <c r="AK248" s="31">
        <v>4743818.61028631</v>
      </c>
      <c r="AL248" s="31">
        <v>5028447.72690349</v>
      </c>
      <c r="AM248" s="31">
        <v>5279870.11324866</v>
      </c>
      <c r="AN248" s="31">
        <v>5227071.41211618</v>
      </c>
      <c r="AO248" s="31">
        <v>5540695.69684315</v>
      </c>
      <c r="AP248" s="31">
        <v>5540695.69684315</v>
      </c>
      <c r="AQ248" s="31">
        <v>5651509.61078001</v>
      </c>
      <c r="AR248" s="31">
        <v>5821054.89910341</v>
      </c>
      <c r="AS248" s="31">
        <v>6286739.29103168</v>
      </c>
      <c r="AT248" s="31">
        <v>6726811.0414039</v>
      </c>
      <c r="AU248" s="31">
        <v>6995883.48306006</v>
      </c>
      <c r="AV248" s="31">
        <v>7625512.99653546</v>
      </c>
      <c r="AW248" s="31">
        <v>7473002.73660475</v>
      </c>
      <c r="AX248" s="31">
        <v>7622462.79133685</v>
      </c>
      <c r="AY248" s="31">
        <v>7546238.16342348</v>
      </c>
    </row>
    <row r="249" spans="2:51">
      <c r="B249" s="14" t="s">
        <v>183</v>
      </c>
      <c r="C249" s="14" t="s">
        <v>253</v>
      </c>
      <c r="D249" s="29">
        <v>3677875.52028463</v>
      </c>
      <c r="E249" s="31">
        <v>4045663.07231309</v>
      </c>
      <c r="F249" s="31">
        <v>4247946.22592874</v>
      </c>
      <c r="G249" s="31">
        <v>4587781.92400304</v>
      </c>
      <c r="H249" s="31">
        <v>4496026.28552298</v>
      </c>
      <c r="I249" s="31">
        <v>4630907.07408867</v>
      </c>
      <c r="J249" s="31">
        <v>4955070.56927488</v>
      </c>
      <c r="K249" s="31">
        <v>5004621.27496763</v>
      </c>
      <c r="L249" s="31">
        <v>4854482.6367186</v>
      </c>
      <c r="M249" s="31">
        <v>5194296.4212889</v>
      </c>
      <c r="N249" s="31">
        <v>5402068.27814046</v>
      </c>
      <c r="O249" s="31">
        <v>5834233.74039169</v>
      </c>
      <c r="P249" s="31">
        <v>6067603.09000736</v>
      </c>
      <c r="Q249" s="31">
        <v>6006927.05910729</v>
      </c>
      <c r="R249" s="31">
        <v>5946857.78851622</v>
      </c>
      <c r="S249" s="31">
        <v>5530577.74332008</v>
      </c>
      <c r="T249" s="31">
        <v>5807106.63048608</v>
      </c>
      <c r="U249" s="31">
        <v>6213604.09462011</v>
      </c>
      <c r="V249" s="31">
        <v>6524284.29935111</v>
      </c>
      <c r="W249" s="31">
        <v>6850498.51431867</v>
      </c>
      <c r="X249" s="31">
        <v>6370963.61831636</v>
      </c>
      <c r="Y249" s="31">
        <v>6116125.07358371</v>
      </c>
      <c r="Z249" s="31">
        <v>5993802.57211203</v>
      </c>
      <c r="AA249" s="31">
        <v>5754050.46922755</v>
      </c>
      <c r="AB249" s="31">
        <v>5638969.459843</v>
      </c>
      <c r="AC249" s="31">
        <v>5526190.07064614</v>
      </c>
      <c r="AD249" s="31">
        <v>5470928.16993968</v>
      </c>
      <c r="AE249" s="31">
        <v>5908602.42353485</v>
      </c>
      <c r="AF249" s="31">
        <v>5554086.27812276</v>
      </c>
      <c r="AG249" s="31">
        <v>5554086.27812276</v>
      </c>
      <c r="AH249" s="31">
        <v>5554086.27812276</v>
      </c>
      <c r="AI249" s="31">
        <v>5776249.72924767</v>
      </c>
      <c r="AJ249" s="31">
        <v>5314149.75090786</v>
      </c>
      <c r="AK249" s="31">
        <v>5686140.23347141</v>
      </c>
      <c r="AL249" s="31">
        <v>6027308.6474797</v>
      </c>
      <c r="AM249" s="31">
        <v>6328674.07985368</v>
      </c>
      <c r="AN249" s="31">
        <v>6265387.33905514</v>
      </c>
      <c r="AO249" s="31">
        <v>6641310.57939845</v>
      </c>
      <c r="AP249" s="31">
        <v>6641310.57939845</v>
      </c>
      <c r="AQ249" s="31">
        <v>6774136.79098642</v>
      </c>
      <c r="AR249" s="31">
        <v>6977360.89471601</v>
      </c>
      <c r="AS249" s="31">
        <v>7535549.7662933</v>
      </c>
      <c r="AT249" s="31">
        <v>8063038.24993383</v>
      </c>
      <c r="AU249" s="31">
        <v>8385559.77993118</v>
      </c>
      <c r="AV249" s="31">
        <v>9140260.16012499</v>
      </c>
      <c r="AW249" s="31">
        <v>8957454.95692249</v>
      </c>
      <c r="AX249" s="31">
        <v>9136604.05606094</v>
      </c>
      <c r="AY249" s="31">
        <v>9045238.01550033</v>
      </c>
    </row>
    <row r="250" spans="2:51">
      <c r="B250" s="14" t="s">
        <v>183</v>
      </c>
      <c r="C250" s="14" t="s">
        <v>254</v>
      </c>
      <c r="D250" s="29">
        <v>1090770.39921787</v>
      </c>
      <c r="E250" s="31">
        <v>1199847.43913966</v>
      </c>
      <c r="F250" s="31">
        <v>1259839.81109664</v>
      </c>
      <c r="G250" s="31">
        <v>1360626.99598437</v>
      </c>
      <c r="H250" s="31">
        <v>1333414.45606468</v>
      </c>
      <c r="I250" s="31">
        <v>1373416.88974662</v>
      </c>
      <c r="J250" s="31">
        <v>1469556.07202889</v>
      </c>
      <c r="K250" s="31">
        <v>1484251.63274918</v>
      </c>
      <c r="L250" s="31">
        <v>1439724.0837667</v>
      </c>
      <c r="M250" s="31">
        <v>1540504.76963037</v>
      </c>
      <c r="N250" s="31">
        <v>1602124.96041558</v>
      </c>
      <c r="O250" s="31">
        <v>1730294.95724883</v>
      </c>
      <c r="P250" s="31">
        <v>1799506.75553878</v>
      </c>
      <c r="Q250" s="31">
        <v>1781511.6879834</v>
      </c>
      <c r="R250" s="31">
        <v>1763696.57110356</v>
      </c>
      <c r="S250" s="31">
        <v>1640237.81112631</v>
      </c>
      <c r="T250" s="31">
        <v>1722249.70168263</v>
      </c>
      <c r="U250" s="31">
        <v>1842807.18080041</v>
      </c>
      <c r="V250" s="31">
        <v>1934947.53984043</v>
      </c>
      <c r="W250" s="31">
        <v>2031694.91683246</v>
      </c>
      <c r="X250" s="31">
        <v>1889476.27265418</v>
      </c>
      <c r="Y250" s="31">
        <v>1813897.22174802</v>
      </c>
      <c r="Z250" s="31">
        <v>1777619.27731306</v>
      </c>
      <c r="AA250" s="31">
        <v>1706514.50622053</v>
      </c>
      <c r="AB250" s="31">
        <v>1672384.21609612</v>
      </c>
      <c r="AC250" s="31">
        <v>1638936.5317742</v>
      </c>
      <c r="AD250" s="31">
        <v>1622547.16645646</v>
      </c>
      <c r="AE250" s="31">
        <v>1752350.93977297</v>
      </c>
      <c r="AF250" s="31">
        <v>1647209.8833866</v>
      </c>
      <c r="AG250" s="31">
        <v>1647209.8833866</v>
      </c>
      <c r="AH250" s="31">
        <v>1647209.8833866</v>
      </c>
      <c r="AI250" s="31">
        <v>1713098.27872206</v>
      </c>
      <c r="AJ250" s="31">
        <v>1576050.4164243</v>
      </c>
      <c r="AK250" s="31">
        <v>1686373.945574</v>
      </c>
      <c r="AL250" s="31">
        <v>1787556.38230844</v>
      </c>
      <c r="AM250" s="31">
        <v>1876934.20142386</v>
      </c>
      <c r="AN250" s="31">
        <v>1858164.85940962</v>
      </c>
      <c r="AO250" s="31">
        <v>1969654.7509742</v>
      </c>
      <c r="AP250" s="31">
        <v>1969654.7509742</v>
      </c>
      <c r="AQ250" s="31">
        <v>2009047.84599368</v>
      </c>
      <c r="AR250" s="31">
        <v>2069319.28137349</v>
      </c>
      <c r="AS250" s="31">
        <v>2234864.82388337</v>
      </c>
      <c r="AT250" s="31">
        <v>2391305.36155521</v>
      </c>
      <c r="AU250" s="31">
        <v>2486957.57601741</v>
      </c>
      <c r="AV250" s="31">
        <v>2710783.75785898</v>
      </c>
      <c r="AW250" s="31">
        <v>2656568.0827018</v>
      </c>
      <c r="AX250" s="31">
        <v>2709699.44435584</v>
      </c>
      <c r="AY250" s="31">
        <v>2682602.44991228</v>
      </c>
    </row>
    <row r="251" spans="2:51">
      <c r="B251" s="14" t="s">
        <v>183</v>
      </c>
      <c r="C251" s="14" t="s">
        <v>255</v>
      </c>
      <c r="D251" s="29">
        <v>6874.434087</v>
      </c>
      <c r="E251" s="31">
        <v>7561.8774957</v>
      </c>
      <c r="F251" s="31">
        <v>7939.971370485</v>
      </c>
      <c r="G251" s="31">
        <v>8575.1690801238</v>
      </c>
      <c r="H251" s="31">
        <v>8403.66569852132</v>
      </c>
      <c r="I251" s="31">
        <v>8655.77566947697</v>
      </c>
      <c r="J251" s="31">
        <v>9261.67996634035</v>
      </c>
      <c r="K251" s="31">
        <v>9354.29676600376</v>
      </c>
      <c r="L251" s="31">
        <v>9073.66786302364</v>
      </c>
      <c r="M251" s="31">
        <v>9708.8246134353</v>
      </c>
      <c r="N251" s="31">
        <v>10097.1775979727</v>
      </c>
      <c r="O251" s="31">
        <v>10904.9518058105</v>
      </c>
      <c r="P251" s="31">
        <v>11341.1498780429</v>
      </c>
      <c r="Q251" s="31">
        <v>11227.7383792625</v>
      </c>
      <c r="R251" s="31">
        <v>11115.4609954699</v>
      </c>
      <c r="S251" s="31">
        <v>10337.378725787</v>
      </c>
      <c r="T251" s="31">
        <v>10854.2476620763</v>
      </c>
      <c r="U251" s="31">
        <v>11614.0449984217</v>
      </c>
      <c r="V251" s="31">
        <v>12194.7472483428</v>
      </c>
      <c r="W251" s="31">
        <v>12804.4846107599</v>
      </c>
      <c r="X251" s="31">
        <v>11908.1706880067</v>
      </c>
      <c r="Y251" s="31">
        <v>11431.8438604865</v>
      </c>
      <c r="Z251" s="31">
        <v>11203.2069832767</v>
      </c>
      <c r="AA251" s="31">
        <v>10755.0787039457</v>
      </c>
      <c r="AB251" s="31">
        <v>10539.9771298667</v>
      </c>
      <c r="AC251" s="31">
        <v>10329.1775872694</v>
      </c>
      <c r="AD251" s="31">
        <v>10225.8858113967</v>
      </c>
      <c r="AE251" s="31">
        <v>11043.9566763085</v>
      </c>
      <c r="AF251" s="31">
        <v>10381.3192757299</v>
      </c>
      <c r="AG251" s="31">
        <v>10381.3192757299</v>
      </c>
      <c r="AH251" s="31">
        <v>10381.3192757299</v>
      </c>
      <c r="AI251" s="31">
        <v>10796.5720467591</v>
      </c>
      <c r="AJ251" s="31">
        <v>9932.84628301841</v>
      </c>
      <c r="AK251" s="31">
        <v>10628.1455228297</v>
      </c>
      <c r="AL251" s="31">
        <v>11265.8342541995</v>
      </c>
      <c r="AM251" s="31">
        <v>11829.1259669095</v>
      </c>
      <c r="AN251" s="31">
        <v>11710.8347072404</v>
      </c>
      <c r="AO251" s="31">
        <v>12413.4847896748</v>
      </c>
      <c r="AP251" s="31">
        <v>12413.4847896748</v>
      </c>
      <c r="AQ251" s="31">
        <v>12661.7544854683</v>
      </c>
      <c r="AR251" s="31">
        <v>13041.6071200323</v>
      </c>
      <c r="AS251" s="31">
        <v>14084.9356896349</v>
      </c>
      <c r="AT251" s="31">
        <v>15070.8811879094</v>
      </c>
      <c r="AU251" s="31">
        <v>15673.7164354257</v>
      </c>
      <c r="AV251" s="31">
        <v>17084.350914614</v>
      </c>
      <c r="AW251" s="31">
        <v>16742.6638963218</v>
      </c>
      <c r="AX251" s="31">
        <v>17077.5171742482</v>
      </c>
      <c r="AY251" s="31">
        <v>16906.7420025057</v>
      </c>
    </row>
    <row r="252" spans="2:51">
      <c r="B252" s="14" t="s">
        <v>183</v>
      </c>
      <c r="C252" s="14" t="s">
        <v>256</v>
      </c>
      <c r="D252" s="29">
        <v>734296.944473059</v>
      </c>
      <c r="E252" s="31">
        <v>807726.638920365</v>
      </c>
      <c r="F252" s="31">
        <v>848112.970866384</v>
      </c>
      <c r="G252" s="31">
        <v>915962.008535694</v>
      </c>
      <c r="H252" s="31">
        <v>897642.76836498</v>
      </c>
      <c r="I252" s="31">
        <v>924572.05141593</v>
      </c>
      <c r="J252" s="31">
        <v>989292.095015045</v>
      </c>
      <c r="K252" s="31">
        <v>999185.015965195</v>
      </c>
      <c r="L252" s="31">
        <v>969209.46548624</v>
      </c>
      <c r="M252" s="31">
        <v>1037054.12807028</v>
      </c>
      <c r="N252" s="31">
        <v>1078536.29319309</v>
      </c>
      <c r="O252" s="31">
        <v>1164819.19664853</v>
      </c>
      <c r="P252" s="31">
        <v>1211411.96451448</v>
      </c>
      <c r="Q252" s="31">
        <v>1199297.84486933</v>
      </c>
      <c r="R252" s="31">
        <v>1187304.86642064</v>
      </c>
      <c r="S252" s="31">
        <v>1104193.52577119</v>
      </c>
      <c r="T252" s="31">
        <v>1159403.20205975</v>
      </c>
      <c r="U252" s="31">
        <v>1240561.42620394</v>
      </c>
      <c r="V252" s="31">
        <v>1302589.49751413</v>
      </c>
      <c r="W252" s="31">
        <v>1367718.97238984</v>
      </c>
      <c r="X252" s="31">
        <v>1271978.64432255</v>
      </c>
      <c r="Y252" s="31">
        <v>1221099.49854965</v>
      </c>
      <c r="Z252" s="31">
        <v>1196677.50857865</v>
      </c>
      <c r="AA252" s="31">
        <v>1148810.40823551</v>
      </c>
      <c r="AB252" s="31">
        <v>1125834.2000708</v>
      </c>
      <c r="AC252" s="31">
        <v>1103317.51606938</v>
      </c>
      <c r="AD252" s="31">
        <v>1092284.34090869</v>
      </c>
      <c r="AE252" s="31">
        <v>1179667.08818138</v>
      </c>
      <c r="AF252" s="31">
        <v>1108887.0628905</v>
      </c>
      <c r="AG252" s="31">
        <v>1108887.0628905</v>
      </c>
      <c r="AH252" s="31">
        <v>1108887.0628905</v>
      </c>
      <c r="AI252" s="31">
        <v>1153242.54540612</v>
      </c>
      <c r="AJ252" s="31">
        <v>1060983.14177363</v>
      </c>
      <c r="AK252" s="31">
        <v>1135251.96169779</v>
      </c>
      <c r="AL252" s="31">
        <v>1203367.07939965</v>
      </c>
      <c r="AM252" s="31">
        <v>1263535.43336963</v>
      </c>
      <c r="AN252" s="31">
        <v>1250900.07903594</v>
      </c>
      <c r="AO252" s="31">
        <v>1325954.08377809</v>
      </c>
      <c r="AP252" s="31">
        <v>1325954.08377809</v>
      </c>
      <c r="AQ252" s="31">
        <v>1352473.16545366</v>
      </c>
      <c r="AR252" s="31">
        <v>1393047.36041727</v>
      </c>
      <c r="AS252" s="31">
        <v>1504491.14925065</v>
      </c>
      <c r="AT252" s="31">
        <v>1609805.52969819</v>
      </c>
      <c r="AU252" s="31">
        <v>1674197.75088612</v>
      </c>
      <c r="AV252" s="31">
        <v>1824875.54846587</v>
      </c>
      <c r="AW252" s="31">
        <v>1788378.03749655</v>
      </c>
      <c r="AX252" s="31">
        <v>1824145.59824649</v>
      </c>
      <c r="AY252" s="31">
        <v>1805904.14226402</v>
      </c>
    </row>
    <row r="253" spans="2:51">
      <c r="B253" s="14" t="s">
        <v>183</v>
      </c>
      <c r="C253" s="14" t="s">
        <v>257</v>
      </c>
      <c r="D253" s="29">
        <v>3275.23</v>
      </c>
      <c r="E253" s="31">
        <v>3602.753</v>
      </c>
      <c r="F253" s="31">
        <v>3782.89065</v>
      </c>
      <c r="G253" s="31">
        <v>4085.521902</v>
      </c>
      <c r="H253" s="31">
        <v>4003.81146396</v>
      </c>
      <c r="I253" s="31">
        <v>4123.9258078788</v>
      </c>
      <c r="J253" s="31">
        <v>4412.60061443032</v>
      </c>
      <c r="K253" s="31">
        <v>4456.72662057462</v>
      </c>
      <c r="L253" s="31">
        <v>4323.02482195738</v>
      </c>
      <c r="M253" s="31">
        <v>4625.6365594944</v>
      </c>
      <c r="N253" s="31">
        <v>4810.66202187417</v>
      </c>
      <c r="O253" s="31">
        <v>5195.51498362411</v>
      </c>
      <c r="P253" s="31">
        <v>5403.33558296907</v>
      </c>
      <c r="Q253" s="31">
        <v>5349.30222713938</v>
      </c>
      <c r="R253" s="31">
        <v>5295.80920486799</v>
      </c>
      <c r="S253" s="31">
        <v>4925.10256052723</v>
      </c>
      <c r="T253" s="31">
        <v>5171.35768855359</v>
      </c>
      <c r="U253" s="31">
        <v>5533.35272675234</v>
      </c>
      <c r="V253" s="31">
        <v>5810.02036308996</v>
      </c>
      <c r="W253" s="31">
        <v>6100.52138124446</v>
      </c>
      <c r="X253" s="31">
        <v>5673.48488455734</v>
      </c>
      <c r="Y253" s="31">
        <v>5446.54548917505</v>
      </c>
      <c r="Z253" s="31">
        <v>5337.61457939155</v>
      </c>
      <c r="AA253" s="31">
        <v>5124.10999621589</v>
      </c>
      <c r="AB253" s="31">
        <v>5021.62779629157</v>
      </c>
      <c r="AC253" s="31">
        <v>4921.19524036574</v>
      </c>
      <c r="AD253" s="31">
        <v>4871.98328796208</v>
      </c>
      <c r="AE253" s="31">
        <v>5261.74195099905</v>
      </c>
      <c r="AF253" s="31">
        <v>4946.0374339391</v>
      </c>
      <c r="AG253" s="31">
        <v>4946.0374339391</v>
      </c>
      <c r="AH253" s="31">
        <v>4946.0374339391</v>
      </c>
      <c r="AI253" s="31">
        <v>5143.87893129667</v>
      </c>
      <c r="AJ253" s="31">
        <v>4732.36861679293</v>
      </c>
      <c r="AK253" s="31">
        <v>5063.63441996844</v>
      </c>
      <c r="AL253" s="31">
        <v>5367.45248516655</v>
      </c>
      <c r="AM253" s="31">
        <v>5635.82510942487</v>
      </c>
      <c r="AN253" s="31">
        <v>5579.46685833062</v>
      </c>
      <c r="AO253" s="31">
        <v>5914.23486983046</v>
      </c>
      <c r="AP253" s="31">
        <v>5914.23486983046</v>
      </c>
      <c r="AQ253" s="31">
        <v>6032.51956722707</v>
      </c>
      <c r="AR253" s="31">
        <v>6213.49515424388</v>
      </c>
      <c r="AS253" s="31">
        <v>6710.57476658339</v>
      </c>
      <c r="AT253" s="31">
        <v>7180.31500024423</v>
      </c>
      <c r="AU253" s="31">
        <v>7467.527600254</v>
      </c>
      <c r="AV253" s="31">
        <v>8139.60508427686</v>
      </c>
      <c r="AW253" s="31">
        <v>7976.81298259132</v>
      </c>
      <c r="AX253" s="31">
        <v>8136.34924224315</v>
      </c>
      <c r="AY253" s="31">
        <v>8054.98574982072</v>
      </c>
    </row>
    <row r="254" spans="2:51">
      <c r="B254" s="14" t="s">
        <v>183</v>
      </c>
      <c r="C254" s="14" t="s">
        <v>258</v>
      </c>
      <c r="D254" s="29">
        <v>24577.23</v>
      </c>
      <c r="E254" s="31">
        <v>27034.953</v>
      </c>
      <c r="F254" s="31">
        <v>28386.70065</v>
      </c>
      <c r="G254" s="31">
        <v>30657.636702</v>
      </c>
      <c r="H254" s="31">
        <v>30044.48396796</v>
      </c>
      <c r="I254" s="31">
        <v>30945.8184869988</v>
      </c>
      <c r="J254" s="31">
        <v>33112.0257810887</v>
      </c>
      <c r="K254" s="31">
        <v>33443.1460388996</v>
      </c>
      <c r="L254" s="31">
        <v>32439.8516577326</v>
      </c>
      <c r="M254" s="31">
        <v>34710.6412737739</v>
      </c>
      <c r="N254" s="31">
        <v>36099.0669247249</v>
      </c>
      <c r="O254" s="31">
        <v>38986.9922787028</v>
      </c>
      <c r="P254" s="31">
        <v>40546.471969851</v>
      </c>
      <c r="Q254" s="31">
        <v>40141.0072501525</v>
      </c>
      <c r="R254" s="31">
        <v>39739.5971776509</v>
      </c>
      <c r="S254" s="31">
        <v>36957.8253752154</v>
      </c>
      <c r="T254" s="31">
        <v>38805.7166439761</v>
      </c>
      <c r="U254" s="31">
        <v>41522.1168090545</v>
      </c>
      <c r="V254" s="31">
        <v>43598.2226495072</v>
      </c>
      <c r="W254" s="31">
        <v>45778.1337819825</v>
      </c>
      <c r="X254" s="31">
        <v>42573.6644172438</v>
      </c>
      <c r="Y254" s="31">
        <v>40870.717840554</v>
      </c>
      <c r="Z254" s="31">
        <v>40053.3034837429</v>
      </c>
      <c r="AA254" s="31">
        <v>38451.1713443932</v>
      </c>
      <c r="AB254" s="31">
        <v>37682.1479175054</v>
      </c>
      <c r="AC254" s="31">
        <v>36928.5049591553</v>
      </c>
      <c r="AD254" s="31">
        <v>36559.2199095637</v>
      </c>
      <c r="AE254" s="31">
        <v>39483.9575023288</v>
      </c>
      <c r="AF254" s="31">
        <v>37114.9200521891</v>
      </c>
      <c r="AG254" s="31">
        <v>37114.9200521891</v>
      </c>
      <c r="AH254" s="31">
        <v>37114.9200521891</v>
      </c>
      <c r="AI254" s="31">
        <v>38599.5168542766</v>
      </c>
      <c r="AJ254" s="31">
        <v>35511.5555059345</v>
      </c>
      <c r="AK254" s="31">
        <v>37997.3643913499</v>
      </c>
      <c r="AL254" s="31">
        <v>40277.2062548309</v>
      </c>
      <c r="AM254" s="31">
        <v>42291.0665675724</v>
      </c>
      <c r="AN254" s="31">
        <v>41868.1559018967</v>
      </c>
      <c r="AO254" s="31">
        <v>44380.2452560105</v>
      </c>
      <c r="AP254" s="31">
        <v>44380.2452560105</v>
      </c>
      <c r="AQ254" s="31">
        <v>45267.8501611307</v>
      </c>
      <c r="AR254" s="31">
        <v>46625.8856659647</v>
      </c>
      <c r="AS254" s="31">
        <v>50355.9565192418</v>
      </c>
      <c r="AT254" s="31">
        <v>53880.8734755888</v>
      </c>
      <c r="AU254" s="31">
        <v>56036.1084146123</v>
      </c>
      <c r="AV254" s="31">
        <v>61079.3581719274</v>
      </c>
      <c r="AW254" s="31">
        <v>59857.7710084889</v>
      </c>
      <c r="AX254" s="31">
        <v>61054.9264286587</v>
      </c>
      <c r="AY254" s="31">
        <v>60444.3771643721</v>
      </c>
    </row>
    <row r="255" spans="2:51">
      <c r="B255" s="14" t="s">
        <v>183</v>
      </c>
      <c r="C255" s="14" t="s">
        <v>259</v>
      </c>
      <c r="D255" s="29">
        <v>40519.85123</v>
      </c>
      <c r="E255" s="31">
        <v>44571.836353</v>
      </c>
      <c r="F255" s="31">
        <v>46800.42817065</v>
      </c>
      <c r="G255" s="31">
        <v>50544.462424302</v>
      </c>
      <c r="H255" s="31">
        <v>49533.573175816</v>
      </c>
      <c r="I255" s="31">
        <v>51019.5803710904</v>
      </c>
      <c r="J255" s="31">
        <v>54590.9509970668</v>
      </c>
      <c r="K255" s="31">
        <v>55136.8605070374</v>
      </c>
      <c r="L255" s="31">
        <v>53482.7546918263</v>
      </c>
      <c r="M255" s="31">
        <v>57226.5475202541</v>
      </c>
      <c r="N255" s="31">
        <v>59515.6094210643</v>
      </c>
      <c r="O255" s="31">
        <v>64276.8581747495</v>
      </c>
      <c r="P255" s="31">
        <v>66847.9325017394</v>
      </c>
      <c r="Q255" s="31">
        <v>66179.453176722</v>
      </c>
      <c r="R255" s="31">
        <v>65517.6586449548</v>
      </c>
      <c r="S255" s="31">
        <v>60931.422539808</v>
      </c>
      <c r="T255" s="31">
        <v>63977.9936667984</v>
      </c>
      <c r="U255" s="31">
        <v>68456.4532234743</v>
      </c>
      <c r="V255" s="31">
        <v>71879.275884648</v>
      </c>
      <c r="W255" s="31">
        <v>75473.2396788804</v>
      </c>
      <c r="X255" s="31">
        <v>70190.1129013587</v>
      </c>
      <c r="Y255" s="31">
        <v>67382.5083853044</v>
      </c>
      <c r="Z255" s="31">
        <v>66034.8582175983</v>
      </c>
      <c r="AA255" s="31">
        <v>63393.4638888944</v>
      </c>
      <c r="AB255" s="31">
        <v>62125.5946111165</v>
      </c>
      <c r="AC255" s="31">
        <v>60883.0827188942</v>
      </c>
      <c r="AD255" s="31">
        <v>60274.2518917052</v>
      </c>
      <c r="AE255" s="31">
        <v>65096.1920430417</v>
      </c>
      <c r="AF255" s="31">
        <v>61190.4205204592</v>
      </c>
      <c r="AG255" s="31">
        <v>61190.4205204592</v>
      </c>
      <c r="AH255" s="31">
        <v>61190.4205204592</v>
      </c>
      <c r="AI255" s="31">
        <v>63638.0373412775</v>
      </c>
      <c r="AJ255" s="31">
        <v>58546.9943539753</v>
      </c>
      <c r="AK255" s="31">
        <v>62645.2839587536</v>
      </c>
      <c r="AL255" s="31">
        <v>66404.0009962788</v>
      </c>
      <c r="AM255" s="31">
        <v>69724.2010460927</v>
      </c>
      <c r="AN255" s="31">
        <v>69026.9590356318</v>
      </c>
      <c r="AO255" s="31">
        <v>73168.5765777697</v>
      </c>
      <c r="AP255" s="31">
        <v>73168.5765777697</v>
      </c>
      <c r="AQ255" s="31">
        <v>74631.9481093251</v>
      </c>
      <c r="AR255" s="31">
        <v>76870.9065526049</v>
      </c>
      <c r="AS255" s="31">
        <v>83020.5790768133</v>
      </c>
      <c r="AT255" s="31">
        <v>88832.0196121902</v>
      </c>
      <c r="AU255" s="31">
        <v>92385.3003966778</v>
      </c>
      <c r="AV255" s="31">
        <v>100699.977432379</v>
      </c>
      <c r="AW255" s="31">
        <v>98685.9778837312</v>
      </c>
      <c r="AX255" s="31">
        <v>100659.697441406</v>
      </c>
      <c r="AY255" s="31">
        <v>99653.1004669918</v>
      </c>
    </row>
    <row r="256" spans="2:51">
      <c r="B256" s="14" t="s">
        <v>183</v>
      </c>
      <c r="C256" s="14" t="s">
        <v>260</v>
      </c>
      <c r="D256" s="29">
        <v>16768.87</v>
      </c>
      <c r="E256" s="31">
        <v>18445.757</v>
      </c>
      <c r="F256" s="31">
        <v>19368.04485</v>
      </c>
      <c r="G256" s="31">
        <v>20917.488438</v>
      </c>
      <c r="H256" s="31">
        <v>20499.13866924</v>
      </c>
      <c r="I256" s="31">
        <v>21114.1128293172</v>
      </c>
      <c r="J256" s="31">
        <v>22592.1007273694</v>
      </c>
      <c r="K256" s="31">
        <v>22818.0217346431</v>
      </c>
      <c r="L256" s="31">
        <v>22133.4810826038</v>
      </c>
      <c r="M256" s="31">
        <v>23682.8247583861</v>
      </c>
      <c r="N256" s="31">
        <v>24630.1377487215</v>
      </c>
      <c r="O256" s="31">
        <v>26600.5487686192</v>
      </c>
      <c r="P256" s="31">
        <v>27664.570719364</v>
      </c>
      <c r="Q256" s="31">
        <v>27387.9250121704</v>
      </c>
      <c r="R256" s="31">
        <v>27114.0457620487</v>
      </c>
      <c r="S256" s="31">
        <v>25216.0625587053</v>
      </c>
      <c r="T256" s="31">
        <v>26476.8656866405</v>
      </c>
      <c r="U256" s="31">
        <v>28330.2462847054</v>
      </c>
      <c r="V256" s="31">
        <v>29746.7585989406</v>
      </c>
      <c r="W256" s="31">
        <v>31234.0965288877</v>
      </c>
      <c r="X256" s="31">
        <v>29047.7097718655</v>
      </c>
      <c r="Y256" s="31">
        <v>27885.8013809909</v>
      </c>
      <c r="Z256" s="31">
        <v>27328.0853533711</v>
      </c>
      <c r="AA256" s="31">
        <v>26234.9619392362</v>
      </c>
      <c r="AB256" s="31">
        <v>25710.2627004515</v>
      </c>
      <c r="AC256" s="31">
        <v>25196.0574464425</v>
      </c>
      <c r="AD256" s="31">
        <v>24944.0968719781</v>
      </c>
      <c r="AE256" s="31">
        <v>26939.6246217363</v>
      </c>
      <c r="AF256" s="31">
        <v>25323.2471444321</v>
      </c>
      <c r="AG256" s="31">
        <v>25323.2471444321</v>
      </c>
      <c r="AH256" s="31">
        <v>25323.2471444321</v>
      </c>
      <c r="AI256" s="31">
        <v>26336.1770302094</v>
      </c>
      <c r="AJ256" s="31">
        <v>24229.2828677926</v>
      </c>
      <c r="AK256" s="31">
        <v>25925.3326685381</v>
      </c>
      <c r="AL256" s="31">
        <v>27480.8526286504</v>
      </c>
      <c r="AM256" s="31">
        <v>28854.8952600829</v>
      </c>
      <c r="AN256" s="31">
        <v>28566.3463074821</v>
      </c>
      <c r="AO256" s="31">
        <v>30280.327085931</v>
      </c>
      <c r="AP256" s="31">
        <v>30280.327085931</v>
      </c>
      <c r="AQ256" s="31">
        <v>30885.9336276497</v>
      </c>
      <c r="AR256" s="31">
        <v>31812.5116364792</v>
      </c>
      <c r="AS256" s="31">
        <v>34357.5125673975</v>
      </c>
      <c r="AT256" s="31">
        <v>36762.5384471153</v>
      </c>
      <c r="AU256" s="31">
        <v>38233.0399849999</v>
      </c>
      <c r="AV256" s="31">
        <v>41674.0135836499</v>
      </c>
      <c r="AW256" s="31">
        <v>40840.5333119769</v>
      </c>
      <c r="AX256" s="31">
        <v>41657.3439782165</v>
      </c>
      <c r="AY256" s="31">
        <v>41240.7705384343</v>
      </c>
    </row>
    <row r="257" spans="2:51">
      <c r="B257" s="14" t="s">
        <v>183</v>
      </c>
      <c r="C257" s="14" t="s">
        <v>261</v>
      </c>
      <c r="D257" s="29">
        <v>4450</v>
      </c>
      <c r="E257" s="31">
        <v>4895</v>
      </c>
      <c r="F257" s="31">
        <v>5139.75</v>
      </c>
      <c r="G257" s="31">
        <v>5550.93</v>
      </c>
      <c r="H257" s="31">
        <v>5439.9114</v>
      </c>
      <c r="I257" s="31">
        <v>5603.108742</v>
      </c>
      <c r="J257" s="31">
        <v>5995.32635394</v>
      </c>
      <c r="K257" s="31">
        <v>6055.2796174794</v>
      </c>
      <c r="L257" s="31">
        <v>5873.62122895502</v>
      </c>
      <c r="M257" s="31">
        <v>6284.77471498187</v>
      </c>
      <c r="N257" s="31">
        <v>6536.16570358114</v>
      </c>
      <c r="O257" s="31">
        <v>7059.05895986764</v>
      </c>
      <c r="P257" s="31">
        <v>7341.42131826234</v>
      </c>
      <c r="Q257" s="31">
        <v>7268.00710507972</v>
      </c>
      <c r="R257" s="31">
        <v>7195.32703402892</v>
      </c>
      <c r="S257" s="31">
        <v>6691.6541416469</v>
      </c>
      <c r="T257" s="31">
        <v>7026.23684872924</v>
      </c>
      <c r="U257" s="31">
        <v>7518.07342814029</v>
      </c>
      <c r="V257" s="31">
        <v>7893.9770995473</v>
      </c>
      <c r="W257" s="31">
        <v>8288.67595452467</v>
      </c>
      <c r="X257" s="31">
        <v>7708.46863770794</v>
      </c>
      <c r="Y257" s="31">
        <v>7400.12989219962</v>
      </c>
      <c r="Z257" s="31">
        <v>7252.12729435563</v>
      </c>
      <c r="AA257" s="31">
        <v>6962.04220258141</v>
      </c>
      <c r="AB257" s="31">
        <v>6822.80135852978</v>
      </c>
      <c r="AC257" s="31">
        <v>6686.34533135918</v>
      </c>
      <c r="AD257" s="31">
        <v>6619.48187804559</v>
      </c>
      <c r="AE257" s="31">
        <v>7149.04042828924</v>
      </c>
      <c r="AF257" s="31">
        <v>6720.09800259188</v>
      </c>
      <c r="AG257" s="31">
        <v>6720.09800259188</v>
      </c>
      <c r="AH257" s="31">
        <v>6720.09800259188</v>
      </c>
      <c r="AI257" s="31">
        <v>6988.90192269556</v>
      </c>
      <c r="AJ257" s="31">
        <v>6429.78976887991</v>
      </c>
      <c r="AK257" s="31">
        <v>6879.87505270151</v>
      </c>
      <c r="AL257" s="31">
        <v>7292.6675558636</v>
      </c>
      <c r="AM257" s="31">
        <v>7657.30093365678</v>
      </c>
      <c r="AN257" s="31">
        <v>7580.72792432021</v>
      </c>
      <c r="AO257" s="31">
        <v>8035.57159977942</v>
      </c>
      <c r="AP257" s="31">
        <v>8035.57159977942</v>
      </c>
      <c r="AQ257" s="31">
        <v>8196.28303177501</v>
      </c>
      <c r="AR257" s="31">
        <v>8442.17152272826</v>
      </c>
      <c r="AS257" s="31">
        <v>9117.54524454652</v>
      </c>
      <c r="AT257" s="31">
        <v>9755.77341166478</v>
      </c>
      <c r="AU257" s="31">
        <v>10146.0043481314</v>
      </c>
      <c r="AV257" s="31">
        <v>11059.1447394632</v>
      </c>
      <c r="AW257" s="31">
        <v>10837.9618446739</v>
      </c>
      <c r="AX257" s="31">
        <v>11054.7210815674</v>
      </c>
      <c r="AY257" s="31">
        <v>10944.1738707517</v>
      </c>
    </row>
    <row r="258" spans="2:51">
      <c r="B258" s="14" t="s">
        <v>183</v>
      </c>
      <c r="C258" s="14" t="s">
        <v>262</v>
      </c>
      <c r="D258" s="29">
        <v>1533432.638467</v>
      </c>
      <c r="E258" s="31">
        <v>1686775.9023137</v>
      </c>
      <c r="F258" s="31">
        <v>1771114.69742939</v>
      </c>
      <c r="G258" s="31">
        <v>1912803.87322374</v>
      </c>
      <c r="H258" s="31">
        <v>1874547.79575926</v>
      </c>
      <c r="I258" s="31">
        <v>1930784.22963204</v>
      </c>
      <c r="J258" s="31">
        <v>2065939.12570628</v>
      </c>
      <c r="K258" s="31">
        <v>2086598.51696334</v>
      </c>
      <c r="L258" s="31">
        <v>2024000.56145444</v>
      </c>
      <c r="M258" s="31">
        <v>2165680.60075626</v>
      </c>
      <c r="N258" s="31">
        <v>2252307.82478651</v>
      </c>
      <c r="O258" s="31">
        <v>2432492.45076943</v>
      </c>
      <c r="P258" s="31">
        <v>2529792.1488002</v>
      </c>
      <c r="Q258" s="31">
        <v>2504494.2273122</v>
      </c>
      <c r="R258" s="31">
        <v>2479449.28503908</v>
      </c>
      <c r="S258" s="31">
        <v>2305887.83508634</v>
      </c>
      <c r="T258" s="31">
        <v>2421182.22684066</v>
      </c>
      <c r="U258" s="31">
        <v>2590664.98271951</v>
      </c>
      <c r="V258" s="31">
        <v>2720198.23185548</v>
      </c>
      <c r="W258" s="31">
        <v>2856208.14344826</v>
      </c>
      <c r="X258" s="31">
        <v>2656273.57340688</v>
      </c>
      <c r="Y258" s="31">
        <v>2550022.6304706</v>
      </c>
      <c r="Z258" s="31">
        <v>2499022.17786119</v>
      </c>
      <c r="AA258" s="31">
        <v>2399061.29074674</v>
      </c>
      <c r="AB258" s="31">
        <v>2351080.06493181</v>
      </c>
      <c r="AC258" s="31">
        <v>2304058.46363317</v>
      </c>
      <c r="AD258" s="31">
        <v>2281017.87899684</v>
      </c>
      <c r="AE258" s="31">
        <v>2463499.30931659</v>
      </c>
      <c r="AF258" s="31">
        <v>2315689.35075759</v>
      </c>
      <c r="AG258" s="31">
        <v>2315689.35075759</v>
      </c>
      <c r="AH258" s="31">
        <v>2315689.35075759</v>
      </c>
      <c r="AI258" s="31">
        <v>2408316.9247879</v>
      </c>
      <c r="AJ258" s="31">
        <v>2215651.57080487</v>
      </c>
      <c r="AK258" s="31">
        <v>2370747.18076121</v>
      </c>
      <c r="AL258" s="31">
        <v>2512992.01160688</v>
      </c>
      <c r="AM258" s="31">
        <v>2638641.61218722</v>
      </c>
      <c r="AN258" s="31">
        <v>2612255.19606535</v>
      </c>
      <c r="AO258" s="31">
        <v>2768990.50782927</v>
      </c>
      <c r="AP258" s="31">
        <v>2768990.50782927</v>
      </c>
      <c r="AQ258" s="31">
        <v>2824370.31798586</v>
      </c>
      <c r="AR258" s="31">
        <v>2909101.42752543</v>
      </c>
      <c r="AS258" s="31">
        <v>3141829.54172747</v>
      </c>
      <c r="AT258" s="31">
        <v>3361757.60964839</v>
      </c>
      <c r="AU258" s="31">
        <v>3496227.91403433</v>
      </c>
      <c r="AV258" s="31">
        <v>3810888.42629742</v>
      </c>
      <c r="AW258" s="31">
        <v>3734670.65777147</v>
      </c>
      <c r="AX258" s="31">
        <v>3809364.0709269</v>
      </c>
      <c r="AY258" s="31">
        <v>3771270.43021763</v>
      </c>
    </row>
    <row r="259" spans="2:51">
      <c r="B259" s="14" t="s">
        <v>183</v>
      </c>
      <c r="C259" s="14" t="s">
        <v>263</v>
      </c>
      <c r="D259" s="29">
        <v>3294503.74304394</v>
      </c>
      <c r="E259" s="31">
        <v>3623954.11734833</v>
      </c>
      <c r="F259" s="31">
        <v>3805151.82321575</v>
      </c>
      <c r="G259" s="31">
        <v>4109563.96907301</v>
      </c>
      <c r="H259" s="31">
        <v>4027372.68969155</v>
      </c>
      <c r="I259" s="31">
        <v>4148193.8703823</v>
      </c>
      <c r="J259" s="31">
        <v>4438567.44130906</v>
      </c>
      <c r="K259" s="31">
        <v>4482953.11572215</v>
      </c>
      <c r="L259" s="31">
        <v>4348464.52225048</v>
      </c>
      <c r="M259" s="31">
        <v>4652857.03880802</v>
      </c>
      <c r="N259" s="31">
        <v>4838971.32036034</v>
      </c>
      <c r="O259" s="31">
        <v>5226089.02598916</v>
      </c>
      <c r="P259" s="31">
        <v>5435132.58702873</v>
      </c>
      <c r="Q259" s="31">
        <v>5380781.26115844</v>
      </c>
      <c r="R259" s="31">
        <v>5326973.44854686</v>
      </c>
      <c r="S259" s="31">
        <v>4954085.30714858</v>
      </c>
      <c r="T259" s="31">
        <v>5201789.57250601</v>
      </c>
      <c r="U259" s="31">
        <v>5565914.84258143</v>
      </c>
      <c r="V259" s="31">
        <v>5844210.5847105</v>
      </c>
      <c r="W259" s="31">
        <v>6136421.11394603</v>
      </c>
      <c r="X259" s="31">
        <v>5706871.6359698</v>
      </c>
      <c r="Y259" s="31">
        <v>5478596.77053101</v>
      </c>
      <c r="Z259" s="31">
        <v>5369024.83512039</v>
      </c>
      <c r="AA259" s="31">
        <v>5154263.84171558</v>
      </c>
      <c r="AB259" s="31">
        <v>5051178.56488126</v>
      </c>
      <c r="AC259" s="31">
        <v>4950154.99358364</v>
      </c>
      <c r="AD259" s="31">
        <v>4900653.4436478</v>
      </c>
      <c r="AE259" s="31">
        <v>5292705.71913963</v>
      </c>
      <c r="AF259" s="31">
        <v>4975143.37599125</v>
      </c>
      <c r="AG259" s="31">
        <v>4975143.37599125</v>
      </c>
      <c r="AH259" s="31">
        <v>4975143.37599125</v>
      </c>
      <c r="AI259" s="31">
        <v>5174149.1110309</v>
      </c>
      <c r="AJ259" s="31">
        <v>4760217.18214843</v>
      </c>
      <c r="AK259" s="31">
        <v>5093432.38489882</v>
      </c>
      <c r="AL259" s="31">
        <v>5399038.32799275</v>
      </c>
      <c r="AM259" s="31">
        <v>5668990.24439238</v>
      </c>
      <c r="AN259" s="31">
        <v>5612300.34194846</v>
      </c>
      <c r="AO259" s="31">
        <v>5949038.36246537</v>
      </c>
      <c r="AP259" s="31">
        <v>5949038.36246537</v>
      </c>
      <c r="AQ259" s="31">
        <v>6068019.12971468</v>
      </c>
      <c r="AR259" s="31">
        <v>6250059.70360612</v>
      </c>
      <c r="AS259" s="31">
        <v>6750064.4798946</v>
      </c>
      <c r="AT259" s="31">
        <v>7222568.99348723</v>
      </c>
      <c r="AU259" s="31">
        <v>7511471.75322672</v>
      </c>
      <c r="AV259" s="31">
        <v>8187504.21101712</v>
      </c>
      <c r="AW259" s="31">
        <v>8023754.12679678</v>
      </c>
      <c r="AX259" s="31">
        <v>8184229.20933271</v>
      </c>
      <c r="AY259" s="31">
        <v>8102386.91723939</v>
      </c>
    </row>
    <row r="260" spans="2:51">
      <c r="B260" s="14" t="s">
        <v>183</v>
      </c>
      <c r="C260" s="14" t="s">
        <v>264</v>
      </c>
      <c r="D260" s="29">
        <v>12800709.3320995</v>
      </c>
      <c r="E260" s="31">
        <v>14080780.2653094</v>
      </c>
      <c r="F260" s="31">
        <v>14784819.2785749</v>
      </c>
      <c r="G260" s="31">
        <v>15967604.8208609</v>
      </c>
      <c r="H260" s="31">
        <v>15648252.7244437</v>
      </c>
      <c r="I260" s="31">
        <v>16117700.306177</v>
      </c>
      <c r="J260" s="31">
        <v>17245939.3276094</v>
      </c>
      <c r="K260" s="31">
        <v>17418398.7208855</v>
      </c>
      <c r="L260" s="31">
        <v>16895846.7592589</v>
      </c>
      <c r="M260" s="31">
        <v>18078556.0324071</v>
      </c>
      <c r="N260" s="31">
        <v>18801698.2737033</v>
      </c>
      <c r="O260" s="31">
        <v>20305834.1355996</v>
      </c>
      <c r="P260" s="31">
        <v>21118067.5010236</v>
      </c>
      <c r="Q260" s="31">
        <v>20906886.8260134</v>
      </c>
      <c r="R260" s="31">
        <v>20697817.9577532</v>
      </c>
      <c r="S260" s="31">
        <v>19248970.7007105</v>
      </c>
      <c r="T260" s="31">
        <v>20211419.235746</v>
      </c>
      <c r="U260" s="31">
        <v>21626218.5822482</v>
      </c>
      <c r="V260" s="31">
        <v>22707529.5113607</v>
      </c>
      <c r="W260" s="31">
        <v>23842905.9869287</v>
      </c>
      <c r="X260" s="31">
        <v>22173902.5678437</v>
      </c>
      <c r="Y260" s="31">
        <v>21286946.4651299</v>
      </c>
      <c r="Z260" s="31">
        <v>20861207.5358273</v>
      </c>
      <c r="AA260" s="31">
        <v>20026759.2343942</v>
      </c>
      <c r="AB260" s="31">
        <v>19626224.0497064</v>
      </c>
      <c r="AC260" s="31">
        <v>19233699.5687122</v>
      </c>
      <c r="AD260" s="31">
        <v>19041362.5730251</v>
      </c>
      <c r="AE260" s="31">
        <v>20564671.5788671</v>
      </c>
      <c r="AF260" s="31">
        <v>19330791.2841351</v>
      </c>
      <c r="AG260" s="31">
        <v>19330791.2841351</v>
      </c>
      <c r="AH260" s="31">
        <v>19330791.2841351</v>
      </c>
      <c r="AI260" s="31">
        <v>20104022.9355005</v>
      </c>
      <c r="AJ260" s="31">
        <v>18495701.1006604</v>
      </c>
      <c r="AK260" s="31">
        <v>19790400.1777067</v>
      </c>
      <c r="AL260" s="31">
        <v>20977824.1883691</v>
      </c>
      <c r="AM260" s="31">
        <v>22026715.3977875</v>
      </c>
      <c r="AN260" s="31">
        <v>21806448.2438097</v>
      </c>
      <c r="AO260" s="31">
        <v>23114835.1384382</v>
      </c>
      <c r="AP260" s="31">
        <v>23114835.1384382</v>
      </c>
      <c r="AQ260" s="31">
        <v>23577131.841207</v>
      </c>
      <c r="AR260" s="31">
        <v>24284445.7964432</v>
      </c>
      <c r="AS260" s="31">
        <v>26227201.4601587</v>
      </c>
      <c r="AT260" s="31">
        <v>28063105.5623698</v>
      </c>
      <c r="AU260" s="31">
        <v>29185629.7848646</v>
      </c>
      <c r="AV260" s="31">
        <v>31812336.4655024</v>
      </c>
      <c r="AW260" s="31">
        <v>31176089.7361923</v>
      </c>
      <c r="AX260" s="31">
        <v>31799611.5309162</v>
      </c>
      <c r="AY260" s="31">
        <v>31481615.415607</v>
      </c>
    </row>
    <row r="261" spans="2:51">
      <c r="B261" s="14" t="s">
        <v>265</v>
      </c>
      <c r="C261" s="14" t="s">
        <v>266</v>
      </c>
      <c r="D261" s="29">
        <v>106560247.753732</v>
      </c>
      <c r="E261" s="31">
        <v>117216272.529105</v>
      </c>
      <c r="F261" s="31">
        <v>123077086.155561</v>
      </c>
      <c r="G261" s="31">
        <v>132923253.048006</v>
      </c>
      <c r="H261" s="31">
        <v>130264787.987045</v>
      </c>
      <c r="I261" s="31">
        <v>134172731.626657</v>
      </c>
      <c r="J261" s="31">
        <v>143564822.840523</v>
      </c>
      <c r="K261" s="31">
        <v>145000471.068928</v>
      </c>
      <c r="L261" s="31">
        <v>140650456.93686</v>
      </c>
      <c r="M261" s="31">
        <v>150495988.92244</v>
      </c>
      <c r="N261" s="31">
        <v>156515828.479338</v>
      </c>
      <c r="O261" s="31">
        <v>169037094.757685</v>
      </c>
      <c r="P261" s="31">
        <v>175798578.547992</v>
      </c>
      <c r="Q261" s="31">
        <v>174040592.762513</v>
      </c>
      <c r="R261" s="31">
        <v>172300186.834887</v>
      </c>
      <c r="S261" s="31">
        <v>160239173.756445</v>
      </c>
      <c r="T261" s="31">
        <v>168251132.444268</v>
      </c>
      <c r="U261" s="31">
        <v>180028711.715366</v>
      </c>
      <c r="V261" s="31">
        <v>189030147.301135</v>
      </c>
      <c r="W261" s="31">
        <v>198481654.666191</v>
      </c>
      <c r="X261" s="31">
        <v>184587938.839558</v>
      </c>
      <c r="Y261" s="31">
        <v>177204421.285976</v>
      </c>
      <c r="Z261" s="31">
        <v>173660332.860256</v>
      </c>
      <c r="AA261" s="31">
        <v>166713919.545846</v>
      </c>
      <c r="AB261" s="31">
        <v>163379641.154929</v>
      </c>
      <c r="AC261" s="31">
        <v>160112048.33183</v>
      </c>
      <c r="AD261" s="31">
        <v>158510927.848512</v>
      </c>
      <c r="AE261" s="31">
        <v>171191802.076393</v>
      </c>
      <c r="AF261" s="31">
        <v>160920293.951809</v>
      </c>
      <c r="AG261" s="31">
        <v>160920293.951809</v>
      </c>
      <c r="AH261" s="31">
        <v>160920293.951809</v>
      </c>
      <c r="AI261" s="31">
        <v>167357105.709882</v>
      </c>
      <c r="AJ261" s="31">
        <v>153968537.253091</v>
      </c>
      <c r="AK261" s="31">
        <v>164746334.860808</v>
      </c>
      <c r="AL261" s="31">
        <v>174631114.952456</v>
      </c>
      <c r="AM261" s="31">
        <v>183362670.700079</v>
      </c>
      <c r="AN261" s="31">
        <v>181529043.993078</v>
      </c>
      <c r="AO261" s="31">
        <v>192420786.632663</v>
      </c>
      <c r="AP261" s="31">
        <v>192420786.632663</v>
      </c>
      <c r="AQ261" s="31">
        <v>196269202.365316</v>
      </c>
      <c r="AR261" s="31">
        <v>202157278.436276</v>
      </c>
      <c r="AS261" s="31">
        <v>218329860.711178</v>
      </c>
      <c r="AT261" s="31">
        <v>233612950.96096</v>
      </c>
      <c r="AU261" s="31">
        <v>242957468.999399</v>
      </c>
      <c r="AV261" s="31">
        <v>264823641.209344</v>
      </c>
      <c r="AW261" s="31">
        <v>259527168.385157</v>
      </c>
      <c r="AX261" s="31">
        <v>264717711.752861</v>
      </c>
      <c r="AY261" s="31">
        <v>262070534.635332</v>
      </c>
    </row>
    <row r="262" spans="2:51">
      <c r="B262" s="14" t="s">
        <v>265</v>
      </c>
      <c r="C262" s="14" t="s">
        <v>267</v>
      </c>
      <c r="D262" s="29">
        <v>-11090.88</v>
      </c>
      <c r="E262" s="31">
        <v>-12199.968</v>
      </c>
      <c r="F262" s="31">
        <v>-12809.9664</v>
      </c>
      <c r="G262" s="31">
        <v>-13834.763712</v>
      </c>
      <c r="H262" s="31">
        <v>-13558.06843776</v>
      </c>
      <c r="I262" s="31">
        <v>-13964.8104908928</v>
      </c>
      <c r="J262" s="31">
        <v>-14942.3472252553</v>
      </c>
      <c r="K262" s="31">
        <v>-15091.7706975078</v>
      </c>
      <c r="L262" s="31">
        <v>-14639.0175765826</v>
      </c>
      <c r="M262" s="31">
        <v>-15663.7488069434</v>
      </c>
      <c r="N262" s="31">
        <v>-16290.2987592211</v>
      </c>
      <c r="O262" s="31">
        <v>-17593.5226599588</v>
      </c>
      <c r="P262" s="31">
        <v>-18297.2635663572</v>
      </c>
      <c r="Q262" s="31">
        <v>-18114.2909306936</v>
      </c>
      <c r="R262" s="31">
        <v>-17933.1480213867</v>
      </c>
      <c r="S262" s="31">
        <v>-16677.8276598896</v>
      </c>
      <c r="T262" s="31">
        <v>-17511.7190428841</v>
      </c>
      <c r="U262" s="31">
        <v>-18737.539375886</v>
      </c>
      <c r="V262" s="31">
        <v>-19674.4163446803</v>
      </c>
      <c r="W262" s="31">
        <v>-20658.1371619143</v>
      </c>
      <c r="X262" s="31">
        <v>-19212.0675605803</v>
      </c>
      <c r="Y262" s="31">
        <v>-18443.5848581571</v>
      </c>
      <c r="Z262" s="31">
        <v>-18074.7131609939</v>
      </c>
      <c r="AA262" s="31">
        <v>-17351.7246345542</v>
      </c>
      <c r="AB262" s="31">
        <v>-17004.6901418631</v>
      </c>
      <c r="AC262" s="31">
        <v>-16664.5963390258</v>
      </c>
      <c r="AD262" s="31">
        <v>-16497.9503756356</v>
      </c>
      <c r="AE262" s="31">
        <v>-17817.7864056864</v>
      </c>
      <c r="AF262" s="31">
        <v>-16748.7192213452</v>
      </c>
      <c r="AG262" s="31">
        <v>-16748.7192213452</v>
      </c>
      <c r="AH262" s="31">
        <v>-16748.7192213452</v>
      </c>
      <c r="AI262" s="31">
        <v>-17418.667990199</v>
      </c>
      <c r="AJ262" s="31">
        <v>-16025.1745509831</v>
      </c>
      <c r="AK262" s="31">
        <v>-17146.9367695519</v>
      </c>
      <c r="AL262" s="31">
        <v>-18175.7529757251</v>
      </c>
      <c r="AM262" s="31">
        <v>-19084.5406245113</v>
      </c>
      <c r="AN262" s="31">
        <v>-18893.6952182662</v>
      </c>
      <c r="AO262" s="31">
        <v>-20027.3169313622</v>
      </c>
      <c r="AP262" s="31">
        <v>-20027.3169313622</v>
      </c>
      <c r="AQ262" s="31">
        <v>-20427.8632699894</v>
      </c>
      <c r="AR262" s="31">
        <v>-21040.6991680891</v>
      </c>
      <c r="AS262" s="31">
        <v>-22723.9551015362</v>
      </c>
      <c r="AT262" s="31">
        <v>-24314.6319586438</v>
      </c>
      <c r="AU262" s="31">
        <v>-25287.2172369895</v>
      </c>
      <c r="AV262" s="31">
        <v>-27563.0667883186</v>
      </c>
      <c r="AW262" s="31">
        <v>-27011.8054525522</v>
      </c>
      <c r="AX262" s="31">
        <v>-27552.0415616032</v>
      </c>
      <c r="AY262" s="31">
        <v>-27276.5211459872</v>
      </c>
    </row>
    <row r="263" spans="2:51">
      <c r="B263" s="14" t="s">
        <v>265</v>
      </c>
      <c r="C263" s="14" t="s">
        <v>268</v>
      </c>
      <c r="D263" s="29">
        <v>316994.434555</v>
      </c>
      <c r="E263" s="31">
        <v>348693.8780105</v>
      </c>
      <c r="F263" s="31">
        <v>366128.571911025</v>
      </c>
      <c r="G263" s="31">
        <v>395418.857663907</v>
      </c>
      <c r="H263" s="31">
        <v>387510.480510629</v>
      </c>
      <c r="I263" s="31">
        <v>399135.794925948</v>
      </c>
      <c r="J263" s="31">
        <v>427075.300570764</v>
      </c>
      <c r="K263" s="31">
        <v>431346.053576472</v>
      </c>
      <c r="L263" s="31">
        <v>418405.671969178</v>
      </c>
      <c r="M263" s="31">
        <v>447694.06900702</v>
      </c>
      <c r="N263" s="31">
        <v>465601.831767301</v>
      </c>
      <c r="O263" s="31">
        <v>502849.978308685</v>
      </c>
      <c r="P263" s="31">
        <v>522963.977441032</v>
      </c>
      <c r="Q263" s="31">
        <v>517734.337666622</v>
      </c>
      <c r="R263" s="31">
        <v>512556.994289956</v>
      </c>
      <c r="S263" s="31">
        <v>476678.004689659</v>
      </c>
      <c r="T263" s="31">
        <v>500511.904924142</v>
      </c>
      <c r="U263" s="31">
        <v>535547.738268832</v>
      </c>
      <c r="V263" s="31">
        <v>562325.125182273</v>
      </c>
      <c r="W263" s="31">
        <v>590441.381441387</v>
      </c>
      <c r="X263" s="31">
        <v>549110.48474049</v>
      </c>
      <c r="Y263" s="31">
        <v>527146.06535087</v>
      </c>
      <c r="Z263" s="31">
        <v>516603.144043853</v>
      </c>
      <c r="AA263" s="31">
        <v>495939.018282099</v>
      </c>
      <c r="AB263" s="31">
        <v>486020.237916457</v>
      </c>
      <c r="AC263" s="31">
        <v>476299.833158128</v>
      </c>
      <c r="AD263" s="31">
        <v>471536.834826546</v>
      </c>
      <c r="AE263" s="31">
        <v>509259.78161267</v>
      </c>
      <c r="AF263" s="31">
        <v>478704.19471591</v>
      </c>
      <c r="AG263" s="31">
        <v>478704.19471591</v>
      </c>
      <c r="AH263" s="31">
        <v>478704.19471591</v>
      </c>
      <c r="AI263" s="31">
        <v>497852.362504546</v>
      </c>
      <c r="AJ263" s="31">
        <v>458024.173504183</v>
      </c>
      <c r="AK263" s="31">
        <v>490085.865649475</v>
      </c>
      <c r="AL263" s="31">
        <v>519491.017588444</v>
      </c>
      <c r="AM263" s="31">
        <v>545465.568467866</v>
      </c>
      <c r="AN263" s="31">
        <v>540010.912783187</v>
      </c>
      <c r="AO263" s="31">
        <v>572411.567550179</v>
      </c>
      <c r="AP263" s="31">
        <v>572411.567550179</v>
      </c>
      <c r="AQ263" s="31">
        <v>583859.798901182</v>
      </c>
      <c r="AR263" s="31">
        <v>601375.592868218</v>
      </c>
      <c r="AS263" s="31">
        <v>649485.640297675</v>
      </c>
      <c r="AT263" s="31">
        <v>694949.635118512</v>
      </c>
      <c r="AU263" s="31">
        <v>722747.620523253</v>
      </c>
      <c r="AV263" s="31">
        <v>787794.906370346</v>
      </c>
      <c r="AW263" s="31">
        <v>772039.008242939</v>
      </c>
      <c r="AX263" s="31">
        <v>787479.788407797</v>
      </c>
      <c r="AY263" s="31">
        <v>779604.990523719</v>
      </c>
    </row>
    <row r="264" spans="2:51">
      <c r="B264" s="14" t="s">
        <v>265</v>
      </c>
      <c r="C264" s="14" t="s">
        <v>269</v>
      </c>
      <c r="D264" s="29">
        <v>-63769.915277</v>
      </c>
      <c r="E264" s="31">
        <v>-70146.9068047</v>
      </c>
      <c r="F264" s="31">
        <v>-73654.252144935</v>
      </c>
      <c r="G264" s="31">
        <v>-79546.5923165298</v>
      </c>
      <c r="H264" s="31">
        <v>-77955.6604701992</v>
      </c>
      <c r="I264" s="31">
        <v>-80294.3302843052</v>
      </c>
      <c r="J264" s="31">
        <v>-85914.9334042065</v>
      </c>
      <c r="K264" s="31">
        <v>-86774.0827382486</v>
      </c>
      <c r="L264" s="31">
        <v>-84170.8602561012</v>
      </c>
      <c r="M264" s="31">
        <v>-90062.8204740283</v>
      </c>
      <c r="N264" s="31">
        <v>-93665.3332929894</v>
      </c>
      <c r="O264" s="31">
        <v>-101158.559956429</v>
      </c>
      <c r="P264" s="31">
        <v>-105204.902354686</v>
      </c>
      <c r="Q264" s="31">
        <v>-104152.853331139</v>
      </c>
      <c r="R264" s="31">
        <v>-103111.324797827</v>
      </c>
      <c r="S264" s="31">
        <v>-95893.5320619795</v>
      </c>
      <c r="T264" s="31">
        <v>-100688.208665078</v>
      </c>
      <c r="U264" s="31">
        <v>-107736.383271634</v>
      </c>
      <c r="V264" s="31">
        <v>-113123.202435216</v>
      </c>
      <c r="W264" s="31">
        <v>-118779.362556976</v>
      </c>
      <c r="X264" s="31">
        <v>-110464.807177988</v>
      </c>
      <c r="Y264" s="31">
        <v>-106046.214890869</v>
      </c>
      <c r="Z264" s="31">
        <v>-103925.290593051</v>
      </c>
      <c r="AA264" s="31">
        <v>-99768.2789693292</v>
      </c>
      <c r="AB264" s="31">
        <v>-97772.9133899426</v>
      </c>
      <c r="AC264" s="31">
        <v>-95817.4551221437</v>
      </c>
      <c r="AD264" s="31">
        <v>-94859.2805709223</v>
      </c>
      <c r="AE264" s="31">
        <v>-102448.023016596</v>
      </c>
      <c r="AF264" s="31">
        <v>-96301.1416356003</v>
      </c>
      <c r="AG264" s="31">
        <v>-96301.1416356003</v>
      </c>
      <c r="AH264" s="31">
        <v>-96301.1416356003</v>
      </c>
      <c r="AI264" s="31">
        <v>-100153.187301024</v>
      </c>
      <c r="AJ264" s="31">
        <v>-92140.9323169424</v>
      </c>
      <c r="AK264" s="31">
        <v>-98590.7975791284</v>
      </c>
      <c r="AL264" s="31">
        <v>-104506.245433876</v>
      </c>
      <c r="AM264" s="31">
        <v>-109731.55770557</v>
      </c>
      <c r="AN264" s="31">
        <v>-108634.242128514</v>
      </c>
      <c r="AO264" s="31">
        <v>-115152.296656225</v>
      </c>
      <c r="AP264" s="31">
        <v>-115152.296656225</v>
      </c>
      <c r="AQ264" s="31">
        <v>-117455.34258935</v>
      </c>
      <c r="AR264" s="31">
        <v>-120979.00286703</v>
      </c>
      <c r="AS264" s="31">
        <v>-130657.323096392</v>
      </c>
      <c r="AT264" s="31">
        <v>-139803.33571314</v>
      </c>
      <c r="AU264" s="31">
        <v>-145395.469141665</v>
      </c>
      <c r="AV264" s="31">
        <v>-158481.061364415</v>
      </c>
      <c r="AW264" s="31">
        <v>-155311.440137127</v>
      </c>
      <c r="AX264" s="31">
        <v>-158417.66893987</v>
      </c>
      <c r="AY264" s="31">
        <v>-156833.492250471</v>
      </c>
    </row>
    <row r="265" spans="2:51">
      <c r="B265" s="14" t="s">
        <v>270</v>
      </c>
      <c r="C265" s="14" t="s">
        <v>271</v>
      </c>
      <c r="D265" s="29">
        <v>5813419.07540115</v>
      </c>
      <c r="E265" s="31">
        <v>6394760.98294127</v>
      </c>
      <c r="F265" s="31">
        <v>6714499.03208833</v>
      </c>
      <c r="G265" s="31">
        <v>7251658.9546554</v>
      </c>
      <c r="H265" s="31">
        <v>7106625.77556229</v>
      </c>
      <c r="I265" s="31">
        <v>7319824.54882916</v>
      </c>
      <c r="J265" s="31">
        <v>7832212.2672472</v>
      </c>
      <c r="K265" s="31">
        <v>7910534.38991967</v>
      </c>
      <c r="L265" s="31">
        <v>7673218.35822208</v>
      </c>
      <c r="M265" s="31">
        <v>8210343.64329763</v>
      </c>
      <c r="N265" s="31">
        <v>8538757.38902953</v>
      </c>
      <c r="O265" s="31">
        <v>9221857.98015189</v>
      </c>
      <c r="P265" s="31">
        <v>9590732.29935797</v>
      </c>
      <c r="Q265" s="31">
        <v>9494824.97636439</v>
      </c>
      <c r="R265" s="31">
        <v>9399876.72660075</v>
      </c>
      <c r="S265" s="31">
        <v>8741885.35573869</v>
      </c>
      <c r="T265" s="31">
        <v>9178979.62352563</v>
      </c>
      <c r="U265" s="31">
        <v>9821508.19717242</v>
      </c>
      <c r="V265" s="31">
        <v>10312583.607031</v>
      </c>
      <c r="W265" s="31">
        <v>10828212.7873826</v>
      </c>
      <c r="X265" s="31">
        <v>10070237.8922658</v>
      </c>
      <c r="Y265" s="31">
        <v>9667428.37657518</v>
      </c>
      <c r="Z265" s="31">
        <v>9474079.80904368</v>
      </c>
      <c r="AA265" s="31">
        <v>9095116.61668193</v>
      </c>
      <c r="AB265" s="31">
        <v>8913214.28434829</v>
      </c>
      <c r="AC265" s="31">
        <v>8734949.99866132</v>
      </c>
      <c r="AD265" s="31">
        <v>8647600.49867471</v>
      </c>
      <c r="AE265" s="31">
        <v>9339408.53856869</v>
      </c>
      <c r="AF265" s="31">
        <v>8779044.02625457</v>
      </c>
      <c r="AG265" s="31">
        <v>8779044.02625457</v>
      </c>
      <c r="AH265" s="31">
        <v>8779044.02625457</v>
      </c>
      <c r="AI265" s="31">
        <v>9130205.78730475</v>
      </c>
      <c r="AJ265" s="31">
        <v>8399789.32432037</v>
      </c>
      <c r="AK265" s="31">
        <v>8987774.5770228</v>
      </c>
      <c r="AL265" s="31">
        <v>9527041.05164417</v>
      </c>
      <c r="AM265" s="31">
        <v>10003393.1042264</v>
      </c>
      <c r="AN265" s="31">
        <v>9903359.17318411</v>
      </c>
      <c r="AO265" s="31">
        <v>10497560.7235752</v>
      </c>
      <c r="AP265" s="31">
        <v>10497560.7235752</v>
      </c>
      <c r="AQ265" s="31">
        <v>10707511.9380467</v>
      </c>
      <c r="AR265" s="31">
        <v>11028737.2961881</v>
      </c>
      <c r="AS265" s="31">
        <v>11911036.2798831</v>
      </c>
      <c r="AT265" s="31">
        <v>12744808.8194749</v>
      </c>
      <c r="AU265" s="31">
        <v>13254601.1722539</v>
      </c>
      <c r="AV265" s="31">
        <v>14447515.2777568</v>
      </c>
      <c r="AW265" s="31">
        <v>14158564.9722016</v>
      </c>
      <c r="AX265" s="31">
        <v>14441736.2716457</v>
      </c>
      <c r="AY265" s="31">
        <v>14297318.9089292</v>
      </c>
    </row>
    <row r="266" spans="2:51">
      <c r="B266" s="14" t="s">
        <v>183</v>
      </c>
      <c r="C266" s="14" t="s">
        <v>272</v>
      </c>
      <c r="D266" s="29">
        <v>1.5275128e-5</v>
      </c>
      <c r="E266" s="31">
        <v>1.68026408e-5</v>
      </c>
      <c r="F266" s="31">
        <v>1.764277284e-5</v>
      </c>
      <c r="G266" s="31">
        <v>1.90541946672e-5</v>
      </c>
      <c r="H266" s="31">
        <v>1.8673110773856e-5</v>
      </c>
      <c r="I266" s="31">
        <v>1.92333040970717e-5</v>
      </c>
      <c r="J266" s="31">
        <v>2.05796353838667e-5</v>
      </c>
      <c r="K266" s="31">
        <v>2.07854317377054e-5</v>
      </c>
      <c r="L266" s="31">
        <v>2.01618687855742e-5</v>
      </c>
      <c r="M266" s="31">
        <v>2.15731996005644e-5</v>
      </c>
      <c r="N266" s="31">
        <v>2.2436127584587e-5</v>
      </c>
      <c r="O266" s="31">
        <v>2.42310177913539e-5</v>
      </c>
      <c r="P266" s="31">
        <v>2.52002585030081e-5</v>
      </c>
      <c r="Q266" s="31">
        <v>2.4948255917978e-5</v>
      </c>
      <c r="R266" s="31">
        <v>2.46987733587982e-5</v>
      </c>
      <c r="S266" s="31">
        <v>2.29698592236824e-5</v>
      </c>
      <c r="T266" s="31">
        <v>2.41183521848665e-5</v>
      </c>
      <c r="U266" s="31">
        <v>2.58066368378071e-5</v>
      </c>
      <c r="V266" s="31">
        <v>2.70969686796975e-5</v>
      </c>
      <c r="W266" s="31">
        <v>2.84518171136823e-5</v>
      </c>
      <c r="X266" s="31">
        <v>2.64601899157246e-5</v>
      </c>
      <c r="Y266" s="31">
        <v>2.54017823190956e-5</v>
      </c>
      <c r="Z266" s="31">
        <v>2.48937466727137e-5</v>
      </c>
      <c r="AA266" s="31">
        <v>2.38979968058051e-5</v>
      </c>
      <c r="AB266" s="31">
        <v>2.3420036869689e-5</v>
      </c>
      <c r="AC266" s="31">
        <v>2.29516361322953e-5</v>
      </c>
      <c r="AD266" s="31">
        <v>2.27221197709723e-5</v>
      </c>
      <c r="AE266" s="31">
        <v>2.45398893526501e-5</v>
      </c>
      <c r="AF266" s="31">
        <v>2.30674959914911e-5</v>
      </c>
      <c r="AG266" s="31">
        <v>2.30674959914911e-5</v>
      </c>
      <c r="AH266" s="31">
        <v>2.30674959914911e-5</v>
      </c>
      <c r="AI266" s="31">
        <v>2.39901958311507e-5</v>
      </c>
      <c r="AJ266" s="31">
        <v>2.20709801646587e-5</v>
      </c>
      <c r="AK266" s="31">
        <v>2.36159487761848e-5</v>
      </c>
      <c r="AL266" s="31">
        <v>2.50329057027559e-5</v>
      </c>
      <c r="AM266" s="31">
        <v>2.62845509878937e-5</v>
      </c>
      <c r="AN266" s="31">
        <v>2.60217054780147e-5</v>
      </c>
      <c r="AO266" s="31">
        <v>2.75830078066956e-5</v>
      </c>
      <c r="AP266" s="31">
        <v>2.75830078066956e-5</v>
      </c>
      <c r="AQ266" s="31">
        <v>2.81346679628295e-5</v>
      </c>
      <c r="AR266" s="31">
        <v>2.89787080017144e-5</v>
      </c>
      <c r="AS266" s="31">
        <v>3.12970046418515e-5</v>
      </c>
      <c r="AT266" s="31">
        <v>3.34877949667812e-5</v>
      </c>
      <c r="AU266" s="31">
        <v>3.48273067654524e-5</v>
      </c>
      <c r="AV266" s="31">
        <v>3.79617643743431e-5</v>
      </c>
      <c r="AW266" s="31">
        <v>3.72025290868563e-5</v>
      </c>
      <c r="AX266" s="31">
        <v>3.79465796685934e-5</v>
      </c>
      <c r="AY266" s="31">
        <v>3.75671138719074e-5</v>
      </c>
    </row>
    <row r="267" spans="2:51">
      <c r="B267" s="14" t="s">
        <v>183</v>
      </c>
      <c r="C267" s="14" t="s">
        <v>273</v>
      </c>
      <c r="D267" s="29">
        <v>9.96204e-6</v>
      </c>
      <c r="E267" s="31">
        <v>1.0958244e-5</v>
      </c>
      <c r="F267" s="31">
        <v>1.15061562e-5</v>
      </c>
      <c r="G267" s="31">
        <v>1.2426648696e-5</v>
      </c>
      <c r="H267" s="31">
        <v>1.217811572208e-5</v>
      </c>
      <c r="I267" s="31">
        <v>1.25434591937424e-5</v>
      </c>
      <c r="J267" s="31">
        <v>1.34215013373044e-5</v>
      </c>
      <c r="K267" s="31">
        <v>1.35557163506774e-5</v>
      </c>
      <c r="L267" s="31">
        <v>1.31490448601571e-5</v>
      </c>
      <c r="M267" s="31">
        <v>1.40694780003681e-5</v>
      </c>
      <c r="N267" s="31">
        <v>1.46322571203828e-5</v>
      </c>
      <c r="O267" s="31">
        <v>1.58028376900134e-5</v>
      </c>
      <c r="P267" s="31">
        <v>1.6434951197614e-5</v>
      </c>
      <c r="Q267" s="31">
        <v>1.62706016856378e-5</v>
      </c>
      <c r="R267" s="31">
        <v>1.61078956687815e-5</v>
      </c>
      <c r="S267" s="31">
        <v>1.49803429719668e-5</v>
      </c>
      <c r="T267" s="31">
        <v>1.57293601205651e-5</v>
      </c>
      <c r="U267" s="31">
        <v>1.68304153290046e-5</v>
      </c>
      <c r="V267" s="31">
        <v>1.76719360954549e-5</v>
      </c>
      <c r="W267" s="31">
        <v>1.85555329002276e-5</v>
      </c>
      <c r="X267" s="31">
        <v>1.72566455972117e-5</v>
      </c>
      <c r="Y267" s="31">
        <v>1.65663797733232e-5</v>
      </c>
      <c r="Z267" s="31">
        <v>1.62350521778568e-5</v>
      </c>
      <c r="AA267" s="31">
        <v>1.55856500907425e-5</v>
      </c>
      <c r="AB267" s="31">
        <v>1.52739370889276e-5</v>
      </c>
      <c r="AC267" s="31">
        <v>1.49684583471491e-5</v>
      </c>
      <c r="AD267" s="31">
        <v>1.48187737636776e-5</v>
      </c>
      <c r="AE267" s="31">
        <v>1.60042756647718e-5</v>
      </c>
      <c r="AF267" s="31">
        <v>1.50440191248855e-5</v>
      </c>
      <c r="AG267" s="31">
        <v>1.50440191248855e-5</v>
      </c>
      <c r="AH267" s="31">
        <v>1.50440191248855e-5</v>
      </c>
      <c r="AI267" s="31">
        <v>1.56457798898809e-5</v>
      </c>
      <c r="AJ267" s="31">
        <v>1.43941174986904e-5</v>
      </c>
      <c r="AK267" s="31">
        <v>1.54017057235988e-5</v>
      </c>
      <c r="AL267" s="31">
        <v>1.63258080670147e-5</v>
      </c>
      <c r="AM267" s="31">
        <v>1.71420984703654e-5</v>
      </c>
      <c r="AN267" s="31">
        <v>1.69706774856618e-5</v>
      </c>
      <c r="AO267" s="31">
        <v>1.79889181348015e-5</v>
      </c>
      <c r="AP267" s="31">
        <v>1.79889181348015e-5</v>
      </c>
      <c r="AQ267" s="31">
        <v>1.83486964974975e-5</v>
      </c>
      <c r="AR267" s="31">
        <v>1.88991573924224e-5</v>
      </c>
      <c r="AS267" s="31">
        <v>2.04110899838162e-5</v>
      </c>
      <c r="AT267" s="31">
        <v>2.18398662826834e-5</v>
      </c>
      <c r="AU267" s="31">
        <v>2.27134609339907e-5</v>
      </c>
      <c r="AV267" s="31">
        <v>2.47576724180499e-5</v>
      </c>
      <c r="AW267" s="31">
        <v>2.42625189696889e-5</v>
      </c>
      <c r="AX267" s="31">
        <v>2.47477693490826e-5</v>
      </c>
      <c r="AY267" s="31">
        <v>2.45002916555918e-5</v>
      </c>
    </row>
    <row r="268" spans="2:51">
      <c r="B268" s="14" t="s">
        <v>183</v>
      </c>
      <c r="C268" s="14" t="s">
        <v>274</v>
      </c>
      <c r="D268" s="29">
        <v>1642275.50077011</v>
      </c>
      <c r="E268" s="31">
        <v>1806503.05084713</v>
      </c>
      <c r="F268" s="31">
        <v>1896828.20338948</v>
      </c>
      <c r="G268" s="31">
        <v>2048574.45966064</v>
      </c>
      <c r="H268" s="31">
        <v>2007602.97046743</v>
      </c>
      <c r="I268" s="31">
        <v>2067831.05958145</v>
      </c>
      <c r="J268" s="31">
        <v>2212579.23375215</v>
      </c>
      <c r="K268" s="31">
        <v>2234705.02608967</v>
      </c>
      <c r="L268" s="31">
        <v>2167663.87530698</v>
      </c>
      <c r="M268" s="31">
        <v>2319400.34657847</v>
      </c>
      <c r="N268" s="31">
        <v>2412176.36044161</v>
      </c>
      <c r="O268" s="31">
        <v>2605150.46927694</v>
      </c>
      <c r="P268" s="31">
        <v>2709356.48804802</v>
      </c>
      <c r="Q268" s="31">
        <v>2682262.92316754</v>
      </c>
      <c r="R268" s="31">
        <v>2655440.29393586</v>
      </c>
      <c r="S268" s="31">
        <v>2469559.47336035</v>
      </c>
      <c r="T268" s="31">
        <v>2593037.44702837</v>
      </c>
      <c r="U268" s="31">
        <v>2774550.06832035</v>
      </c>
      <c r="V268" s="31">
        <v>2913277.57173637</v>
      </c>
      <c r="W268" s="31">
        <v>3058941.45032319</v>
      </c>
      <c r="X268" s="31">
        <v>2844815.54880057</v>
      </c>
      <c r="Y268" s="31">
        <v>2731022.92684854</v>
      </c>
      <c r="Z268" s="31">
        <v>2676402.46831157</v>
      </c>
      <c r="AA268" s="31">
        <v>2569346.36957911</v>
      </c>
      <c r="AB268" s="31">
        <v>2517959.44218753</v>
      </c>
      <c r="AC268" s="31">
        <v>2467600.25334378</v>
      </c>
      <c r="AD268" s="31">
        <v>2442924.25081034</v>
      </c>
      <c r="AE268" s="31">
        <v>2638358.19087517</v>
      </c>
      <c r="AF268" s="31">
        <v>2480056.69942266</v>
      </c>
      <c r="AG268" s="31">
        <v>2480056.69942266</v>
      </c>
      <c r="AH268" s="31">
        <v>2480056.69942266</v>
      </c>
      <c r="AI268" s="31">
        <v>2579258.96739956</v>
      </c>
      <c r="AJ268" s="31">
        <v>2372918.2500076</v>
      </c>
      <c r="AK268" s="31">
        <v>2539022.52750813</v>
      </c>
      <c r="AL268" s="31">
        <v>2691363.87915862</v>
      </c>
      <c r="AM268" s="31">
        <v>2825932.07311655</v>
      </c>
      <c r="AN268" s="31">
        <v>2797672.75238538</v>
      </c>
      <c r="AO268" s="31">
        <v>2965533.11752851</v>
      </c>
      <c r="AP268" s="31">
        <v>2965533.11752851</v>
      </c>
      <c r="AQ268" s="31">
        <v>3024843.77987908</v>
      </c>
      <c r="AR268" s="31">
        <v>3115589.09327545</v>
      </c>
      <c r="AS268" s="31">
        <v>3364836.22073749</v>
      </c>
      <c r="AT268" s="31">
        <v>3600374.75618911</v>
      </c>
      <c r="AU268" s="31">
        <v>3744389.74643667</v>
      </c>
      <c r="AV268" s="31">
        <v>4081384.82361597</v>
      </c>
      <c r="AW268" s="31">
        <v>3999757.12714365</v>
      </c>
      <c r="AX268" s="31">
        <v>4079752.26968653</v>
      </c>
      <c r="AY268" s="31">
        <v>4038954.74698966</v>
      </c>
    </row>
    <row r="269" spans="2:51">
      <c r="B269" s="14" t="s">
        <v>183</v>
      </c>
      <c r="C269" s="14" t="s">
        <v>275</v>
      </c>
      <c r="D269" s="29">
        <v>7305496.00003188</v>
      </c>
      <c r="E269" s="31">
        <v>8036045.60003507</v>
      </c>
      <c r="F269" s="31">
        <v>8437847.88003682</v>
      </c>
      <c r="G269" s="31">
        <v>9112875.71043977</v>
      </c>
      <c r="H269" s="31">
        <v>8930618.19623097</v>
      </c>
      <c r="I269" s="31">
        <v>9198536.7421179</v>
      </c>
      <c r="J269" s="31">
        <v>9842434.31406615</v>
      </c>
      <c r="K269" s="31">
        <v>9940858.65720681</v>
      </c>
      <c r="L269" s="31">
        <v>9642632.89749061</v>
      </c>
      <c r="M269" s="31">
        <v>10317617.200315</v>
      </c>
      <c r="N269" s="31">
        <v>10730321.8883276</v>
      </c>
      <c r="O269" s="31">
        <v>11588747.6393938</v>
      </c>
      <c r="P269" s="31">
        <v>12052297.5449695</v>
      </c>
      <c r="Q269" s="31">
        <v>11931774.5695198</v>
      </c>
      <c r="R269" s="31">
        <v>11812456.8238246</v>
      </c>
      <c r="S269" s="31">
        <v>10985584.8461569</v>
      </c>
      <c r="T269" s="31">
        <v>11534864.0884647</v>
      </c>
      <c r="U269" s="31">
        <v>12342304.5746573</v>
      </c>
      <c r="V269" s="31">
        <v>12959419.8033901</v>
      </c>
      <c r="W269" s="31">
        <v>13607390.7935596</v>
      </c>
      <c r="X269" s="31">
        <v>12654873.4380105</v>
      </c>
      <c r="Y269" s="31">
        <v>12148678.50049</v>
      </c>
      <c r="Z269" s="31">
        <v>11905704.9304802</v>
      </c>
      <c r="AA269" s="31">
        <v>11429476.733261</v>
      </c>
      <c r="AB269" s="31">
        <v>11200887.1985958</v>
      </c>
      <c r="AC269" s="31">
        <v>10976869.4546239</v>
      </c>
      <c r="AD269" s="31">
        <v>10867100.7600777</v>
      </c>
      <c r="AE269" s="31">
        <v>11736468.8208839</v>
      </c>
      <c r="AF269" s="31">
        <v>11032280.6916308</v>
      </c>
      <c r="AG269" s="31">
        <v>11032280.6916308</v>
      </c>
      <c r="AH269" s="31">
        <v>11032280.6916308</v>
      </c>
      <c r="AI269" s="31">
        <v>11473571.9192961</v>
      </c>
      <c r="AJ269" s="31">
        <v>10555686.1657524</v>
      </c>
      <c r="AK269" s="31">
        <v>11294584.197355</v>
      </c>
      <c r="AL269" s="31">
        <v>11972259.2491964</v>
      </c>
      <c r="AM269" s="31">
        <v>12570872.2116562</v>
      </c>
      <c r="AN269" s="31">
        <v>12445163.4895396</v>
      </c>
      <c r="AO269" s="31">
        <v>13191873.298912</v>
      </c>
      <c r="AP269" s="31">
        <v>13191873.298912</v>
      </c>
      <c r="AQ269" s="31">
        <v>13455710.7648902</v>
      </c>
      <c r="AR269" s="31">
        <v>13859382.0878369</v>
      </c>
      <c r="AS269" s="31">
        <v>14968132.6548639</v>
      </c>
      <c r="AT269" s="31">
        <v>16015901.9407044</v>
      </c>
      <c r="AU269" s="31">
        <v>16656538.0183325</v>
      </c>
      <c r="AV269" s="31">
        <v>18155626.4399825</v>
      </c>
      <c r="AW269" s="31">
        <v>17792513.9111828</v>
      </c>
      <c r="AX269" s="31">
        <v>18148364.1894065</v>
      </c>
      <c r="AY269" s="31">
        <v>17966880.5475124</v>
      </c>
    </row>
    <row r="270" spans="2:51">
      <c r="B270" s="14" t="s">
        <v>183</v>
      </c>
      <c r="C270" s="14" t="s">
        <v>276</v>
      </c>
      <c r="D270" s="29">
        <v>2.7893712e-5</v>
      </c>
      <c r="E270" s="31">
        <v>3.06830832e-5</v>
      </c>
      <c r="F270" s="31">
        <v>3.221723736e-5</v>
      </c>
      <c r="G270" s="31">
        <v>3.47946163488e-5</v>
      </c>
      <c r="H270" s="31">
        <v>3.4098724021824e-5</v>
      </c>
      <c r="I270" s="31">
        <v>3.51216857424787e-5</v>
      </c>
      <c r="J270" s="31">
        <v>3.75802037444522e-5</v>
      </c>
      <c r="K270" s="31">
        <v>3.79560057818968e-5</v>
      </c>
      <c r="L270" s="31">
        <v>3.68173256084399e-5</v>
      </c>
      <c r="M270" s="31">
        <v>3.93945384010306e-5</v>
      </c>
      <c r="N270" s="31">
        <v>4.09703199370719e-5</v>
      </c>
      <c r="O270" s="31">
        <v>4.42479455320376e-5</v>
      </c>
      <c r="P270" s="31">
        <v>4.60178633533191e-5</v>
      </c>
      <c r="Q270" s="31">
        <v>4.55576847197859e-5</v>
      </c>
      <c r="R270" s="31">
        <v>4.51021078725881e-5</v>
      </c>
      <c r="S270" s="31">
        <v>4.19449603215069e-5</v>
      </c>
      <c r="T270" s="31">
        <v>4.40422083375822e-5</v>
      </c>
      <c r="U270" s="31">
        <v>4.7125162921213e-5</v>
      </c>
      <c r="V270" s="31">
        <v>4.94814210672737e-5</v>
      </c>
      <c r="W270" s="31">
        <v>5.19554921206373e-5</v>
      </c>
      <c r="X270" s="31">
        <v>4.83186076721927e-5</v>
      </c>
      <c r="Y270" s="31">
        <v>4.6385863365305e-5</v>
      </c>
      <c r="Z270" s="31">
        <v>4.54581460979989e-5</v>
      </c>
      <c r="AA270" s="31">
        <v>4.3639820254079e-5</v>
      </c>
      <c r="AB270" s="31">
        <v>4.27670238489974e-5</v>
      </c>
      <c r="AC270" s="31">
        <v>4.19116833720174e-5</v>
      </c>
      <c r="AD270" s="31">
        <v>4.14925665382973e-5</v>
      </c>
      <c r="AE270" s="31">
        <v>4.4811971861361e-5</v>
      </c>
      <c r="AF270" s="31">
        <v>4.21232535496794e-5</v>
      </c>
      <c r="AG270" s="31">
        <v>4.21232535496794e-5</v>
      </c>
      <c r="AH270" s="31">
        <v>4.21232535496794e-5</v>
      </c>
      <c r="AI270" s="31">
        <v>4.38081836916666e-5</v>
      </c>
      <c r="AJ270" s="31">
        <v>4.03035289963332e-5</v>
      </c>
      <c r="AK270" s="31">
        <v>4.31247760260766e-5</v>
      </c>
      <c r="AL270" s="31">
        <v>4.57122625876411e-5</v>
      </c>
      <c r="AM270" s="31">
        <v>4.79978757170232e-5</v>
      </c>
      <c r="AN270" s="31">
        <v>4.7517896959853e-5</v>
      </c>
      <c r="AO270" s="31">
        <v>5.03689707774441e-5</v>
      </c>
      <c r="AP270" s="31">
        <v>5.03689707774441e-5</v>
      </c>
      <c r="AQ270" s="31">
        <v>5.1376350192993e-5</v>
      </c>
      <c r="AR270" s="31">
        <v>5.29176406987828e-5</v>
      </c>
      <c r="AS270" s="31">
        <v>5.71510519546854e-5</v>
      </c>
      <c r="AT270" s="31">
        <v>6.11516255915134e-5</v>
      </c>
      <c r="AU270" s="31">
        <v>6.3597690615174e-5</v>
      </c>
      <c r="AV270" s="31">
        <v>6.93214827705396e-5</v>
      </c>
      <c r="AW270" s="31">
        <v>6.79350531151288e-5</v>
      </c>
      <c r="AX270" s="31">
        <v>6.92937541774314e-5</v>
      </c>
      <c r="AY270" s="31">
        <v>6.86008166356571e-5</v>
      </c>
    </row>
    <row r="271" spans="2:51">
      <c r="B271" s="14" t="s">
        <v>183</v>
      </c>
      <c r="C271" s="14" t="s">
        <v>277</v>
      </c>
      <c r="D271" s="29">
        <v>177708.87071931</v>
      </c>
      <c r="E271" s="31">
        <v>195479.757791241</v>
      </c>
      <c r="F271" s="31">
        <v>205253.745680803</v>
      </c>
      <c r="G271" s="31">
        <v>221674.045335267</v>
      </c>
      <c r="H271" s="31">
        <v>217240.564428561</v>
      </c>
      <c r="I271" s="31">
        <v>223757.781361418</v>
      </c>
      <c r="J271" s="31">
        <v>239420.826056718</v>
      </c>
      <c r="K271" s="31">
        <v>241815.034317285</v>
      </c>
      <c r="L271" s="31">
        <v>234560.583287766</v>
      </c>
      <c r="M271" s="31">
        <v>250979.82411791</v>
      </c>
      <c r="N271" s="31">
        <v>261019.017082626</v>
      </c>
      <c r="O271" s="31">
        <v>281900.538449236</v>
      </c>
      <c r="P271" s="31">
        <v>293176.559987206</v>
      </c>
      <c r="Q271" s="31">
        <v>290244.794387334</v>
      </c>
      <c r="R271" s="31">
        <v>287342.34644346</v>
      </c>
      <c r="S271" s="31">
        <v>267228.382192418</v>
      </c>
      <c r="T271" s="31">
        <v>280589.801302039</v>
      </c>
      <c r="U271" s="31">
        <v>300231.087393182</v>
      </c>
      <c r="V271" s="31">
        <v>315242.641762841</v>
      </c>
      <c r="W271" s="31">
        <v>331004.773850983</v>
      </c>
      <c r="X271" s="31">
        <v>307834.439681414</v>
      </c>
      <c r="Y271" s="31">
        <v>295521.062094158</v>
      </c>
      <c r="Z271" s="31">
        <v>289610.640852275</v>
      </c>
      <c r="AA271" s="31">
        <v>278026.215218184</v>
      </c>
      <c r="AB271" s="31">
        <v>272465.69091382</v>
      </c>
      <c r="AC271" s="31">
        <v>267016.377095544</v>
      </c>
      <c r="AD271" s="31">
        <v>264346.213324588</v>
      </c>
      <c r="AE271" s="31">
        <v>285493.910390555</v>
      </c>
      <c r="AF271" s="31">
        <v>268364.275767122</v>
      </c>
      <c r="AG271" s="31">
        <v>268364.275767122</v>
      </c>
      <c r="AH271" s="31">
        <v>268364.275767122</v>
      </c>
      <c r="AI271" s="31">
        <v>279098.846797807</v>
      </c>
      <c r="AJ271" s="31">
        <v>256770.939053982</v>
      </c>
      <c r="AK271" s="31">
        <v>274744.904787761</v>
      </c>
      <c r="AL271" s="31">
        <v>291229.599075027</v>
      </c>
      <c r="AM271" s="31">
        <v>305791.079028778</v>
      </c>
      <c r="AN271" s="31">
        <v>302733.16823849</v>
      </c>
      <c r="AO271" s="31">
        <v>320897.1583328</v>
      </c>
      <c r="AP271" s="31">
        <v>320897.1583328</v>
      </c>
      <c r="AQ271" s="31">
        <v>327315.101499456</v>
      </c>
      <c r="AR271" s="31">
        <v>337134.554544439</v>
      </c>
      <c r="AS271" s="31">
        <v>364105.318907994</v>
      </c>
      <c r="AT271" s="31">
        <v>389592.691231554</v>
      </c>
      <c r="AU271" s="31">
        <v>405176.398880816</v>
      </c>
      <c r="AV271" s="31">
        <v>441642.27478009</v>
      </c>
      <c r="AW271" s="31">
        <v>432809.429284488</v>
      </c>
      <c r="AX271" s="31">
        <v>441465.617870178</v>
      </c>
      <c r="AY271" s="31">
        <v>437050.961691476</v>
      </c>
    </row>
    <row r="272" spans="2:51">
      <c r="B272" s="14" t="s">
        <v>183</v>
      </c>
      <c r="C272" s="14" t="s">
        <v>278</v>
      </c>
      <c r="D272" s="29">
        <v>79566.4149897662</v>
      </c>
      <c r="E272" s="31">
        <v>87523.0564887428</v>
      </c>
      <c r="F272" s="31">
        <v>91899.20931318</v>
      </c>
      <c r="G272" s="31">
        <v>99251.1460582344</v>
      </c>
      <c r="H272" s="31">
        <v>97266.1231370697</v>
      </c>
      <c r="I272" s="31">
        <v>100184.106831182</v>
      </c>
      <c r="J272" s="31">
        <v>107196.994309364</v>
      </c>
      <c r="K272" s="31">
        <v>108268.964252458</v>
      </c>
      <c r="L272" s="31">
        <v>105020.895324884</v>
      </c>
      <c r="M272" s="31">
        <v>112372.357997626</v>
      </c>
      <c r="N272" s="31">
        <v>116867.252317531</v>
      </c>
      <c r="O272" s="31">
        <v>126216.632502934</v>
      </c>
      <c r="P272" s="31">
        <v>131265.297803051</v>
      </c>
      <c r="Q272" s="31">
        <v>129952.644825021</v>
      </c>
      <c r="R272" s="31">
        <v>128653.118376771</v>
      </c>
      <c r="S272" s="31">
        <v>119647.400090397</v>
      </c>
      <c r="T272" s="31">
        <v>125629.770094916</v>
      </c>
      <c r="U272" s="31">
        <v>134423.854001561</v>
      </c>
      <c r="V272" s="31">
        <v>141145.046701639</v>
      </c>
      <c r="W272" s="31">
        <v>148202.299036721</v>
      </c>
      <c r="X272" s="31">
        <v>137828.13810415</v>
      </c>
      <c r="Y272" s="31">
        <v>132315.012579984</v>
      </c>
      <c r="Z272" s="31">
        <v>129668.712328384</v>
      </c>
      <c r="AA272" s="31">
        <v>124481.963835249</v>
      </c>
      <c r="AB272" s="31">
        <v>121992.324558544</v>
      </c>
      <c r="AC272" s="31">
        <v>119552.478067373</v>
      </c>
      <c r="AD272" s="31">
        <v>118356.953286699</v>
      </c>
      <c r="AE272" s="31">
        <v>127825.509549635</v>
      </c>
      <c r="AF272" s="31">
        <v>120155.978976657</v>
      </c>
      <c r="AG272" s="31">
        <v>120155.978976657</v>
      </c>
      <c r="AH272" s="31">
        <v>120155.978976657</v>
      </c>
      <c r="AI272" s="31">
        <v>124962.218135724</v>
      </c>
      <c r="AJ272" s="31">
        <v>114965.240684866</v>
      </c>
      <c r="AK272" s="31">
        <v>123012.807532806</v>
      </c>
      <c r="AL272" s="31">
        <v>130393.575984775</v>
      </c>
      <c r="AM272" s="31">
        <v>136913.254784013</v>
      </c>
      <c r="AN272" s="31">
        <v>135544.122236173</v>
      </c>
      <c r="AO272" s="31">
        <v>143676.769570344</v>
      </c>
      <c r="AP272" s="31">
        <v>143676.769570344</v>
      </c>
      <c r="AQ272" s="31">
        <v>146550.30496175</v>
      </c>
      <c r="AR272" s="31">
        <v>150946.814110603</v>
      </c>
      <c r="AS272" s="31">
        <v>163022.559239451</v>
      </c>
      <c r="AT272" s="31">
        <v>174434.138386213</v>
      </c>
      <c r="AU272" s="31">
        <v>181411.503921661</v>
      </c>
      <c r="AV272" s="31">
        <v>197738.539274611</v>
      </c>
      <c r="AW272" s="31">
        <v>193783.768489119</v>
      </c>
      <c r="AX272" s="31">
        <v>197659.443858901</v>
      </c>
      <c r="AY272" s="31">
        <v>195682.849420312</v>
      </c>
    </row>
    <row r="273" spans="2:51">
      <c r="B273" s="14" t="s">
        <v>183</v>
      </c>
      <c r="C273" s="14" t="s">
        <v>279</v>
      </c>
      <c r="D273" s="29">
        <v>6550506.1952</v>
      </c>
      <c r="E273" s="31">
        <v>7205556.81472</v>
      </c>
      <c r="F273" s="31">
        <v>7565834.655456</v>
      </c>
      <c r="G273" s="31">
        <v>8171101.42789248</v>
      </c>
      <c r="H273" s="31">
        <v>8007679.39933463</v>
      </c>
      <c r="I273" s="31">
        <v>8247909.78131467</v>
      </c>
      <c r="J273" s="31">
        <v>8825263.4660067</v>
      </c>
      <c r="K273" s="31">
        <v>8913516.10066676</v>
      </c>
      <c r="L273" s="31">
        <v>8646110.61764676</v>
      </c>
      <c r="M273" s="31">
        <v>9251338.36088203</v>
      </c>
      <c r="N273" s="31">
        <v>9621391.89531732</v>
      </c>
      <c r="O273" s="31">
        <v>10391103.2469427</v>
      </c>
      <c r="P273" s="31">
        <v>10806747.3768204</v>
      </c>
      <c r="Q273" s="31">
        <v>10698679.9030522</v>
      </c>
      <c r="R273" s="31">
        <v>10591693.1040217</v>
      </c>
      <c r="S273" s="31">
        <v>9850274.58674017</v>
      </c>
      <c r="T273" s="31">
        <v>10342788.3160772</v>
      </c>
      <c r="U273" s="31">
        <v>11066783.4982026</v>
      </c>
      <c r="V273" s="31">
        <v>11620122.6731127</v>
      </c>
      <c r="W273" s="31">
        <v>12201128.8067683</v>
      </c>
      <c r="X273" s="31">
        <v>11347049.7902946</v>
      </c>
      <c r="Y273" s="31">
        <v>10893167.7986828</v>
      </c>
      <c r="Z273" s="31">
        <v>10675304.4427091</v>
      </c>
      <c r="AA273" s="31">
        <v>10248292.2650008</v>
      </c>
      <c r="AB273" s="31">
        <v>10043326.4197007</v>
      </c>
      <c r="AC273" s="31">
        <v>9842459.89130672</v>
      </c>
      <c r="AD273" s="31">
        <v>9744035.29239366</v>
      </c>
      <c r="AE273" s="31">
        <v>10523558.1157851</v>
      </c>
      <c r="AF273" s="31">
        <v>9892144.62883804</v>
      </c>
      <c r="AG273" s="31">
        <v>9892144.62883804</v>
      </c>
      <c r="AH273" s="31">
        <v>9892144.62883804</v>
      </c>
      <c r="AI273" s="31">
        <v>10287830.4139916</v>
      </c>
      <c r="AJ273" s="31">
        <v>9464803.98087224</v>
      </c>
      <c r="AK273" s="31">
        <v>10127340.2595333</v>
      </c>
      <c r="AL273" s="31">
        <v>10734980.6751053</v>
      </c>
      <c r="AM273" s="31">
        <v>11271729.7088606</v>
      </c>
      <c r="AN273" s="31">
        <v>11159012.4117719</v>
      </c>
      <c r="AO273" s="31">
        <v>11828553.1564783</v>
      </c>
      <c r="AP273" s="31">
        <v>11828553.1564783</v>
      </c>
      <c r="AQ273" s="31">
        <v>12065124.2196078</v>
      </c>
      <c r="AR273" s="31">
        <v>12427077.9461961</v>
      </c>
      <c r="AS273" s="31">
        <v>13421244.1818918</v>
      </c>
      <c r="AT273" s="31">
        <v>14360731.2746242</v>
      </c>
      <c r="AU273" s="31">
        <v>14935160.5256091</v>
      </c>
      <c r="AV273" s="31">
        <v>16279324.972914</v>
      </c>
      <c r="AW273" s="31">
        <v>15953738.4734557</v>
      </c>
      <c r="AX273" s="31">
        <v>16272813.2429248</v>
      </c>
      <c r="AY273" s="31">
        <v>16110085.1104955</v>
      </c>
    </row>
    <row r="274" spans="2:51">
      <c r="B274" s="14" t="s">
        <v>183</v>
      </c>
      <c r="C274" s="14" t="s">
        <v>280</v>
      </c>
      <c r="D274" s="29">
        <v>664136</v>
      </c>
      <c r="E274" s="31">
        <v>730549.6</v>
      </c>
      <c r="F274" s="31">
        <v>767077.08</v>
      </c>
      <c r="G274" s="31">
        <v>828443.2464</v>
      </c>
      <c r="H274" s="31">
        <v>811874.381472</v>
      </c>
      <c r="I274" s="31">
        <v>836230.61291616</v>
      </c>
      <c r="J274" s="31">
        <v>894766.755820291</v>
      </c>
      <c r="K274" s="31">
        <v>903714.423378494</v>
      </c>
      <c r="L274" s="31">
        <v>876602.990677139</v>
      </c>
      <c r="M274" s="31">
        <v>937965.200024539</v>
      </c>
      <c r="N274" s="31">
        <v>975483.80802552</v>
      </c>
      <c r="O274" s="31">
        <v>1053522.51266756</v>
      </c>
      <c r="P274" s="31">
        <v>1095663.41317426</v>
      </c>
      <c r="Q274" s="31">
        <v>1084706.77904252</v>
      </c>
      <c r="R274" s="31">
        <v>1073859.7112521</v>
      </c>
      <c r="S274" s="31">
        <v>998689.53146445</v>
      </c>
      <c r="T274" s="31">
        <v>1048624.00803767</v>
      </c>
      <c r="U274" s="31">
        <v>1122027.68860031</v>
      </c>
      <c r="V274" s="31">
        <v>1178129.07303033</v>
      </c>
      <c r="W274" s="31">
        <v>1237035.52668184</v>
      </c>
      <c r="X274" s="31">
        <v>1150443.03981411</v>
      </c>
      <c r="Y274" s="31">
        <v>1104425.31822155</v>
      </c>
      <c r="Z274" s="31">
        <v>1082336.81185712</v>
      </c>
      <c r="AA274" s="31">
        <v>1039043.33938283</v>
      </c>
      <c r="AB274" s="31">
        <v>1018262.47259518</v>
      </c>
      <c r="AC274" s="31">
        <v>997897.223143272</v>
      </c>
      <c r="AD274" s="31">
        <v>987918.250911839</v>
      </c>
      <c r="AE274" s="31">
        <v>1066951.71098479</v>
      </c>
      <c r="AF274" s="31">
        <v>1002934.6083257</v>
      </c>
      <c r="AG274" s="31">
        <v>1002934.6083257</v>
      </c>
      <c r="AH274" s="31">
        <v>1002934.6083257</v>
      </c>
      <c r="AI274" s="31">
        <v>1043051.99265873</v>
      </c>
      <c r="AJ274" s="31">
        <v>959607.833246029</v>
      </c>
      <c r="AK274" s="31">
        <v>1026780.38157325</v>
      </c>
      <c r="AL274" s="31">
        <v>1088387.20446765</v>
      </c>
      <c r="AM274" s="31">
        <v>1142806.56469103</v>
      </c>
      <c r="AN274" s="31">
        <v>1131378.49904412</v>
      </c>
      <c r="AO274" s="31">
        <v>1199261.20898677</v>
      </c>
      <c r="AP274" s="31">
        <v>1199261.20898677</v>
      </c>
      <c r="AQ274" s="31">
        <v>1223246.4331665</v>
      </c>
      <c r="AR274" s="31">
        <v>1259943.8261615</v>
      </c>
      <c r="AS274" s="31">
        <v>1360739.33225442</v>
      </c>
      <c r="AT274" s="31">
        <v>1455991.08551222</v>
      </c>
      <c r="AU274" s="31">
        <v>1514230.72893271</v>
      </c>
      <c r="AV274" s="31">
        <v>1650511.49453666</v>
      </c>
      <c r="AW274" s="31">
        <v>1617501.26464592</v>
      </c>
      <c r="AX274" s="31">
        <v>1649851.28993884</v>
      </c>
      <c r="AY274" s="31">
        <v>1633352.77703945</v>
      </c>
    </row>
    <row r="275" spans="2:51">
      <c r="B275" s="14" t="s">
        <v>281</v>
      </c>
      <c r="C275" s="14" t="s">
        <v>282</v>
      </c>
      <c r="D275" s="29">
        <v>1295995.565</v>
      </c>
      <c r="E275" s="31">
        <v>1425595.1215</v>
      </c>
      <c r="F275" s="31">
        <v>1496874.877575</v>
      </c>
      <c r="G275" s="31">
        <v>1616624.867781</v>
      </c>
      <c r="H275" s="31">
        <v>1584292.37042538</v>
      </c>
      <c r="I275" s="31">
        <v>1631821.14153814</v>
      </c>
      <c r="J275" s="31">
        <v>1746048.62144581</v>
      </c>
      <c r="K275" s="31">
        <v>1763509.10766027</v>
      </c>
      <c r="L275" s="31">
        <v>1710603.83443046</v>
      </c>
      <c r="M275" s="31">
        <v>1830346.10284059</v>
      </c>
      <c r="N275" s="31">
        <v>1903559.94695422</v>
      </c>
      <c r="O275" s="31">
        <v>2055844.74271055</v>
      </c>
      <c r="P275" s="31">
        <v>2138078.53241898</v>
      </c>
      <c r="Q275" s="31">
        <v>2116697.74709479</v>
      </c>
      <c r="R275" s="31">
        <v>2095530.76962384</v>
      </c>
      <c r="S275" s="31">
        <v>1948843.61575017</v>
      </c>
      <c r="T275" s="31">
        <v>2046285.79653768</v>
      </c>
      <c r="U275" s="31">
        <v>2189525.80229532</v>
      </c>
      <c r="V275" s="31">
        <v>2299002.09241008</v>
      </c>
      <c r="W275" s="31">
        <v>2413952.19703059</v>
      </c>
      <c r="X275" s="31">
        <v>2244975.54323845</v>
      </c>
      <c r="Y275" s="31">
        <v>2155176.52150891</v>
      </c>
      <c r="Z275" s="31">
        <v>2112072.99107873</v>
      </c>
      <c r="AA275" s="31">
        <v>2027590.07143558</v>
      </c>
      <c r="AB275" s="31">
        <v>1987038.27000687</v>
      </c>
      <c r="AC275" s="31">
        <v>1947297.50460673</v>
      </c>
      <c r="AD275" s="31">
        <v>1927824.52956066</v>
      </c>
      <c r="AE275" s="31">
        <v>2082050.49192552</v>
      </c>
      <c r="AF275" s="31">
        <v>1957127.46240999</v>
      </c>
      <c r="AG275" s="31">
        <v>1957127.46240999</v>
      </c>
      <c r="AH275" s="31">
        <v>1957127.46240999</v>
      </c>
      <c r="AI275" s="31">
        <v>2035412.56090639</v>
      </c>
      <c r="AJ275" s="31">
        <v>1872579.55603387</v>
      </c>
      <c r="AK275" s="31">
        <v>2003660.12495625</v>
      </c>
      <c r="AL275" s="31">
        <v>2123879.73245362</v>
      </c>
      <c r="AM275" s="31">
        <v>2230073.7190763</v>
      </c>
      <c r="AN275" s="31">
        <v>2207772.98188554</v>
      </c>
      <c r="AO275" s="31">
        <v>2340239.36079867</v>
      </c>
      <c r="AP275" s="31">
        <v>2340239.36079867</v>
      </c>
      <c r="AQ275" s="31">
        <v>2387044.14801464</v>
      </c>
      <c r="AR275" s="31">
        <v>2458655.47245508</v>
      </c>
      <c r="AS275" s="31">
        <v>2655347.91025149</v>
      </c>
      <c r="AT275" s="31">
        <v>2841222.26396909</v>
      </c>
      <c r="AU275" s="31">
        <v>2954871.15452786</v>
      </c>
      <c r="AV275" s="31">
        <v>3220809.55843537</v>
      </c>
      <c r="AW275" s="31">
        <v>3156393.36726666</v>
      </c>
      <c r="AX275" s="31">
        <v>3219521.23461199</v>
      </c>
      <c r="AY275" s="31">
        <v>3187326.02226587</v>
      </c>
    </row>
    <row r="276" spans="2:51">
      <c r="B276" s="14" t="s">
        <v>281</v>
      </c>
      <c r="C276" s="14" t="s">
        <v>283</v>
      </c>
      <c r="D276" s="29">
        <v>149790316.547996</v>
      </c>
      <c r="E276" s="31">
        <v>164769348.202796</v>
      </c>
      <c r="F276" s="31">
        <v>173007815.612935</v>
      </c>
      <c r="G276" s="31">
        <v>186848440.86197</v>
      </c>
      <c r="H276" s="31">
        <v>183111472.044731</v>
      </c>
      <c r="I276" s="31">
        <v>188604816.206073</v>
      </c>
      <c r="J276" s="31">
        <v>201807153.340498</v>
      </c>
      <c r="K276" s="31">
        <v>203825224.873903</v>
      </c>
      <c r="L276" s="31">
        <v>197710468.127686</v>
      </c>
      <c r="M276" s="31">
        <v>211550200.896624</v>
      </c>
      <c r="N276" s="31">
        <v>220012208.932489</v>
      </c>
      <c r="O276" s="31">
        <v>237613185.647088</v>
      </c>
      <c r="P276" s="31">
        <v>247117713.072971</v>
      </c>
      <c r="Q276" s="31">
        <v>244646535.942242</v>
      </c>
      <c r="R276" s="31">
        <v>242200070.582819</v>
      </c>
      <c r="S276" s="31">
        <v>225246065.642022</v>
      </c>
      <c r="T276" s="31">
        <v>236508368.924123</v>
      </c>
      <c r="U276" s="31">
        <v>253063954.748812</v>
      </c>
      <c r="V276" s="31">
        <v>265717152.486252</v>
      </c>
      <c r="W276" s="31">
        <v>279003010.110565</v>
      </c>
      <c r="X276" s="31">
        <v>259472799.402825</v>
      </c>
      <c r="Y276" s="31">
        <v>249093887.426712</v>
      </c>
      <c r="Z276" s="31">
        <v>244112009.678178</v>
      </c>
      <c r="AA276" s="31">
        <v>234347529.291051</v>
      </c>
      <c r="AB276" s="31">
        <v>229660578.70523</v>
      </c>
      <c r="AC276" s="31">
        <v>225067367.131125</v>
      </c>
      <c r="AD276" s="31">
        <v>222816693.459814</v>
      </c>
      <c r="AE276" s="31">
        <v>240642028.936599</v>
      </c>
      <c r="AF276" s="31">
        <v>226203507.200403</v>
      </c>
      <c r="AG276" s="31">
        <v>226203507.200403</v>
      </c>
      <c r="AH276" s="31">
        <v>226203507.200403</v>
      </c>
      <c r="AI276" s="31">
        <v>235251647.488419</v>
      </c>
      <c r="AJ276" s="31">
        <v>216431515.689346</v>
      </c>
      <c r="AK276" s="31">
        <v>231581721.7876</v>
      </c>
      <c r="AL276" s="31">
        <v>245476625.094856</v>
      </c>
      <c r="AM276" s="31">
        <v>257750456.349599</v>
      </c>
      <c r="AN276" s="31">
        <v>255172951.786103</v>
      </c>
      <c r="AO276" s="31">
        <v>270483328.893269</v>
      </c>
      <c r="AP276" s="31">
        <v>270483328.893269</v>
      </c>
      <c r="AQ276" s="31">
        <v>275892995.471134</v>
      </c>
      <c r="AR276" s="31">
        <v>284169785.335268</v>
      </c>
      <c r="AS276" s="31">
        <v>306903368.16209</v>
      </c>
      <c r="AT276" s="31">
        <v>328386603.933436</v>
      </c>
      <c r="AU276" s="31">
        <v>341522068.090773</v>
      </c>
      <c r="AV276" s="31">
        <v>372259054.218943</v>
      </c>
      <c r="AW276" s="31">
        <v>364813873.134564</v>
      </c>
      <c r="AX276" s="31">
        <v>372110150.597255</v>
      </c>
      <c r="AY276" s="31">
        <v>368389049.091283</v>
      </c>
    </row>
    <row r="277" spans="2:51">
      <c r="B277" s="14" t="s">
        <v>281</v>
      </c>
      <c r="C277" s="14" t="s">
        <v>284</v>
      </c>
      <c r="D277" s="29">
        <v>487035</v>
      </c>
      <c r="E277" s="31">
        <v>535738.5</v>
      </c>
      <c r="F277" s="31">
        <v>562525.425</v>
      </c>
      <c r="G277" s="31">
        <v>607527.459</v>
      </c>
      <c r="H277" s="31">
        <v>595376.90982</v>
      </c>
      <c r="I277" s="31">
        <v>613238.2171146</v>
      </c>
      <c r="J277" s="31">
        <v>656164.892312622</v>
      </c>
      <c r="K277" s="31">
        <v>662726.541235748</v>
      </c>
      <c r="L277" s="31">
        <v>642844.744998676</v>
      </c>
      <c r="M277" s="31">
        <v>687843.877148583</v>
      </c>
      <c r="N277" s="31">
        <v>715357.632234526</v>
      </c>
      <c r="O277" s="31">
        <v>772586.242813288</v>
      </c>
      <c r="P277" s="31">
        <v>803489.69252582</v>
      </c>
      <c r="Q277" s="31">
        <v>795454.795600562</v>
      </c>
      <c r="R277" s="31">
        <v>787500.247644556</v>
      </c>
      <c r="S277" s="31">
        <v>732375.230309437</v>
      </c>
      <c r="T277" s="31">
        <v>768993.991824909</v>
      </c>
      <c r="U277" s="31">
        <v>822823.571252653</v>
      </c>
      <c r="V277" s="31">
        <v>863964.749815285</v>
      </c>
      <c r="W277" s="31">
        <v>907162.98730605</v>
      </c>
      <c r="X277" s="31">
        <v>843661.578194626</v>
      </c>
      <c r="Y277" s="31">
        <v>809915.115066841</v>
      </c>
      <c r="Z277" s="31">
        <v>793716.812765504</v>
      </c>
      <c r="AA277" s="31">
        <v>761968.140254884</v>
      </c>
      <c r="AB277" s="31">
        <v>746728.777449786</v>
      </c>
      <c r="AC277" s="31">
        <v>731794.201900791</v>
      </c>
      <c r="AD277" s="31">
        <v>724476.259881783</v>
      </c>
      <c r="AE277" s="31">
        <v>782434.360672325</v>
      </c>
      <c r="AF277" s="31">
        <v>735488.299031986</v>
      </c>
      <c r="AG277" s="31">
        <v>735488.299031986</v>
      </c>
      <c r="AH277" s="31">
        <v>735488.299031986</v>
      </c>
      <c r="AI277" s="31">
        <v>764907.830993265</v>
      </c>
      <c r="AJ277" s="31">
        <v>703715.204513804</v>
      </c>
      <c r="AK277" s="31">
        <v>752975.26882977</v>
      </c>
      <c r="AL277" s="31">
        <v>798153.784959557</v>
      </c>
      <c r="AM277" s="31">
        <v>838061.474207535</v>
      </c>
      <c r="AN277" s="31">
        <v>829680.859465459</v>
      </c>
      <c r="AO277" s="31">
        <v>879461.711033387</v>
      </c>
      <c r="AP277" s="31">
        <v>879461.711033387</v>
      </c>
      <c r="AQ277" s="31">
        <v>897050.945254054</v>
      </c>
      <c r="AR277" s="31">
        <v>923962.473611676</v>
      </c>
      <c r="AS277" s="31">
        <v>997879.47150061</v>
      </c>
      <c r="AT277" s="31">
        <v>1067731.03450565</v>
      </c>
      <c r="AU277" s="31">
        <v>1110440.27588588</v>
      </c>
      <c r="AV277" s="31">
        <v>1210379.90071561</v>
      </c>
      <c r="AW277" s="31">
        <v>1186172.3027013</v>
      </c>
      <c r="AX277" s="31">
        <v>1209895.74875532</v>
      </c>
      <c r="AY277" s="31">
        <v>1197796.79126777</v>
      </c>
    </row>
    <row r="278" spans="2:51">
      <c r="B278" s="14" t="s">
        <v>281</v>
      </c>
      <c r="C278" s="14" t="s">
        <v>285</v>
      </c>
      <c r="D278" s="29">
        <v>181345547.976851</v>
      </c>
      <c r="E278" s="31">
        <v>199480102.774536</v>
      </c>
      <c r="F278" s="31">
        <v>209454107.913262</v>
      </c>
      <c r="G278" s="31">
        <v>226210436.546323</v>
      </c>
      <c r="H278" s="31">
        <v>221686227.815397</v>
      </c>
      <c r="I278" s="31">
        <v>228336814.649859</v>
      </c>
      <c r="J278" s="31">
        <v>244320391.675349</v>
      </c>
      <c r="K278" s="31">
        <v>246763595.592103</v>
      </c>
      <c r="L278" s="31">
        <v>239360687.724339</v>
      </c>
      <c r="M278" s="31">
        <v>256115935.865043</v>
      </c>
      <c r="N278" s="31">
        <v>266360573.299645</v>
      </c>
      <c r="O278" s="31">
        <v>287669419.163617</v>
      </c>
      <c r="P278" s="31">
        <v>299176195.930161</v>
      </c>
      <c r="Q278" s="31">
        <v>296184433.97086</v>
      </c>
      <c r="R278" s="31">
        <v>293222589.631151</v>
      </c>
      <c r="S278" s="31">
        <v>272697008.35697</v>
      </c>
      <c r="T278" s="31">
        <v>286331858.774819</v>
      </c>
      <c r="U278" s="31">
        <v>306375088.889056</v>
      </c>
      <c r="V278" s="31">
        <v>321693843.333509</v>
      </c>
      <c r="W278" s="31">
        <v>337778535.500185</v>
      </c>
      <c r="X278" s="31">
        <v>314134038.015172</v>
      </c>
      <c r="Y278" s="31">
        <v>301568676.494565</v>
      </c>
      <c r="Z278" s="31">
        <v>295537302.964673</v>
      </c>
      <c r="AA278" s="31">
        <v>283715810.846087</v>
      </c>
      <c r="AB278" s="31">
        <v>278041494.629165</v>
      </c>
      <c r="AC278" s="31">
        <v>272480664.736581</v>
      </c>
      <c r="AD278" s="31">
        <v>269755858.089216</v>
      </c>
      <c r="AE278" s="31">
        <v>291336326.736353</v>
      </c>
      <c r="AF278" s="31">
        <v>273856147.132172</v>
      </c>
      <c r="AG278" s="31">
        <v>273856147.132172</v>
      </c>
      <c r="AH278" s="31">
        <v>273856147.132172</v>
      </c>
      <c r="AI278" s="31">
        <v>284810393.017459</v>
      </c>
      <c r="AJ278" s="31">
        <v>262025561.576062</v>
      </c>
      <c r="AK278" s="31">
        <v>280367350.886386</v>
      </c>
      <c r="AL278" s="31">
        <v>297189391.939569</v>
      </c>
      <c r="AM278" s="31">
        <v>312048861.536548</v>
      </c>
      <c r="AN278" s="31">
        <v>308928372.921182</v>
      </c>
      <c r="AO278" s="31">
        <v>327464075.296453</v>
      </c>
      <c r="AP278" s="31">
        <v>327464075.296453</v>
      </c>
      <c r="AQ278" s="31">
        <v>334013356.802382</v>
      </c>
      <c r="AR278" s="31">
        <v>344033757.506454</v>
      </c>
      <c r="AS278" s="31">
        <v>371556458.10697</v>
      </c>
      <c r="AT278" s="31">
        <v>397565410.174458</v>
      </c>
      <c r="AU278" s="31">
        <v>413468026.581436</v>
      </c>
      <c r="AV278" s="31">
        <v>450680148.973766</v>
      </c>
      <c r="AW278" s="31">
        <v>441666545.99429</v>
      </c>
      <c r="AX278" s="31">
        <v>450499876.914176</v>
      </c>
      <c r="AY278" s="31">
        <v>445994878.145034</v>
      </c>
    </row>
    <row r="279" spans="2:51">
      <c r="B279" s="14" t="s">
        <v>286</v>
      </c>
      <c r="C279" s="14" t="s">
        <v>287</v>
      </c>
      <c r="D279" s="29">
        <v>4499548.16312</v>
      </c>
      <c r="E279" s="31">
        <v>4949502.979432</v>
      </c>
      <c r="F279" s="31">
        <v>5196978.1284036</v>
      </c>
      <c r="G279" s="31">
        <v>5612736.37867589</v>
      </c>
      <c r="H279" s="31">
        <v>5500481.65110237</v>
      </c>
      <c r="I279" s="31">
        <v>5665496.10063544</v>
      </c>
      <c r="J279" s="31">
        <v>6062080.82767992</v>
      </c>
      <c r="K279" s="31">
        <v>6122701.63595672</v>
      </c>
      <c r="L279" s="31">
        <v>5939020.58687802</v>
      </c>
      <c r="M279" s="31">
        <v>6354752.02795948</v>
      </c>
      <c r="N279" s="31">
        <v>6608942.10907786</v>
      </c>
      <c r="O279" s="31">
        <v>7137657.47780409</v>
      </c>
      <c r="P279" s="31">
        <v>7423163.77691625</v>
      </c>
      <c r="Q279" s="31">
        <v>7348932.13914709</v>
      </c>
      <c r="R279" s="31">
        <v>7275442.81775562</v>
      </c>
      <c r="S279" s="31">
        <v>6766161.82051273</v>
      </c>
      <c r="T279" s="31">
        <v>7104469.91153836</v>
      </c>
      <c r="U279" s="31">
        <v>7601782.80534605</v>
      </c>
      <c r="V279" s="31">
        <v>7981871.94561335</v>
      </c>
      <c r="W279" s="31">
        <v>8380965.54289402</v>
      </c>
      <c r="X279" s="31">
        <v>7794297.95489144</v>
      </c>
      <c r="Y279" s="31">
        <v>7482526.03669578</v>
      </c>
      <c r="Z279" s="31">
        <v>7332875.51596187</v>
      </c>
      <c r="AA279" s="31">
        <v>7039560.49532339</v>
      </c>
      <c r="AB279" s="31">
        <v>6898769.28541692</v>
      </c>
      <c r="AC279" s="31">
        <v>6760793.89970859</v>
      </c>
      <c r="AD279" s="31">
        <v>6693185.9607115</v>
      </c>
      <c r="AE279" s="31">
        <v>7228640.83756842</v>
      </c>
      <c r="AF279" s="31">
        <v>6794922.38731431</v>
      </c>
      <c r="AG279" s="31">
        <v>6794922.38731431</v>
      </c>
      <c r="AH279" s="31">
        <v>6794922.38731431</v>
      </c>
      <c r="AI279" s="31">
        <v>7066719.28280689</v>
      </c>
      <c r="AJ279" s="31">
        <v>6501381.74018234</v>
      </c>
      <c r="AK279" s="31">
        <v>6956478.4619951</v>
      </c>
      <c r="AL279" s="31">
        <v>7373867.16971481</v>
      </c>
      <c r="AM279" s="31">
        <v>7742560.52820055</v>
      </c>
      <c r="AN279" s="31">
        <v>7665134.92291854</v>
      </c>
      <c r="AO279" s="31">
        <v>8125043.01829365</v>
      </c>
      <c r="AP279" s="31">
        <v>8125043.01829365</v>
      </c>
      <c r="AQ279" s="31">
        <v>8287543.87865953</v>
      </c>
      <c r="AR279" s="31">
        <v>8536170.19501931</v>
      </c>
      <c r="AS279" s="31">
        <v>9219063.81062086</v>
      </c>
      <c r="AT279" s="31">
        <v>9864398.27736432</v>
      </c>
      <c r="AU279" s="31">
        <v>10258974.2084589</v>
      </c>
      <c r="AV279" s="31">
        <v>11182281.8872202</v>
      </c>
      <c r="AW279" s="31">
        <v>10958636.2494758</v>
      </c>
      <c r="AX279" s="31">
        <v>11177808.9744653</v>
      </c>
      <c r="AY279" s="31">
        <v>11066030.8847206</v>
      </c>
    </row>
    <row r="280" spans="2:51">
      <c r="B280" s="14" t="s">
        <v>286</v>
      </c>
      <c r="C280" s="14" t="s">
        <v>288</v>
      </c>
      <c r="D280" s="29">
        <v>-551687.878009</v>
      </c>
      <c r="E280" s="31">
        <v>-606856.6658099</v>
      </c>
      <c r="F280" s="31">
        <v>-637199.499100395</v>
      </c>
      <c r="G280" s="31">
        <v>-688175.459028427</v>
      </c>
      <c r="H280" s="31">
        <v>-674411.949847858</v>
      </c>
      <c r="I280" s="31">
        <v>-694644.308343294</v>
      </c>
      <c r="J280" s="31">
        <v>-743269.409927324</v>
      </c>
      <c r="K280" s="31">
        <v>-750702.104026598</v>
      </c>
      <c r="L280" s="31">
        <v>-728181.0409058</v>
      </c>
      <c r="M280" s="31">
        <v>-779153.713769206</v>
      </c>
      <c r="N280" s="31">
        <v>-810319.862319974</v>
      </c>
      <c r="O280" s="31">
        <v>-875145.451305572</v>
      </c>
      <c r="P280" s="31">
        <v>-910151.269357795</v>
      </c>
      <c r="Q280" s="31">
        <v>-901049.756664217</v>
      </c>
      <c r="R280" s="31">
        <v>-892039.259097575</v>
      </c>
      <c r="S280" s="31">
        <v>-829596.510960744</v>
      </c>
      <c r="T280" s="31">
        <v>-871076.336508782</v>
      </c>
      <c r="U280" s="31">
        <v>-932051.680064396</v>
      </c>
      <c r="V280" s="31">
        <v>-978654.264067616</v>
      </c>
      <c r="W280" s="31">
        <v>-1027586.977271</v>
      </c>
      <c r="X280" s="31">
        <v>-955655.888862027</v>
      </c>
      <c r="Y280" s="31">
        <v>-917429.653307546</v>
      </c>
      <c r="Z280" s="31">
        <v>-899081.060241395</v>
      </c>
      <c r="AA280" s="31">
        <v>-863117.817831739</v>
      </c>
      <c r="AB280" s="31">
        <v>-845855.461475105</v>
      </c>
      <c r="AC280" s="31">
        <v>-828938.352245603</v>
      </c>
      <c r="AD280" s="31">
        <v>-820648.968723146</v>
      </c>
      <c r="AE280" s="31">
        <v>-886300.886220998</v>
      </c>
      <c r="AF280" s="31">
        <v>-833122.833047738</v>
      </c>
      <c r="AG280" s="31">
        <v>-833122.833047738</v>
      </c>
      <c r="AH280" s="31">
        <v>-833122.833047738</v>
      </c>
      <c r="AI280" s="31">
        <v>-866447.746369648</v>
      </c>
      <c r="AJ280" s="31">
        <v>-797131.926660076</v>
      </c>
      <c r="AK280" s="31">
        <v>-852931.161526281</v>
      </c>
      <c r="AL280" s="31">
        <v>-904107.031217858</v>
      </c>
      <c r="AM280" s="31">
        <v>-949312.382778751</v>
      </c>
      <c r="AN280" s="31">
        <v>-939819.258950964</v>
      </c>
      <c r="AO280" s="31">
        <v>-996208.414488022</v>
      </c>
      <c r="AP280" s="31">
        <v>-996208.414488022</v>
      </c>
      <c r="AQ280" s="31">
        <v>-1016132.58277778</v>
      </c>
      <c r="AR280" s="31">
        <v>-1046616.56026112</v>
      </c>
      <c r="AS280" s="31">
        <v>-1130345.885082</v>
      </c>
      <c r="AT280" s="31">
        <v>-1209470.09703774</v>
      </c>
      <c r="AU280" s="31">
        <v>-1257848.90091925</v>
      </c>
      <c r="AV280" s="31">
        <v>-1371055.30200199</v>
      </c>
      <c r="AW280" s="31">
        <v>-1343634.19596195</v>
      </c>
      <c r="AX280" s="31">
        <v>-1370506.87988119</v>
      </c>
      <c r="AY280" s="31">
        <v>-1356801.81108237</v>
      </c>
    </row>
    <row r="281" spans="2:51">
      <c r="B281" s="14" t="s">
        <v>286</v>
      </c>
      <c r="C281" s="14" t="s">
        <v>289</v>
      </c>
      <c r="D281" s="29">
        <v>16125609.5833133</v>
      </c>
      <c r="E281" s="31">
        <v>17738170.5416447</v>
      </c>
      <c r="F281" s="31">
        <v>18625079.0687269</v>
      </c>
      <c r="G281" s="31">
        <v>20115085.394225</v>
      </c>
      <c r="H281" s="31">
        <v>19712783.6863405</v>
      </c>
      <c r="I281" s="31">
        <v>20304167.1969308</v>
      </c>
      <c r="J281" s="31">
        <v>21725458.9007159</v>
      </c>
      <c r="K281" s="31">
        <v>21942713.4897231</v>
      </c>
      <c r="L281" s="31">
        <v>21284432.0850314</v>
      </c>
      <c r="M281" s="31">
        <v>22774342.3309836</v>
      </c>
      <c r="N281" s="31">
        <v>23685316.0242229</v>
      </c>
      <c r="O281" s="31">
        <v>25580141.3061608</v>
      </c>
      <c r="P281" s="31">
        <v>26603346.9584072</v>
      </c>
      <c r="Q281" s="31">
        <v>26337313.4888231</v>
      </c>
      <c r="R281" s="31">
        <v>26073940.3539349</v>
      </c>
      <c r="S281" s="31">
        <v>24248764.5291594</v>
      </c>
      <c r="T281" s="31">
        <v>25461202.7556174</v>
      </c>
      <c r="U281" s="31">
        <v>27243486.9485106</v>
      </c>
      <c r="V281" s="31">
        <v>28605661.2959362</v>
      </c>
      <c r="W281" s="31">
        <v>30035944.360733</v>
      </c>
      <c r="X281" s="31">
        <v>27933428.2554817</v>
      </c>
      <c r="Y281" s="31">
        <v>26816091.1252624</v>
      </c>
      <c r="Z281" s="31">
        <v>26279769.3027572</v>
      </c>
      <c r="AA281" s="31">
        <v>25228578.5306469</v>
      </c>
      <c r="AB281" s="31">
        <v>24724006.9600339</v>
      </c>
      <c r="AC281" s="31">
        <v>24229526.8208332</v>
      </c>
      <c r="AD281" s="31">
        <v>23987231.5526249</v>
      </c>
      <c r="AE281" s="31">
        <v>25906210.0768349</v>
      </c>
      <c r="AF281" s="31">
        <v>24351837.4722248</v>
      </c>
      <c r="AG281" s="31">
        <v>24351837.4722248</v>
      </c>
      <c r="AH281" s="31">
        <v>24351837.4722248</v>
      </c>
      <c r="AI281" s="31">
        <v>25325910.9711138</v>
      </c>
      <c r="AJ281" s="31">
        <v>23299838.0934247</v>
      </c>
      <c r="AK281" s="31">
        <v>24930826.7599644</v>
      </c>
      <c r="AL281" s="31">
        <v>26426676.3655623</v>
      </c>
      <c r="AM281" s="31">
        <v>27748010.1838404</v>
      </c>
      <c r="AN281" s="31">
        <v>27470530.082002</v>
      </c>
      <c r="AO281" s="31">
        <v>29118761.8869221</v>
      </c>
      <c r="AP281" s="31">
        <v>29118761.8869221</v>
      </c>
      <c r="AQ281" s="31">
        <v>29701137.1246606</v>
      </c>
      <c r="AR281" s="31">
        <v>30592171.2384004</v>
      </c>
      <c r="AS281" s="31">
        <v>33039544.9374724</v>
      </c>
      <c r="AT281" s="31">
        <v>35352313.0830955</v>
      </c>
      <c r="AU281" s="31">
        <v>36766405.6064193</v>
      </c>
      <c r="AV281" s="31">
        <v>40075382.1109971</v>
      </c>
      <c r="AW281" s="31">
        <v>39273874.4687771</v>
      </c>
      <c r="AX281" s="31">
        <v>40059351.9581527</v>
      </c>
      <c r="AY281" s="31">
        <v>39658758.4385711</v>
      </c>
    </row>
    <row r="282" spans="2:51">
      <c r="B282" s="14" t="s">
        <v>286</v>
      </c>
      <c r="C282" s="14" t="s">
        <v>290</v>
      </c>
      <c r="D282" s="29">
        <v>-1344945.85499799</v>
      </c>
      <c r="E282" s="31">
        <v>-1479440.44049779</v>
      </c>
      <c r="F282" s="31">
        <v>-1553412.46252268</v>
      </c>
      <c r="G282" s="31">
        <v>-1677685.45952449</v>
      </c>
      <c r="H282" s="31">
        <v>-1644131.750334</v>
      </c>
      <c r="I282" s="31">
        <v>-1693455.70284402</v>
      </c>
      <c r="J282" s="31">
        <v>-1811997.60204311</v>
      </c>
      <c r="K282" s="31">
        <v>-1830117.57806354</v>
      </c>
      <c r="L282" s="31">
        <v>-1775214.05072163</v>
      </c>
      <c r="M282" s="31">
        <v>-1899479.03427215</v>
      </c>
      <c r="N282" s="31">
        <v>-1975458.19564303</v>
      </c>
      <c r="O282" s="31">
        <v>-2133494.85129447</v>
      </c>
      <c r="P282" s="31">
        <v>-2218834.64534625</v>
      </c>
      <c r="Q282" s="31">
        <v>-2196646.29889279</v>
      </c>
      <c r="R282" s="31">
        <v>-2174679.83590386</v>
      </c>
      <c r="S282" s="31">
        <v>-2022452.24739059</v>
      </c>
      <c r="T282" s="31">
        <v>-2123574.85976012</v>
      </c>
      <c r="U282" s="31">
        <v>-2272225.09994333</v>
      </c>
      <c r="V282" s="31">
        <v>-2385836.3549405</v>
      </c>
      <c r="W282" s="31">
        <v>-2505128.17268752</v>
      </c>
      <c r="X282" s="31">
        <v>-2329769.20059939</v>
      </c>
      <c r="Y282" s="31">
        <v>-2236578.43257542</v>
      </c>
      <c r="Z282" s="31">
        <v>-2191846.86392391</v>
      </c>
      <c r="AA282" s="31">
        <v>-2104172.98936695</v>
      </c>
      <c r="AB282" s="31">
        <v>-2062089.52957961</v>
      </c>
      <c r="AC282" s="31">
        <v>-2020847.73898802</v>
      </c>
      <c r="AD282" s="31">
        <v>-2000639.26159814</v>
      </c>
      <c r="AE282" s="31">
        <v>-2160690.40252599</v>
      </c>
      <c r="AF282" s="31">
        <v>-2031048.97837443</v>
      </c>
      <c r="AG282" s="31">
        <v>-2031048.97837443</v>
      </c>
      <c r="AH282" s="31">
        <v>-2031048.97837443</v>
      </c>
      <c r="AI282" s="31">
        <v>-2112290.93750941</v>
      </c>
      <c r="AJ282" s="31">
        <v>-1943307.66250866</v>
      </c>
      <c r="AK282" s="31">
        <v>-2079339.19888426</v>
      </c>
      <c r="AL282" s="31">
        <v>-2204099.55081732</v>
      </c>
      <c r="AM282" s="31">
        <v>-2314304.52835819</v>
      </c>
      <c r="AN282" s="31">
        <v>-2291161.4830746</v>
      </c>
      <c r="AO282" s="31">
        <v>-2428631.17205908</v>
      </c>
      <c r="AP282" s="31">
        <v>-2428631.17205908</v>
      </c>
      <c r="AQ282" s="31">
        <v>-2477203.79550026</v>
      </c>
      <c r="AR282" s="31">
        <v>-2551519.90936527</v>
      </c>
      <c r="AS282" s="31">
        <v>-2755641.50211449</v>
      </c>
      <c r="AT282" s="31">
        <v>-2948536.40726251</v>
      </c>
      <c r="AU282" s="31">
        <v>-3066477.86355301</v>
      </c>
      <c r="AV282" s="31">
        <v>-3342460.87127278</v>
      </c>
      <c r="AW282" s="31">
        <v>-3275611.65384732</v>
      </c>
      <c r="AX282" s="31">
        <v>-3341123.88692427</v>
      </c>
      <c r="AY282" s="31">
        <v>-3307712.64805502</v>
      </c>
    </row>
    <row r="283" spans="2:51">
      <c r="B283" s="14" t="s">
        <v>286</v>
      </c>
      <c r="C283" s="14" t="s">
        <v>291</v>
      </c>
      <c r="D283" s="29">
        <v>6254044.13267</v>
      </c>
      <c r="E283" s="31">
        <v>6879448.545937</v>
      </c>
      <c r="F283" s="31">
        <v>7223420.97323385</v>
      </c>
      <c r="G283" s="31">
        <v>7801294.65109256</v>
      </c>
      <c r="H283" s="31">
        <v>7645268.75807071</v>
      </c>
      <c r="I283" s="31">
        <v>7874626.82081283</v>
      </c>
      <c r="J283" s="31">
        <v>8425850.69826973</v>
      </c>
      <c r="K283" s="31">
        <v>8510109.20525242</v>
      </c>
      <c r="L283" s="31">
        <v>8254805.92909485</v>
      </c>
      <c r="M283" s="31">
        <v>8832642.34413149</v>
      </c>
      <c r="N283" s="31">
        <v>9185948.03789675</v>
      </c>
      <c r="O283" s="31">
        <v>9920823.88092849</v>
      </c>
      <c r="P283" s="31">
        <v>10317656.8361656</v>
      </c>
      <c r="Q283" s="31">
        <v>10214480.267804</v>
      </c>
      <c r="R283" s="31">
        <v>10112335.4651259</v>
      </c>
      <c r="S283" s="31">
        <v>9404471.98256712</v>
      </c>
      <c r="T283" s="31">
        <v>9874695.58169547</v>
      </c>
      <c r="U283" s="31">
        <v>10565924.2724142</v>
      </c>
      <c r="V283" s="31">
        <v>11094220.4860349</v>
      </c>
      <c r="W283" s="31">
        <v>11648931.5103366</v>
      </c>
      <c r="X283" s="31">
        <v>10833506.304613</v>
      </c>
      <c r="Y283" s="31">
        <v>10400166.0524285</v>
      </c>
      <c r="Z283" s="31">
        <v>10192162.73138</v>
      </c>
      <c r="AA283" s="31">
        <v>9784476.22212475</v>
      </c>
      <c r="AB283" s="31">
        <v>9588786.69768226</v>
      </c>
      <c r="AC283" s="31">
        <v>9397010.96372861</v>
      </c>
      <c r="AD283" s="31">
        <v>9303040.85409133</v>
      </c>
      <c r="AE283" s="31">
        <v>10047284.1224186</v>
      </c>
      <c r="AF283" s="31">
        <v>9444447.07507351</v>
      </c>
      <c r="AG283" s="31">
        <v>9444447.07507351</v>
      </c>
      <c r="AH283" s="31">
        <v>9444447.07507351</v>
      </c>
      <c r="AI283" s="31">
        <v>9822224.95807645</v>
      </c>
      <c r="AJ283" s="31">
        <v>9036446.96143034</v>
      </c>
      <c r="AK283" s="31">
        <v>9668998.24873046</v>
      </c>
      <c r="AL283" s="31">
        <v>10249138.1436543</v>
      </c>
      <c r="AM283" s="31">
        <v>10761595.050837</v>
      </c>
      <c r="AN283" s="31">
        <v>10653979.1003286</v>
      </c>
      <c r="AO283" s="31">
        <v>11293217.8463483</v>
      </c>
      <c r="AP283" s="31">
        <v>11293217.8463483</v>
      </c>
      <c r="AQ283" s="31">
        <v>11519082.2032753</v>
      </c>
      <c r="AR283" s="31">
        <v>11864654.6693736</v>
      </c>
      <c r="AS283" s="31">
        <v>12813827.0429235</v>
      </c>
      <c r="AT283" s="31">
        <v>13710794.9359281</v>
      </c>
      <c r="AU283" s="31">
        <v>14259226.7333652</v>
      </c>
      <c r="AV283" s="31">
        <v>15542557.1393681</v>
      </c>
      <c r="AW283" s="31">
        <v>15231705.9965807</v>
      </c>
      <c r="AX283" s="31">
        <v>15536340.1165124</v>
      </c>
      <c r="AY283" s="31">
        <v>15380976.7153472</v>
      </c>
    </row>
    <row r="284" spans="2:51">
      <c r="B284" s="14" t="s">
        <v>286</v>
      </c>
      <c r="C284" s="14" t="s">
        <v>292</v>
      </c>
      <c r="D284" s="29">
        <v>-2636955.029926</v>
      </c>
      <c r="E284" s="31">
        <v>-2900650.5329186</v>
      </c>
      <c r="F284" s="31">
        <v>-3045683.05956453</v>
      </c>
      <c r="G284" s="31">
        <v>-3289337.70432969</v>
      </c>
      <c r="H284" s="31">
        <v>-3223550.9502431</v>
      </c>
      <c r="I284" s="31">
        <v>-3320257.47875039</v>
      </c>
      <c r="J284" s="31">
        <v>-3552675.50226292</v>
      </c>
      <c r="K284" s="31">
        <v>-3588202.25728555</v>
      </c>
      <c r="L284" s="31">
        <v>-3480556.18956698</v>
      </c>
      <c r="M284" s="31">
        <v>-3724195.12283667</v>
      </c>
      <c r="N284" s="31">
        <v>-3873162.92775014</v>
      </c>
      <c r="O284" s="31">
        <v>-4183015.96197015</v>
      </c>
      <c r="P284" s="31">
        <v>-4350336.60044895</v>
      </c>
      <c r="Q284" s="31">
        <v>-4306833.23444447</v>
      </c>
      <c r="R284" s="31">
        <v>-4263764.90210002</v>
      </c>
      <c r="S284" s="31">
        <v>-3965301.35895302</v>
      </c>
      <c r="T284" s="31">
        <v>-4163566.42690067</v>
      </c>
      <c r="U284" s="31">
        <v>-4455016.07678372</v>
      </c>
      <c r="V284" s="31">
        <v>-4677766.8806229</v>
      </c>
      <c r="W284" s="31">
        <v>-4911655.22465405</v>
      </c>
      <c r="X284" s="31">
        <v>-4567839.35892827</v>
      </c>
      <c r="Y284" s="31">
        <v>-4385125.78457113</v>
      </c>
      <c r="Z284" s="31">
        <v>-4297423.26887971</v>
      </c>
      <c r="AA284" s="31">
        <v>-4125526.33812452</v>
      </c>
      <c r="AB284" s="31">
        <v>-4043015.81136203</v>
      </c>
      <c r="AC284" s="31">
        <v>-3962155.49513479</v>
      </c>
      <c r="AD284" s="31">
        <v>-3922533.94018344</v>
      </c>
      <c r="AE284" s="31">
        <v>-4236336.65539812</v>
      </c>
      <c r="AF284" s="31">
        <v>-3982156.45607423</v>
      </c>
      <c r="AG284" s="31">
        <v>-3982156.45607423</v>
      </c>
      <c r="AH284" s="31">
        <v>-3982156.45607423</v>
      </c>
      <c r="AI284" s="31">
        <v>-4141442.7143172</v>
      </c>
      <c r="AJ284" s="31">
        <v>-3810127.29717183</v>
      </c>
      <c r="AK284" s="31">
        <v>-4076836.20797385</v>
      </c>
      <c r="AL284" s="31">
        <v>-4321446.38045228</v>
      </c>
      <c r="AM284" s="31">
        <v>-4537518.6994749</v>
      </c>
      <c r="AN284" s="31">
        <v>-4492143.51248015</v>
      </c>
      <c r="AO284" s="31">
        <v>-4761672.12322896</v>
      </c>
      <c r="AP284" s="31">
        <v>-4761672.12322896</v>
      </c>
      <c r="AQ284" s="31">
        <v>-4856905.56569354</v>
      </c>
      <c r="AR284" s="31">
        <v>-5002612.73266434</v>
      </c>
      <c r="AS284" s="31">
        <v>-5402821.75127749</v>
      </c>
      <c r="AT284" s="31">
        <v>-5781019.27386692</v>
      </c>
      <c r="AU284" s="31">
        <v>-6012260.04482159</v>
      </c>
      <c r="AV284" s="31">
        <v>-6553363.44885554</v>
      </c>
      <c r="AW284" s="31">
        <v>-6422296.17987843</v>
      </c>
      <c r="AX284" s="31">
        <v>-6550742.10347599</v>
      </c>
      <c r="AY284" s="31">
        <v>-6485234.68244123</v>
      </c>
    </row>
    <row r="285" spans="2:51">
      <c r="B285" s="14" t="s">
        <v>286</v>
      </c>
      <c r="C285" s="14" t="s">
        <v>293</v>
      </c>
      <c r="D285" s="29">
        <v>127024327.70851</v>
      </c>
      <c r="E285" s="31">
        <v>139726760.479361</v>
      </c>
      <c r="F285" s="31">
        <v>146713098.503329</v>
      </c>
      <c r="G285" s="31">
        <v>158450146.383595</v>
      </c>
      <c r="H285" s="31">
        <v>155281143.455923</v>
      </c>
      <c r="I285" s="31">
        <v>159939577.759601</v>
      </c>
      <c r="J285" s="31">
        <v>171135348.202773</v>
      </c>
      <c r="K285" s="31">
        <v>172846701.684801</v>
      </c>
      <c r="L285" s="31">
        <v>167661300.634257</v>
      </c>
      <c r="M285" s="31">
        <v>179397591.678655</v>
      </c>
      <c r="N285" s="31">
        <v>186573495.345801</v>
      </c>
      <c r="O285" s="31">
        <v>201499374.973465</v>
      </c>
      <c r="P285" s="31">
        <v>209559349.972404</v>
      </c>
      <c r="Q285" s="31">
        <v>207463756.47268</v>
      </c>
      <c r="R285" s="31">
        <v>205389118.907953</v>
      </c>
      <c r="S285" s="31">
        <v>191011880.584396</v>
      </c>
      <c r="T285" s="31">
        <v>200562474.613616</v>
      </c>
      <c r="U285" s="31">
        <v>214601847.836569</v>
      </c>
      <c r="V285" s="31">
        <v>225331940.228398</v>
      </c>
      <c r="W285" s="31">
        <v>236598537.239818</v>
      </c>
      <c r="X285" s="31">
        <v>220036639.63303</v>
      </c>
      <c r="Y285" s="31">
        <v>211235174.047709</v>
      </c>
      <c r="Z285" s="31">
        <v>207010470.566755</v>
      </c>
      <c r="AA285" s="31">
        <v>198730051.744085</v>
      </c>
      <c r="AB285" s="31">
        <v>194755450.709203</v>
      </c>
      <c r="AC285" s="31">
        <v>190860341.695019</v>
      </c>
      <c r="AD285" s="31">
        <v>188951738.278069</v>
      </c>
      <c r="AE285" s="31">
        <v>204067877.340314</v>
      </c>
      <c r="AF285" s="31">
        <v>191823804.699895</v>
      </c>
      <c r="AG285" s="31">
        <v>191823804.699895</v>
      </c>
      <c r="AH285" s="31">
        <v>191823804.699895</v>
      </c>
      <c r="AI285" s="31">
        <v>199496756.887891</v>
      </c>
      <c r="AJ285" s="31">
        <v>183537016.33686</v>
      </c>
      <c r="AK285" s="31">
        <v>196384607.48044</v>
      </c>
      <c r="AL285" s="31">
        <v>208167683.929267</v>
      </c>
      <c r="AM285" s="31">
        <v>218576068.12573</v>
      </c>
      <c r="AN285" s="31">
        <v>216390307.444473</v>
      </c>
      <c r="AO285" s="31">
        <v>229373725.891141</v>
      </c>
      <c r="AP285" s="31">
        <v>229373725.891141</v>
      </c>
      <c r="AQ285" s="31">
        <v>233961200.408964</v>
      </c>
      <c r="AR285" s="31">
        <v>240980036.421233</v>
      </c>
      <c r="AS285" s="31">
        <v>260258439.334931</v>
      </c>
      <c r="AT285" s="31">
        <v>278476530.088377</v>
      </c>
      <c r="AU285" s="31">
        <v>289615591.291912</v>
      </c>
      <c r="AV285" s="31">
        <v>315680994.508184</v>
      </c>
      <c r="AW285" s="31">
        <v>309367374.61802</v>
      </c>
      <c r="AX285" s="31">
        <v>315554722.11038</v>
      </c>
      <c r="AY285" s="31">
        <v>312399174.889277</v>
      </c>
    </row>
    <row r="286" spans="2:51">
      <c r="B286" s="14" t="s">
        <v>286</v>
      </c>
      <c r="C286" s="14" t="s">
        <v>294</v>
      </c>
      <c r="D286" s="29">
        <v>335999533.992091</v>
      </c>
      <c r="E286" s="31">
        <v>369599487.3913</v>
      </c>
      <c r="F286" s="31">
        <v>388079461.760865</v>
      </c>
      <c r="G286" s="31">
        <v>419125818.701734</v>
      </c>
      <c r="H286" s="31">
        <v>410743302.327699</v>
      </c>
      <c r="I286" s="31">
        <v>423065601.39753</v>
      </c>
      <c r="J286" s="31">
        <v>452680193.495358</v>
      </c>
      <c r="K286" s="31">
        <v>457206995.430311</v>
      </c>
      <c r="L286" s="31">
        <v>443490785.567402</v>
      </c>
      <c r="M286" s="31">
        <v>474535140.55712</v>
      </c>
      <c r="N286" s="31">
        <v>493516546.179405</v>
      </c>
      <c r="O286" s="31">
        <v>532997869.873757</v>
      </c>
      <c r="P286" s="31">
        <v>554317784.668707</v>
      </c>
      <c r="Q286" s="31">
        <v>548774606.82202</v>
      </c>
      <c r="R286" s="31">
        <v>543286860.7538</v>
      </c>
      <c r="S286" s="31">
        <v>505256780.501034</v>
      </c>
      <c r="T286" s="31">
        <v>530519619.526086</v>
      </c>
      <c r="U286" s="31">
        <v>567655992.892912</v>
      </c>
      <c r="V286" s="31">
        <v>596038792.537557</v>
      </c>
      <c r="W286" s="31">
        <v>625840732.164435</v>
      </c>
      <c r="X286" s="31">
        <v>582031880.912925</v>
      </c>
      <c r="Y286" s="31">
        <v>558750605.676408</v>
      </c>
      <c r="Z286" s="31">
        <v>547575593.56288</v>
      </c>
      <c r="AA286" s="31">
        <v>525672569.820364</v>
      </c>
      <c r="AB286" s="31">
        <v>515159118.423957</v>
      </c>
      <c r="AC286" s="31">
        <v>504855936.055478</v>
      </c>
      <c r="AD286" s="31">
        <v>499807376.694923</v>
      </c>
      <c r="AE286" s="31">
        <v>539791966.830517</v>
      </c>
      <c r="AF286" s="31">
        <v>507404448.820686</v>
      </c>
      <c r="AG286" s="31">
        <v>507404448.820686</v>
      </c>
      <c r="AH286" s="31">
        <v>507404448.820686</v>
      </c>
      <c r="AI286" s="31">
        <v>527700626.773514</v>
      </c>
      <c r="AJ286" s="31">
        <v>485484576.631633</v>
      </c>
      <c r="AK286" s="31">
        <v>519468496.995847</v>
      </c>
      <c r="AL286" s="31">
        <v>550636606.815598</v>
      </c>
      <c r="AM286" s="31">
        <v>578168437.156378</v>
      </c>
      <c r="AN286" s="31">
        <v>572386752.784814</v>
      </c>
      <c r="AO286" s="31">
        <v>606729957.951903</v>
      </c>
      <c r="AP286" s="31">
        <v>606729957.951903</v>
      </c>
      <c r="AQ286" s="31">
        <v>618864557.110941</v>
      </c>
      <c r="AR286" s="31">
        <v>637430493.824269</v>
      </c>
      <c r="AS286" s="31">
        <v>688424933.33021</v>
      </c>
      <c r="AT286" s="31">
        <v>736614678.663325</v>
      </c>
      <c r="AU286" s="31">
        <v>766079265.809858</v>
      </c>
      <c r="AV286" s="31">
        <v>835026399.732745</v>
      </c>
      <c r="AW286" s="31">
        <v>818325871.738091</v>
      </c>
      <c r="AX286" s="31">
        <v>834692389.172852</v>
      </c>
      <c r="AY286" s="31">
        <v>826345465.281124</v>
      </c>
    </row>
    <row r="287" spans="2:51">
      <c r="B287" s="14" t="s">
        <v>286</v>
      </c>
      <c r="C287" s="14" t="s">
        <v>295</v>
      </c>
      <c r="D287" s="29">
        <v>2541455.6581857</v>
      </c>
      <c r="E287" s="31">
        <v>2795601.22400427</v>
      </c>
      <c r="F287" s="31">
        <v>2935381.28520448</v>
      </c>
      <c r="G287" s="31">
        <v>3170211.78802084</v>
      </c>
      <c r="H287" s="31">
        <v>3106807.55226043</v>
      </c>
      <c r="I287" s="31">
        <v>3200011.77882824</v>
      </c>
      <c r="J287" s="31">
        <v>3424012.60334621</v>
      </c>
      <c r="K287" s="31">
        <v>3458252.72937968</v>
      </c>
      <c r="L287" s="31">
        <v>3354505.14749829</v>
      </c>
      <c r="M287" s="31">
        <v>3589320.50782317</v>
      </c>
      <c r="N287" s="31">
        <v>3732893.32813609</v>
      </c>
      <c r="O287" s="31">
        <v>4031524.79438698</v>
      </c>
      <c r="P287" s="31">
        <v>4192785.78616246</v>
      </c>
      <c r="Q287" s="31">
        <v>4150857.92830084</v>
      </c>
      <c r="R287" s="31">
        <v>4109349.34901783</v>
      </c>
      <c r="S287" s="31">
        <v>3821694.89458658</v>
      </c>
      <c r="T287" s="31">
        <v>4012779.63931591</v>
      </c>
      <c r="U287" s="31">
        <v>4293674.21406802</v>
      </c>
      <c r="V287" s="31">
        <v>4508357.92477142</v>
      </c>
      <c r="W287" s="31">
        <v>4733775.82100999</v>
      </c>
      <c r="X287" s="31">
        <v>4402411.51353929</v>
      </c>
      <c r="Y287" s="31">
        <v>4226315.05299772</v>
      </c>
      <c r="Z287" s="31">
        <v>4141788.75193777</v>
      </c>
      <c r="AA287" s="31">
        <v>3976117.20186026</v>
      </c>
      <c r="AB287" s="31">
        <v>3896594.85782305</v>
      </c>
      <c r="AC287" s="31">
        <v>3818662.96066659</v>
      </c>
      <c r="AD287" s="31">
        <v>3780476.33105993</v>
      </c>
      <c r="AE287" s="31">
        <v>4082914.43754472</v>
      </c>
      <c r="AF287" s="31">
        <v>3837939.57129204</v>
      </c>
      <c r="AG287" s="31">
        <v>3837939.57129204</v>
      </c>
      <c r="AH287" s="31">
        <v>3837939.57129204</v>
      </c>
      <c r="AI287" s="31">
        <v>3991457.15414372</v>
      </c>
      <c r="AJ287" s="31">
        <v>3672140.58181222</v>
      </c>
      <c r="AK287" s="31">
        <v>3929190.42253908</v>
      </c>
      <c r="AL287" s="31">
        <v>4164941.84789142</v>
      </c>
      <c r="AM287" s="31">
        <v>4373188.94028599</v>
      </c>
      <c r="AN287" s="31">
        <v>4329457.05088313</v>
      </c>
      <c r="AO287" s="31">
        <v>4589224.47393612</v>
      </c>
      <c r="AP287" s="31">
        <v>4589224.47393612</v>
      </c>
      <c r="AQ287" s="31">
        <v>4681008.96341484</v>
      </c>
      <c r="AR287" s="31">
        <v>4821439.23231729</v>
      </c>
      <c r="AS287" s="31">
        <v>5207154.37090267</v>
      </c>
      <c r="AT287" s="31">
        <v>5571655.17686586</v>
      </c>
      <c r="AU287" s="31">
        <v>5794521.38394049</v>
      </c>
      <c r="AV287" s="31">
        <v>6316028.30849514</v>
      </c>
      <c r="AW287" s="31">
        <v>6189707.74232523</v>
      </c>
      <c r="AX287" s="31">
        <v>6313501.89717174</v>
      </c>
      <c r="AY287" s="31">
        <v>6250366.87820002</v>
      </c>
    </row>
    <row r="288" spans="2:51">
      <c r="B288" s="14" t="s">
        <v>286</v>
      </c>
      <c r="C288" s="14" t="s">
        <v>296</v>
      </c>
      <c r="D288" s="29">
        <v>3577131.75</v>
      </c>
      <c r="E288" s="31">
        <v>3934844.925</v>
      </c>
      <c r="F288" s="31">
        <v>4131587.17125</v>
      </c>
      <c r="G288" s="31">
        <v>4462114.14495</v>
      </c>
      <c r="H288" s="31">
        <v>4372871.862051</v>
      </c>
      <c r="I288" s="31">
        <v>4504058.01791253</v>
      </c>
      <c r="J288" s="31">
        <v>4819342.07916641</v>
      </c>
      <c r="K288" s="31">
        <v>4867535.49995807</v>
      </c>
      <c r="L288" s="31">
        <v>4721509.43495933</v>
      </c>
      <c r="M288" s="31">
        <v>5052015.09540648</v>
      </c>
      <c r="N288" s="31">
        <v>5254095.69922274</v>
      </c>
      <c r="O288" s="31">
        <v>5674423.35516056</v>
      </c>
      <c r="P288" s="31">
        <v>5901400.28936698</v>
      </c>
      <c r="Q288" s="31">
        <v>5842386.28647331</v>
      </c>
      <c r="R288" s="31">
        <v>5783962.42360858</v>
      </c>
      <c r="S288" s="31">
        <v>5379085.05395598</v>
      </c>
      <c r="T288" s="31">
        <v>5648039.30665378</v>
      </c>
      <c r="U288" s="31">
        <v>6043402.05811954</v>
      </c>
      <c r="V288" s="31">
        <v>6345572.16102552</v>
      </c>
      <c r="W288" s="31">
        <v>6662850.7690768</v>
      </c>
      <c r="X288" s="31">
        <v>6196451.21524142</v>
      </c>
      <c r="Y288" s="31">
        <v>5948593.16663176</v>
      </c>
      <c r="Z288" s="31">
        <v>5829621.30329913</v>
      </c>
      <c r="AA288" s="31">
        <v>5596436.45116716</v>
      </c>
      <c r="AB288" s="31">
        <v>5484507.72214382</v>
      </c>
      <c r="AC288" s="31">
        <v>5374817.56770094</v>
      </c>
      <c r="AD288" s="31">
        <v>5321069.39202393</v>
      </c>
      <c r="AE288" s="31">
        <v>5746754.94338585</v>
      </c>
      <c r="AF288" s="31">
        <v>5401949.6467827</v>
      </c>
      <c r="AG288" s="31">
        <v>5401949.6467827</v>
      </c>
      <c r="AH288" s="31">
        <v>5401949.6467827</v>
      </c>
      <c r="AI288" s="31">
        <v>5618027.63265401</v>
      </c>
      <c r="AJ288" s="31">
        <v>5168585.42204169</v>
      </c>
      <c r="AK288" s="31">
        <v>5530386.4015846</v>
      </c>
      <c r="AL288" s="31">
        <v>5862209.58567968</v>
      </c>
      <c r="AM288" s="31">
        <v>6155320.06496366</v>
      </c>
      <c r="AN288" s="31">
        <v>6093766.86431403</v>
      </c>
      <c r="AO288" s="31">
        <v>6459392.87617287</v>
      </c>
      <c r="AP288" s="31">
        <v>6459392.87617287</v>
      </c>
      <c r="AQ288" s="31">
        <v>6588580.73369632</v>
      </c>
      <c r="AR288" s="31">
        <v>6786238.15570721</v>
      </c>
      <c r="AS288" s="31">
        <v>7329137.20816379</v>
      </c>
      <c r="AT288" s="31">
        <v>7842176.81273526</v>
      </c>
      <c r="AU288" s="31">
        <v>8155863.88524467</v>
      </c>
      <c r="AV288" s="31">
        <v>8889891.63491669</v>
      </c>
      <c r="AW288" s="31">
        <v>8712093.80221835</v>
      </c>
      <c r="AX288" s="31">
        <v>8886335.67826272</v>
      </c>
      <c r="AY288" s="31">
        <v>8797472.32148009</v>
      </c>
    </row>
    <row r="289" spans="2:51">
      <c r="B289" s="14" t="s">
        <v>286</v>
      </c>
      <c r="C289" s="14" t="s">
        <v>297</v>
      </c>
      <c r="D289" s="29">
        <v>-9206830.29207667</v>
      </c>
      <c r="E289" s="31">
        <v>-10127513.3212843</v>
      </c>
      <c r="F289" s="31">
        <v>-10633888.9873485</v>
      </c>
      <c r="G289" s="31">
        <v>-11484600.1063364</v>
      </c>
      <c r="H289" s="31">
        <v>-11254908.1042097</v>
      </c>
      <c r="I289" s="31">
        <v>-11592555.347336</v>
      </c>
      <c r="J289" s="31">
        <v>-12404034.2216495</v>
      </c>
      <c r="K289" s="31">
        <v>-12528074.563866</v>
      </c>
      <c r="L289" s="31">
        <v>-12152232.32695</v>
      </c>
      <c r="M289" s="31">
        <v>-13002888.5898365</v>
      </c>
      <c r="N289" s="31">
        <v>-13523004.13343</v>
      </c>
      <c r="O289" s="31">
        <v>-14604844.4641044</v>
      </c>
      <c r="P289" s="31">
        <v>-15189038.2426686</v>
      </c>
      <c r="Q289" s="31">
        <v>-15037147.8602419</v>
      </c>
      <c r="R289" s="31">
        <v>-14886776.3816395</v>
      </c>
      <c r="S289" s="31">
        <v>-13844702.0349247</v>
      </c>
      <c r="T289" s="31">
        <v>-14536937.1366709</v>
      </c>
      <c r="U289" s="31">
        <v>-15554522.7362379</v>
      </c>
      <c r="V289" s="31">
        <v>-16332248.8730498</v>
      </c>
      <c r="W289" s="31">
        <v>-17148861.3167023</v>
      </c>
      <c r="X289" s="31">
        <v>-15948441.0245331</v>
      </c>
      <c r="Y289" s="31">
        <v>-15310503.3835518</v>
      </c>
      <c r="Z289" s="31">
        <v>-15004293.3158808</v>
      </c>
      <c r="AA289" s="31">
        <v>-14404121.5832455</v>
      </c>
      <c r="AB289" s="31">
        <v>-14116039.1515806</v>
      </c>
      <c r="AC289" s="31">
        <v>-13833718.368549</v>
      </c>
      <c r="AD289" s="31">
        <v>-13695381.1848635</v>
      </c>
      <c r="AE289" s="31">
        <v>-14791011.6796526</v>
      </c>
      <c r="AF289" s="31">
        <v>-13903550.9788734</v>
      </c>
      <c r="AG289" s="31">
        <v>-13903550.9788734</v>
      </c>
      <c r="AH289" s="31">
        <v>-13903550.9788734</v>
      </c>
      <c r="AI289" s="31">
        <v>-14459693.0180284</v>
      </c>
      <c r="AJ289" s="31">
        <v>-13302917.5765861</v>
      </c>
      <c r="AK289" s="31">
        <v>-14234121.8069471</v>
      </c>
      <c r="AL289" s="31">
        <v>-15088169.115364</v>
      </c>
      <c r="AM289" s="31">
        <v>-15842577.5711322</v>
      </c>
      <c r="AN289" s="31">
        <v>-15684151.7954208</v>
      </c>
      <c r="AO289" s="31">
        <v>-16625200.9031461</v>
      </c>
      <c r="AP289" s="31">
        <v>-16625200.9031461</v>
      </c>
      <c r="AQ289" s="31">
        <v>-16957704.921209</v>
      </c>
      <c r="AR289" s="31">
        <v>-17466436.0688453</v>
      </c>
      <c r="AS289" s="31">
        <v>-18863750.9543529</v>
      </c>
      <c r="AT289" s="31">
        <v>-20184213.5211576</v>
      </c>
      <c r="AU289" s="31">
        <v>-20991582.0620039</v>
      </c>
      <c r="AV289" s="31">
        <v>-22880824.4475843</v>
      </c>
      <c r="AW289" s="31">
        <v>-22423207.9586326</v>
      </c>
      <c r="AX289" s="31">
        <v>-22871672.1178052</v>
      </c>
      <c r="AY289" s="31">
        <v>-22642955.3966272</v>
      </c>
    </row>
    <row r="290" spans="2:51">
      <c r="B290" s="14" t="s">
        <v>286</v>
      </c>
      <c r="C290" s="14" t="s">
        <v>298</v>
      </c>
      <c r="D290" s="29">
        <v>-108490.00761144</v>
      </c>
      <c r="E290" s="31">
        <v>-119339.008372584</v>
      </c>
      <c r="F290" s="31">
        <v>-125305.958791213</v>
      </c>
      <c r="G290" s="31">
        <v>-135330.43549451</v>
      </c>
      <c r="H290" s="31">
        <v>-132623.82678462</v>
      </c>
      <c r="I290" s="31">
        <v>-136602.541588159</v>
      </c>
      <c r="J290" s="31">
        <v>-146164.71949933</v>
      </c>
      <c r="K290" s="31">
        <v>-147626.366694323</v>
      </c>
      <c r="L290" s="31">
        <v>-143197.575693493</v>
      </c>
      <c r="M290" s="31">
        <v>-153221.405992038</v>
      </c>
      <c r="N290" s="31">
        <v>-159350.262231719</v>
      </c>
      <c r="O290" s="31">
        <v>-172098.283210257</v>
      </c>
      <c r="P290" s="31">
        <v>-178982.214538667</v>
      </c>
      <c r="Q290" s="31">
        <v>-177192.392393281</v>
      </c>
      <c r="R290" s="31">
        <v>-175420.468469348</v>
      </c>
      <c r="S290" s="31">
        <v>-163141.035676493</v>
      </c>
      <c r="T290" s="31">
        <v>-171298.087460318</v>
      </c>
      <c r="U290" s="31">
        <v>-183288.95358254</v>
      </c>
      <c r="V290" s="31">
        <v>-192453.401261667</v>
      </c>
      <c r="W290" s="31">
        <v>-202076.071324751</v>
      </c>
      <c r="X290" s="31">
        <v>-187930.746332018</v>
      </c>
      <c r="Y290" s="31">
        <v>-180413.516478738</v>
      </c>
      <c r="Z290" s="31">
        <v>-176805.246149163</v>
      </c>
      <c r="AA290" s="31">
        <v>-169733.036303196</v>
      </c>
      <c r="AB290" s="31">
        <v>-166338.375577132</v>
      </c>
      <c r="AC290" s="31">
        <v>-163011.60806559</v>
      </c>
      <c r="AD290" s="31">
        <v>-161381.491984934</v>
      </c>
      <c r="AE290" s="31">
        <v>-174292.011343729</v>
      </c>
      <c r="AF290" s="31">
        <v>-163834.490663105</v>
      </c>
      <c r="AG290" s="31">
        <v>-163834.490663105</v>
      </c>
      <c r="AH290" s="31">
        <v>-163834.490663105</v>
      </c>
      <c r="AI290" s="31">
        <v>-170387.870289629</v>
      </c>
      <c r="AJ290" s="31">
        <v>-156756.840666459</v>
      </c>
      <c r="AK290" s="31">
        <v>-167729.819513111</v>
      </c>
      <c r="AL290" s="31">
        <v>-177793.608683897</v>
      </c>
      <c r="AM290" s="31">
        <v>-186683.289118092</v>
      </c>
      <c r="AN290" s="31">
        <v>-184816.456226911</v>
      </c>
      <c r="AO290" s="31">
        <v>-195905.443600526</v>
      </c>
      <c r="AP290" s="31">
        <v>-195905.443600526</v>
      </c>
      <c r="AQ290" s="31">
        <v>-199823.552472537</v>
      </c>
      <c r="AR290" s="31">
        <v>-205818.259046713</v>
      </c>
      <c r="AS290" s="31">
        <v>-222283.71977045</v>
      </c>
      <c r="AT290" s="31">
        <v>-237843.580154381</v>
      </c>
      <c r="AU290" s="31">
        <v>-247357.323360556</v>
      </c>
      <c r="AV290" s="31">
        <v>-269619.482463007</v>
      </c>
      <c r="AW290" s="31">
        <v>-264227.092813746</v>
      </c>
      <c r="AX290" s="31">
        <v>-269511.634670021</v>
      </c>
      <c r="AY290" s="31">
        <v>-266816.518323321</v>
      </c>
    </row>
    <row r="291" spans="2:51">
      <c r="B291" s="14" t="s">
        <v>286</v>
      </c>
      <c r="C291" s="14" t="s">
        <v>299</v>
      </c>
      <c r="D291" s="29">
        <v>-359117.832801747</v>
      </c>
      <c r="E291" s="31">
        <v>-395029.616081921</v>
      </c>
      <c r="F291" s="31">
        <v>-414781.096886017</v>
      </c>
      <c r="G291" s="31">
        <v>-447963.584636899</v>
      </c>
      <c r="H291" s="31">
        <v>-439004.312944161</v>
      </c>
      <c r="I291" s="31">
        <v>-452174.442332486</v>
      </c>
      <c r="J291" s="31">
        <v>-483826.65329576</v>
      </c>
      <c r="K291" s="31">
        <v>-488664.919828717</v>
      </c>
      <c r="L291" s="31">
        <v>-474004.972233856</v>
      </c>
      <c r="M291" s="31">
        <v>-507185.320290226</v>
      </c>
      <c r="N291" s="31">
        <v>-527472.733101835</v>
      </c>
      <c r="O291" s="31">
        <v>-569670.551749981</v>
      </c>
      <c r="P291" s="31">
        <v>-592457.373819981</v>
      </c>
      <c r="Q291" s="31">
        <v>-586532.800081781</v>
      </c>
      <c r="R291" s="31">
        <v>-580667.472080963</v>
      </c>
      <c r="S291" s="31">
        <v>-540020.749035296</v>
      </c>
      <c r="T291" s="31">
        <v>-567021.786487061</v>
      </c>
      <c r="U291" s="31">
        <v>-606713.311541155</v>
      </c>
      <c r="V291" s="31">
        <v>-637048.977118213</v>
      </c>
      <c r="W291" s="31">
        <v>-668901.425974123</v>
      </c>
      <c r="X291" s="31">
        <v>-622078.326155935</v>
      </c>
      <c r="Y291" s="31">
        <v>-597195.193109697</v>
      </c>
      <c r="Z291" s="31">
        <v>-585251.289247503</v>
      </c>
      <c r="AA291" s="31">
        <v>-561841.237677603</v>
      </c>
      <c r="AB291" s="31">
        <v>-550604.412924051</v>
      </c>
      <c r="AC291" s="31">
        <v>-539592.32466557</v>
      </c>
      <c r="AD291" s="31">
        <v>-534196.401418914</v>
      </c>
      <c r="AE291" s="31">
        <v>-576932.113532428</v>
      </c>
      <c r="AF291" s="31">
        <v>-542316.186720482</v>
      </c>
      <c r="AG291" s="31">
        <v>-542316.186720482</v>
      </c>
      <c r="AH291" s="31">
        <v>-542316.186720482</v>
      </c>
      <c r="AI291" s="31">
        <v>-564008.834189301</v>
      </c>
      <c r="AJ291" s="31">
        <v>-518888.127454157</v>
      </c>
      <c r="AK291" s="31">
        <v>-555210.296375948</v>
      </c>
      <c r="AL291" s="31">
        <v>-588522.914158505</v>
      </c>
      <c r="AM291" s="31">
        <v>-617949.05986643</v>
      </c>
      <c r="AN291" s="31">
        <v>-611769.569267766</v>
      </c>
      <c r="AO291" s="31">
        <v>-648475.743423832</v>
      </c>
      <c r="AP291" s="31">
        <v>-648475.743423832</v>
      </c>
      <c r="AQ291" s="31">
        <v>-661445.258292309</v>
      </c>
      <c r="AR291" s="31">
        <v>-681288.616041078</v>
      </c>
      <c r="AS291" s="31">
        <v>-735791.705324364</v>
      </c>
      <c r="AT291" s="31">
        <v>-787297.12469707</v>
      </c>
      <c r="AU291" s="31">
        <v>-818789.009684952</v>
      </c>
      <c r="AV291" s="31">
        <v>-892480.020556598</v>
      </c>
      <c r="AW291" s="31">
        <v>-874630.420145466</v>
      </c>
      <c r="AX291" s="31">
        <v>-892123.028548375</v>
      </c>
      <c r="AY291" s="31">
        <v>-883201.798262892</v>
      </c>
    </row>
    <row r="292" spans="2:51">
      <c r="B292" s="14" t="s">
        <v>300</v>
      </c>
      <c r="C292" s="14" t="s">
        <v>301</v>
      </c>
      <c r="D292" s="29">
        <v>8500458.48115688</v>
      </c>
      <c r="E292" s="31">
        <v>9350504.32927257</v>
      </c>
      <c r="F292" s="31">
        <v>9818029.5457362</v>
      </c>
      <c r="G292" s="31">
        <v>10603471.9093951</v>
      </c>
      <c r="H292" s="31">
        <v>10391402.4712072</v>
      </c>
      <c r="I292" s="31">
        <v>10703144.5453434</v>
      </c>
      <c r="J292" s="31">
        <v>11452364.6635174</v>
      </c>
      <c r="K292" s="31">
        <v>11566888.3101526</v>
      </c>
      <c r="L292" s="31">
        <v>11219881.660848</v>
      </c>
      <c r="M292" s="31">
        <v>12005273.3771074</v>
      </c>
      <c r="N292" s="31">
        <v>12485484.3121917</v>
      </c>
      <c r="O292" s="31">
        <v>13484323.057167</v>
      </c>
      <c r="P292" s="31">
        <v>14023695.9794537</v>
      </c>
      <c r="Q292" s="31">
        <v>13883459.0196592</v>
      </c>
      <c r="R292" s="31">
        <v>13744624.4294626</v>
      </c>
      <c r="S292" s="31">
        <v>12782500.7194002</v>
      </c>
      <c r="T292" s="31">
        <v>13421625.7553702</v>
      </c>
      <c r="U292" s="31">
        <v>14361139.5582461</v>
      </c>
      <c r="V292" s="31">
        <v>15079196.5361584</v>
      </c>
      <c r="W292" s="31">
        <v>15833156.3629664</v>
      </c>
      <c r="X292" s="31">
        <v>14724835.4175587</v>
      </c>
      <c r="Y292" s="31">
        <v>14135842.0008564</v>
      </c>
      <c r="Z292" s="31">
        <v>13853125.1608392</v>
      </c>
      <c r="AA292" s="31">
        <v>13299000.1544057</v>
      </c>
      <c r="AB292" s="31">
        <v>13033020.1513176</v>
      </c>
      <c r="AC292" s="31">
        <v>12772359.7482912</v>
      </c>
      <c r="AD292" s="31">
        <v>12644636.1508083</v>
      </c>
      <c r="AE292" s="31">
        <v>13656207.042873</v>
      </c>
      <c r="AF292" s="31">
        <v>12836834.6203006</v>
      </c>
      <c r="AG292" s="31">
        <v>12836834.6203006</v>
      </c>
      <c r="AH292" s="31">
        <v>12836834.6203006</v>
      </c>
      <c r="AI292" s="31">
        <v>13350308.0051126</v>
      </c>
      <c r="AJ292" s="31">
        <v>12282283.3647036</v>
      </c>
      <c r="AK292" s="31">
        <v>13142043.2002328</v>
      </c>
      <c r="AL292" s="31">
        <v>13930565.7922468</v>
      </c>
      <c r="AM292" s="31">
        <v>14627094.0818592</v>
      </c>
      <c r="AN292" s="31">
        <v>14480823.1410406</v>
      </c>
      <c r="AO292" s="31">
        <v>15349672.529503</v>
      </c>
      <c r="AP292" s="31">
        <v>15349672.529503</v>
      </c>
      <c r="AQ292" s="31">
        <v>15656665.9800931</v>
      </c>
      <c r="AR292" s="31">
        <v>16126365.9594959</v>
      </c>
      <c r="AS292" s="31">
        <v>17416475.2362555</v>
      </c>
      <c r="AT292" s="31">
        <v>18635628.5027934</v>
      </c>
      <c r="AU292" s="31">
        <v>19381053.6429051</v>
      </c>
      <c r="AV292" s="31">
        <v>21125348.4707666</v>
      </c>
      <c r="AW292" s="31">
        <v>20702841.5013513</v>
      </c>
      <c r="AX292" s="31">
        <v>21116898.3313783</v>
      </c>
      <c r="AY292" s="31">
        <v>20905729.3480645</v>
      </c>
    </row>
    <row r="293" spans="2:51">
      <c r="B293" s="14" t="s">
        <v>302</v>
      </c>
      <c r="C293" s="14" t="s">
        <v>303</v>
      </c>
      <c r="D293" s="29">
        <v>37327502.33</v>
      </c>
      <c r="E293" s="31">
        <v>41060252.563</v>
      </c>
      <c r="F293" s="31">
        <v>43113265.19115</v>
      </c>
      <c r="G293" s="31">
        <v>46562326.406442</v>
      </c>
      <c r="H293" s="31">
        <v>45631079.8783132</v>
      </c>
      <c r="I293" s="31">
        <v>47000012.2746626</v>
      </c>
      <c r="J293" s="31">
        <v>50290013.1338889</v>
      </c>
      <c r="K293" s="31">
        <v>50792913.2652278</v>
      </c>
      <c r="L293" s="31">
        <v>49269125.867271</v>
      </c>
      <c r="M293" s="31">
        <v>52717964.67798</v>
      </c>
      <c r="N293" s="31">
        <v>54826683.2650992</v>
      </c>
      <c r="O293" s="31">
        <v>59212817.9263071</v>
      </c>
      <c r="P293" s="31">
        <v>61581330.6433594</v>
      </c>
      <c r="Q293" s="31">
        <v>60965517.3369258</v>
      </c>
      <c r="R293" s="31">
        <v>60355862.1635565</v>
      </c>
      <c r="S293" s="31">
        <v>56130951.8121076</v>
      </c>
      <c r="T293" s="31">
        <v>58937499.4027129</v>
      </c>
      <c r="U293" s="31">
        <v>63063124.3609028</v>
      </c>
      <c r="V293" s="31">
        <v>66216280.578948</v>
      </c>
      <c r="W293" s="31">
        <v>69527094.6078954</v>
      </c>
      <c r="X293" s="31">
        <v>64660197.9853427</v>
      </c>
      <c r="Y293" s="31">
        <v>62073790.065929</v>
      </c>
      <c r="Z293" s="31">
        <v>60832314.2646104</v>
      </c>
      <c r="AA293" s="31">
        <v>58399021.694026</v>
      </c>
      <c r="AB293" s="31">
        <v>57231041.2601455</v>
      </c>
      <c r="AC293" s="31">
        <v>56086420.4349426</v>
      </c>
      <c r="AD293" s="31">
        <v>55525556.2305931</v>
      </c>
      <c r="AE293" s="31">
        <v>59967600.7290406</v>
      </c>
      <c r="AF293" s="31">
        <v>56369544.6852982</v>
      </c>
      <c r="AG293" s="31">
        <v>56369544.6852982</v>
      </c>
      <c r="AH293" s="31">
        <v>56369544.6852982</v>
      </c>
      <c r="AI293" s="31">
        <v>58624326.4727101</v>
      </c>
      <c r="AJ293" s="31">
        <v>53934380.3548933</v>
      </c>
      <c r="AK293" s="31">
        <v>57709786.9797358</v>
      </c>
      <c r="AL293" s="31">
        <v>61172374.19852</v>
      </c>
      <c r="AM293" s="31">
        <v>64230992.908446</v>
      </c>
      <c r="AN293" s="31">
        <v>63588682.9793615</v>
      </c>
      <c r="AO293" s="31">
        <v>67404003.9581232</v>
      </c>
      <c r="AP293" s="31">
        <v>67404003.9581232</v>
      </c>
      <c r="AQ293" s="31">
        <v>68752084.0372857</v>
      </c>
      <c r="AR293" s="31">
        <v>70814646.5584042</v>
      </c>
      <c r="AS293" s="31">
        <v>76479818.2830766</v>
      </c>
      <c r="AT293" s="31">
        <v>81833405.5628919</v>
      </c>
      <c r="AU293" s="31">
        <v>85106741.7854076</v>
      </c>
      <c r="AV293" s="31">
        <v>92766348.5460943</v>
      </c>
      <c r="AW293" s="31">
        <v>90911021.5751724</v>
      </c>
      <c r="AX293" s="31">
        <v>92729242.0066758</v>
      </c>
      <c r="AY293" s="31">
        <v>91801949.5866091</v>
      </c>
    </row>
    <row r="294" spans="2:51">
      <c r="B294" s="14" t="s">
        <v>174</v>
      </c>
      <c r="C294" s="14" t="s">
        <v>304</v>
      </c>
      <c r="D294" s="29">
        <v>237905.185530619</v>
      </c>
      <c r="E294" s="31">
        <v>261695.704083681</v>
      </c>
      <c r="F294" s="31">
        <v>274780.489287865</v>
      </c>
      <c r="G294" s="31">
        <v>296762.928430894</v>
      </c>
      <c r="H294" s="31">
        <v>290827.669862277</v>
      </c>
      <c r="I294" s="31">
        <v>299552.499958145</v>
      </c>
      <c r="J294" s="31">
        <v>320521.174955215</v>
      </c>
      <c r="K294" s="31">
        <v>323726.386704767</v>
      </c>
      <c r="L294" s="31">
        <v>314014.595103624</v>
      </c>
      <c r="M294" s="31">
        <v>335995.616760878</v>
      </c>
      <c r="N294" s="31">
        <v>349435.441431313</v>
      </c>
      <c r="O294" s="31">
        <v>377390.276745818</v>
      </c>
      <c r="P294" s="31">
        <v>392485.887815651</v>
      </c>
      <c r="Q294" s="31">
        <v>388561.028937494</v>
      </c>
      <c r="R294" s="31">
        <v>384675.418648119</v>
      </c>
      <c r="S294" s="31">
        <v>357748.139342751</v>
      </c>
      <c r="T294" s="31">
        <v>375635.546309888</v>
      </c>
      <c r="U294" s="31">
        <v>401930.034551581</v>
      </c>
      <c r="V294" s="31">
        <v>422026.53627916</v>
      </c>
      <c r="W294" s="31">
        <v>443127.863093118</v>
      </c>
      <c r="X294" s="31">
        <v>412108.912676599</v>
      </c>
      <c r="Y294" s="31">
        <v>395624.556169535</v>
      </c>
      <c r="Z294" s="31">
        <v>387712.065046145</v>
      </c>
      <c r="AA294" s="31">
        <v>372203.582444299</v>
      </c>
      <c r="AB294" s="31">
        <v>364759.510795413</v>
      </c>
      <c r="AC294" s="31">
        <v>357464.320579505</v>
      </c>
      <c r="AD294" s="31">
        <v>353889.67737371</v>
      </c>
      <c r="AE294" s="31">
        <v>382200.851563606</v>
      </c>
      <c r="AF294" s="31">
        <v>359268.80046979</v>
      </c>
      <c r="AG294" s="31">
        <v>359268.80046979</v>
      </c>
      <c r="AH294" s="31">
        <v>359268.80046979</v>
      </c>
      <c r="AI294" s="31">
        <v>373639.552488582</v>
      </c>
      <c r="AJ294" s="31">
        <v>343748.388289495</v>
      </c>
      <c r="AK294" s="31">
        <v>367810.77546976</v>
      </c>
      <c r="AL294" s="31">
        <v>389879.421997945</v>
      </c>
      <c r="AM294" s="31">
        <v>409373.393097843</v>
      </c>
      <c r="AN294" s="31">
        <v>405279.659166864</v>
      </c>
      <c r="AO294" s="31">
        <v>429596.438716876</v>
      </c>
      <c r="AP294" s="31">
        <v>429596.438716876</v>
      </c>
      <c r="AQ294" s="31">
        <v>438188.367491214</v>
      </c>
      <c r="AR294" s="31">
        <v>451334.01851595</v>
      </c>
      <c r="AS294" s="31">
        <v>487440.739997226</v>
      </c>
      <c r="AT294" s="31">
        <v>521561.591797032</v>
      </c>
      <c r="AU294" s="31">
        <v>542424.055468913</v>
      </c>
      <c r="AV294" s="31">
        <v>591242.220461115</v>
      </c>
      <c r="AW294" s="31">
        <v>579417.376051893</v>
      </c>
      <c r="AX294" s="31">
        <v>591005.723572931</v>
      </c>
      <c r="AY294" s="31">
        <v>585095.666337202</v>
      </c>
    </row>
    <row r="295" spans="2:51">
      <c r="B295" s="14" t="s">
        <v>174</v>
      </c>
      <c r="C295" s="14" t="s">
        <v>305</v>
      </c>
      <c r="D295" s="29">
        <v>14301609.692307</v>
      </c>
      <c r="E295" s="31">
        <v>15731770.6615377</v>
      </c>
      <c r="F295" s="31">
        <v>16518359.1946146</v>
      </c>
      <c r="G295" s="31">
        <v>17839827.9301837</v>
      </c>
      <c r="H295" s="31">
        <v>17483031.3715801</v>
      </c>
      <c r="I295" s="31">
        <v>18007522.3127275</v>
      </c>
      <c r="J295" s="31">
        <v>19268048.8746184</v>
      </c>
      <c r="K295" s="31">
        <v>19460729.3633646</v>
      </c>
      <c r="L295" s="31">
        <v>18876907.4824636</v>
      </c>
      <c r="M295" s="31">
        <v>20198291.0062361</v>
      </c>
      <c r="N295" s="31">
        <v>21006222.6464855</v>
      </c>
      <c r="O295" s="31">
        <v>22686720.4582044</v>
      </c>
      <c r="P295" s="31">
        <v>23594189.2765326</v>
      </c>
      <c r="Q295" s="31">
        <v>23358247.3837672</v>
      </c>
      <c r="R295" s="31">
        <v>23124664.9099296</v>
      </c>
      <c r="S295" s="31">
        <v>21505938.3662345</v>
      </c>
      <c r="T295" s="31">
        <v>22581235.2845462</v>
      </c>
      <c r="U295" s="31">
        <v>24161921.7544645</v>
      </c>
      <c r="V295" s="31">
        <v>25370017.8421877</v>
      </c>
      <c r="W295" s="31">
        <v>26638518.7342971</v>
      </c>
      <c r="X295" s="31">
        <v>24773822.4228963</v>
      </c>
      <c r="Y295" s="31">
        <v>23782869.5259804</v>
      </c>
      <c r="Z295" s="31">
        <v>23307212.1354608</v>
      </c>
      <c r="AA295" s="31">
        <v>22374923.6500424</v>
      </c>
      <c r="AB295" s="31">
        <v>21927425.1770415</v>
      </c>
      <c r="AC295" s="31">
        <v>21488876.6735007</v>
      </c>
      <c r="AD295" s="31">
        <v>21273987.9067657</v>
      </c>
      <c r="AE295" s="31">
        <v>22975906.939307</v>
      </c>
      <c r="AF295" s="31">
        <v>21597352.5229485</v>
      </c>
      <c r="AG295" s="31">
        <v>21597352.5229485</v>
      </c>
      <c r="AH295" s="31">
        <v>21597352.5229485</v>
      </c>
      <c r="AI295" s="31">
        <v>22461246.6238665</v>
      </c>
      <c r="AJ295" s="31">
        <v>20664346.8939572</v>
      </c>
      <c r="AK295" s="31">
        <v>22110851.1765342</v>
      </c>
      <c r="AL295" s="31">
        <v>23437502.2471262</v>
      </c>
      <c r="AM295" s="31">
        <v>24609377.3594825</v>
      </c>
      <c r="AN295" s="31">
        <v>24363283.5858877</v>
      </c>
      <c r="AO295" s="31">
        <v>25825080.601041</v>
      </c>
      <c r="AP295" s="31">
        <v>25825080.601041</v>
      </c>
      <c r="AQ295" s="31">
        <v>26341582.2130618</v>
      </c>
      <c r="AR295" s="31">
        <v>27131829.6794536</v>
      </c>
      <c r="AS295" s="31">
        <v>29302376.0538099</v>
      </c>
      <c r="AT295" s="31">
        <v>31353542.3775766</v>
      </c>
      <c r="AU295" s="31">
        <v>32607684.0726797</v>
      </c>
      <c r="AV295" s="31">
        <v>35542375.6392208</v>
      </c>
      <c r="AW295" s="31">
        <v>34831528.1264364</v>
      </c>
      <c r="AX295" s="31">
        <v>35528158.6889652</v>
      </c>
      <c r="AY295" s="31">
        <v>35172877.1020755</v>
      </c>
    </row>
    <row r="296" spans="2:51">
      <c r="B296" s="14" t="s">
        <v>174</v>
      </c>
      <c r="C296" s="14" t="s">
        <v>306</v>
      </c>
      <c r="D296" s="29">
        <v>215645864.869554</v>
      </c>
      <c r="E296" s="31">
        <v>237210451.356509</v>
      </c>
      <c r="F296" s="31">
        <v>249070973.924335</v>
      </c>
      <c r="G296" s="31">
        <v>268996651.838281</v>
      </c>
      <c r="H296" s="31">
        <v>263616718.801516</v>
      </c>
      <c r="I296" s="31">
        <v>271525220.365561</v>
      </c>
      <c r="J296" s="31">
        <v>290531985.791151</v>
      </c>
      <c r="K296" s="31">
        <v>293437305.649062</v>
      </c>
      <c r="L296" s="31">
        <v>284634186.47959</v>
      </c>
      <c r="M296" s="31">
        <v>304558579.533162</v>
      </c>
      <c r="N296" s="31">
        <v>316740922.714488</v>
      </c>
      <c r="O296" s="31">
        <v>342080196.531647</v>
      </c>
      <c r="P296" s="31">
        <v>355763404.392913</v>
      </c>
      <c r="Q296" s="31">
        <v>352205770.348984</v>
      </c>
      <c r="R296" s="31">
        <v>348683712.645494</v>
      </c>
      <c r="S296" s="31">
        <v>324275852.760309</v>
      </c>
      <c r="T296" s="31">
        <v>340489645.398325</v>
      </c>
      <c r="U296" s="31">
        <v>364323920.576208</v>
      </c>
      <c r="V296" s="31">
        <v>382540116.605018</v>
      </c>
      <c r="W296" s="31">
        <v>401667122.435269</v>
      </c>
      <c r="X296" s="31">
        <v>373550423.8648</v>
      </c>
      <c r="Y296" s="31">
        <v>358608406.910208</v>
      </c>
      <c r="Z296" s="31">
        <v>351436238.772004</v>
      </c>
      <c r="AA296" s="31">
        <v>337378789.221124</v>
      </c>
      <c r="AB296" s="31">
        <v>330631213.436701</v>
      </c>
      <c r="AC296" s="31">
        <v>324018589.167967</v>
      </c>
      <c r="AD296" s="31">
        <v>320778403.276288</v>
      </c>
      <c r="AE296" s="31">
        <v>346440675.538391</v>
      </c>
      <c r="AF296" s="31">
        <v>325654235.006087</v>
      </c>
      <c r="AG296" s="31">
        <v>325654235.006087</v>
      </c>
      <c r="AH296" s="31">
        <v>325654235.006087</v>
      </c>
      <c r="AI296" s="31">
        <v>338680404.406331</v>
      </c>
      <c r="AJ296" s="31">
        <v>311585972.053824</v>
      </c>
      <c r="AK296" s="31">
        <v>333396990.097592</v>
      </c>
      <c r="AL296" s="31">
        <v>353400809.503447</v>
      </c>
      <c r="AM296" s="31">
        <v>371070849.97862</v>
      </c>
      <c r="AN296" s="31">
        <v>367360141.478834</v>
      </c>
      <c r="AO296" s="31">
        <v>389401749.967564</v>
      </c>
      <c r="AP296" s="31">
        <v>389401749.967564</v>
      </c>
      <c r="AQ296" s="31">
        <v>397189784.966915</v>
      </c>
      <c r="AR296" s="31">
        <v>409105478.515922</v>
      </c>
      <c r="AS296" s="31">
        <v>441833916.797196</v>
      </c>
      <c r="AT296" s="31">
        <v>472762290.973</v>
      </c>
      <c r="AU296" s="31">
        <v>491672782.61192</v>
      </c>
      <c r="AV296" s="31">
        <v>535923333.046993</v>
      </c>
      <c r="AW296" s="31">
        <v>525204866.386053</v>
      </c>
      <c r="AX296" s="31">
        <v>535708963.713774</v>
      </c>
      <c r="AY296" s="31">
        <v>530351874.076636</v>
      </c>
    </row>
    <row r="297" spans="2:51">
      <c r="B297" s="14" t="s">
        <v>174</v>
      </c>
      <c r="C297" s="14" t="s">
        <v>307</v>
      </c>
      <c r="D297" s="29">
        <v>3340114.3210789</v>
      </c>
      <c r="E297" s="31">
        <v>3674125.75318679</v>
      </c>
      <c r="F297" s="31">
        <v>3857832.04084613</v>
      </c>
      <c r="G297" s="31">
        <v>4166458.60411382</v>
      </c>
      <c r="H297" s="31">
        <v>4083129.43203154</v>
      </c>
      <c r="I297" s="31">
        <v>4205623.31499249</v>
      </c>
      <c r="J297" s="31">
        <v>4500016.94704196</v>
      </c>
      <c r="K297" s="31">
        <v>4545017.11651238</v>
      </c>
      <c r="L297" s="31">
        <v>4408666.60301701</v>
      </c>
      <c r="M297" s="31">
        <v>4717273.2652282</v>
      </c>
      <c r="N297" s="31">
        <v>4905964.19583733</v>
      </c>
      <c r="O297" s="31">
        <v>5298441.33150431</v>
      </c>
      <c r="P297" s="31">
        <v>5510378.98476448</v>
      </c>
      <c r="Q297" s="31">
        <v>5455275.19491684</v>
      </c>
      <c r="R297" s="31">
        <v>5400722.44296767</v>
      </c>
      <c r="S297" s="31">
        <v>5022671.87195993</v>
      </c>
      <c r="T297" s="31">
        <v>5273805.46555793</v>
      </c>
      <c r="U297" s="31">
        <v>5642971.84814699</v>
      </c>
      <c r="V297" s="31">
        <v>5925120.44055434</v>
      </c>
      <c r="W297" s="31">
        <v>6221376.46258205</v>
      </c>
      <c r="X297" s="31">
        <v>5785880.11020131</v>
      </c>
      <c r="Y297" s="31">
        <v>5554444.90579326</v>
      </c>
      <c r="Z297" s="31">
        <v>5443356.00767739</v>
      </c>
      <c r="AA297" s="31">
        <v>5225621.7673703</v>
      </c>
      <c r="AB297" s="31">
        <v>5121109.33202289</v>
      </c>
      <c r="AC297" s="31">
        <v>5018687.14538243</v>
      </c>
      <c r="AD297" s="31">
        <v>4968500.27392861</v>
      </c>
      <c r="AE297" s="31">
        <v>5365980.2958429</v>
      </c>
      <c r="AF297" s="31">
        <v>5044021.47809232</v>
      </c>
      <c r="AG297" s="31">
        <v>5044021.47809232</v>
      </c>
      <c r="AH297" s="31">
        <v>5044021.47809232</v>
      </c>
      <c r="AI297" s="31">
        <v>5245782.33721601</v>
      </c>
      <c r="AJ297" s="31">
        <v>4826119.75023873</v>
      </c>
      <c r="AK297" s="31">
        <v>5163948.13275544</v>
      </c>
      <c r="AL297" s="31">
        <v>5473785.02072077</v>
      </c>
      <c r="AM297" s="31">
        <v>5747474.27175681</v>
      </c>
      <c r="AN297" s="31">
        <v>5689999.52903924</v>
      </c>
      <c r="AO297" s="31">
        <v>6031399.5007816</v>
      </c>
      <c r="AP297" s="31">
        <v>6031399.5007816</v>
      </c>
      <c r="AQ297" s="31">
        <v>6152027.49079723</v>
      </c>
      <c r="AR297" s="31">
        <v>6336588.31552114</v>
      </c>
      <c r="AS297" s="31">
        <v>6843515.38076284</v>
      </c>
      <c r="AT297" s="31">
        <v>7322561.45741623</v>
      </c>
      <c r="AU297" s="31">
        <v>7615463.91571288</v>
      </c>
      <c r="AV297" s="31">
        <v>8300855.66812704</v>
      </c>
      <c r="AW297" s="31">
        <v>8134838.5547645</v>
      </c>
      <c r="AX297" s="31">
        <v>8297535.32585979</v>
      </c>
      <c r="AY297" s="31">
        <v>8214559.97260119</v>
      </c>
    </row>
    <row r="298" spans="2:51">
      <c r="B298" s="14" t="s">
        <v>174</v>
      </c>
      <c r="C298" s="14" t="s">
        <v>308</v>
      </c>
      <c r="D298" s="29">
        <v>5750284.989</v>
      </c>
      <c r="E298" s="31">
        <v>6325313.4879</v>
      </c>
      <c r="F298" s="31">
        <v>6641579.162295</v>
      </c>
      <c r="G298" s="31">
        <v>7172905.4952786</v>
      </c>
      <c r="H298" s="31">
        <v>7029447.38537303</v>
      </c>
      <c r="I298" s="31">
        <v>7240330.80693422</v>
      </c>
      <c r="J298" s="31">
        <v>7747153.96341961</v>
      </c>
      <c r="K298" s="31">
        <v>7824625.50305381</v>
      </c>
      <c r="L298" s="31">
        <v>7589886.7379622</v>
      </c>
      <c r="M298" s="31">
        <v>8121178.80961955</v>
      </c>
      <c r="N298" s="31">
        <v>8446025.96200433</v>
      </c>
      <c r="O298" s="31">
        <v>9121708.03896468</v>
      </c>
      <c r="P298" s="31">
        <v>9486576.36052326</v>
      </c>
      <c r="Q298" s="31">
        <v>9391710.59691803</v>
      </c>
      <c r="R298" s="31">
        <v>9297793.49094885</v>
      </c>
      <c r="S298" s="31">
        <v>8646947.94658243</v>
      </c>
      <c r="T298" s="31">
        <v>9079295.34391155</v>
      </c>
      <c r="U298" s="31">
        <v>9714846.01798536</v>
      </c>
      <c r="V298" s="31">
        <v>10200588.3188846</v>
      </c>
      <c r="W298" s="31">
        <v>10710617.7348289</v>
      </c>
      <c r="X298" s="31">
        <v>9960874.49339085</v>
      </c>
      <c r="Y298" s="31">
        <v>9562439.51365521</v>
      </c>
      <c r="Z298" s="31">
        <v>9371190.72338211</v>
      </c>
      <c r="AA298" s="31">
        <v>8996343.09444682</v>
      </c>
      <c r="AB298" s="31">
        <v>8816416.23255789</v>
      </c>
      <c r="AC298" s="31">
        <v>8640087.90790673</v>
      </c>
      <c r="AD298" s="31">
        <v>8553687.02882766</v>
      </c>
      <c r="AE298" s="31">
        <v>9237981.99113387</v>
      </c>
      <c r="AF298" s="31">
        <v>8683703.07166584</v>
      </c>
      <c r="AG298" s="31">
        <v>8683703.07166584</v>
      </c>
      <c r="AH298" s="31">
        <v>8683703.07166584</v>
      </c>
      <c r="AI298" s="31">
        <v>9031051.19453248</v>
      </c>
      <c r="AJ298" s="31">
        <v>8308567.09896988</v>
      </c>
      <c r="AK298" s="31">
        <v>8890166.79589777</v>
      </c>
      <c r="AL298" s="31">
        <v>9423576.80365164</v>
      </c>
      <c r="AM298" s="31">
        <v>9894755.64383422</v>
      </c>
      <c r="AN298" s="31">
        <v>9795808.08739588</v>
      </c>
      <c r="AO298" s="31">
        <v>10383556.5726396</v>
      </c>
      <c r="AP298" s="31">
        <v>10383556.5726396</v>
      </c>
      <c r="AQ298" s="31">
        <v>10591227.7040924</v>
      </c>
      <c r="AR298" s="31">
        <v>10908964.5352152</v>
      </c>
      <c r="AS298" s="31">
        <v>11781681.6980324</v>
      </c>
      <c r="AT298" s="31">
        <v>12606399.4168947</v>
      </c>
      <c r="AU298" s="31">
        <v>13110655.3935705</v>
      </c>
      <c r="AV298" s="31">
        <v>14290614.3789918</v>
      </c>
      <c r="AW298" s="31">
        <v>14004802.091412</v>
      </c>
      <c r="AX298" s="31">
        <v>14284898.1332402</v>
      </c>
      <c r="AY298" s="31">
        <v>14142049.1519078</v>
      </c>
    </row>
    <row r="299" spans="2:51">
      <c r="B299" s="14" t="s">
        <v>174</v>
      </c>
      <c r="C299" s="14" t="s">
        <v>309</v>
      </c>
      <c r="D299" s="29">
        <v>1509277.23827948</v>
      </c>
      <c r="E299" s="31">
        <v>1660204.96210743</v>
      </c>
      <c r="F299" s="31">
        <v>1743215.2102128</v>
      </c>
      <c r="G299" s="31">
        <v>1882672.42702983</v>
      </c>
      <c r="H299" s="31">
        <v>1845018.97848923</v>
      </c>
      <c r="I299" s="31">
        <v>1900369.54784391</v>
      </c>
      <c r="J299" s="31">
        <v>2033395.41619298</v>
      </c>
      <c r="K299" s="31">
        <v>2053729.37035491</v>
      </c>
      <c r="L299" s="31">
        <v>1992117.48924426</v>
      </c>
      <c r="M299" s="31">
        <v>2131565.71349136</v>
      </c>
      <c r="N299" s="31">
        <v>2216828.34203102</v>
      </c>
      <c r="O299" s="31">
        <v>2394174.6093935</v>
      </c>
      <c r="P299" s="31">
        <v>2489941.59376924</v>
      </c>
      <c r="Q299" s="31">
        <v>2465042.17783155</v>
      </c>
      <c r="R299" s="31">
        <v>2440391.75605323</v>
      </c>
      <c r="S299" s="31">
        <v>2269564.3331295</v>
      </c>
      <c r="T299" s="31">
        <v>2383042.54978598</v>
      </c>
      <c r="U299" s="31">
        <v>2549855.528271</v>
      </c>
      <c r="V299" s="31">
        <v>2677348.30468455</v>
      </c>
      <c r="W299" s="31">
        <v>2811215.71991877</v>
      </c>
      <c r="X299" s="31">
        <v>2614430.61952446</v>
      </c>
      <c r="Y299" s="31">
        <v>2509853.39474348</v>
      </c>
      <c r="Z299" s="31">
        <v>2459656.32684861</v>
      </c>
      <c r="AA299" s="31">
        <v>2361270.07377467</v>
      </c>
      <c r="AB299" s="31">
        <v>2314044.67229917</v>
      </c>
      <c r="AC299" s="31">
        <v>2267763.77885319</v>
      </c>
      <c r="AD299" s="31">
        <v>2245086.14106466</v>
      </c>
      <c r="AE299" s="31">
        <v>2424693.03234983</v>
      </c>
      <c r="AF299" s="31">
        <v>2279211.45040884</v>
      </c>
      <c r="AG299" s="31">
        <v>2279211.45040884</v>
      </c>
      <c r="AH299" s="31">
        <v>2279211.45040884</v>
      </c>
      <c r="AI299" s="31">
        <v>2370379.9084252</v>
      </c>
      <c r="AJ299" s="31">
        <v>2180749.51575118</v>
      </c>
      <c r="AK299" s="31">
        <v>2333401.98185376</v>
      </c>
      <c r="AL299" s="31">
        <v>2473406.10076499</v>
      </c>
      <c r="AM299" s="31">
        <v>2597076.40580324</v>
      </c>
      <c r="AN299" s="31">
        <v>2571105.64174521</v>
      </c>
      <c r="AO299" s="31">
        <v>2725371.98024992</v>
      </c>
      <c r="AP299" s="31">
        <v>2725371.98024992</v>
      </c>
      <c r="AQ299" s="31">
        <v>2779879.41985492</v>
      </c>
      <c r="AR299" s="31">
        <v>2863275.80245056</v>
      </c>
      <c r="AS299" s="31">
        <v>3092337.86664661</v>
      </c>
      <c r="AT299" s="31">
        <v>3308801.51731187</v>
      </c>
      <c r="AU299" s="31">
        <v>3441153.57800435</v>
      </c>
      <c r="AV299" s="31">
        <v>3750857.40002474</v>
      </c>
      <c r="AW299" s="31">
        <v>3675840.25202424</v>
      </c>
      <c r="AX299" s="31">
        <v>3749357.05706473</v>
      </c>
      <c r="AY299" s="31">
        <v>3711863.48649408</v>
      </c>
    </row>
    <row r="300" spans="2:51">
      <c r="B300" s="14" t="s">
        <v>174</v>
      </c>
      <c r="C300" s="14" t="s">
        <v>310</v>
      </c>
      <c r="D300" s="29">
        <v>13209575.592337</v>
      </c>
      <c r="E300" s="31">
        <v>14530533.1515707</v>
      </c>
      <c r="F300" s="31">
        <v>15257059.8091492</v>
      </c>
      <c r="G300" s="31">
        <v>16477624.5938812</v>
      </c>
      <c r="H300" s="31">
        <v>16148072.1020036</v>
      </c>
      <c r="I300" s="31">
        <v>16632514.2650637</v>
      </c>
      <c r="J300" s="31">
        <v>17796790.2636181</v>
      </c>
      <c r="K300" s="31">
        <v>17974758.1662543</v>
      </c>
      <c r="L300" s="31">
        <v>17435515.4212667</v>
      </c>
      <c r="M300" s="31">
        <v>18656001.5007553</v>
      </c>
      <c r="N300" s="31">
        <v>19402241.5607855</v>
      </c>
      <c r="O300" s="31">
        <v>20954420.8856484</v>
      </c>
      <c r="P300" s="31">
        <v>21792597.7210743</v>
      </c>
      <c r="Q300" s="31">
        <v>21574671.7438636</v>
      </c>
      <c r="R300" s="31">
        <v>21358925.026425</v>
      </c>
      <c r="S300" s="31">
        <v>19863800.2745752</v>
      </c>
      <c r="T300" s="31">
        <v>20856990.288304</v>
      </c>
      <c r="U300" s="31">
        <v>22316979.6084852</v>
      </c>
      <c r="V300" s="31">
        <v>23432828.5889095</v>
      </c>
      <c r="W300" s="31">
        <v>24604470.018355</v>
      </c>
      <c r="X300" s="31">
        <v>22882157.1170701</v>
      </c>
      <c r="Y300" s="31">
        <v>21966870.8323873</v>
      </c>
      <c r="Z300" s="31">
        <v>21527533.4157396</v>
      </c>
      <c r="AA300" s="31">
        <v>20666432.07911</v>
      </c>
      <c r="AB300" s="31">
        <v>20253103.4375278</v>
      </c>
      <c r="AC300" s="31">
        <v>19848041.3687772</v>
      </c>
      <c r="AD300" s="31">
        <v>19649560.9550895</v>
      </c>
      <c r="AE300" s="31">
        <v>21221525.8314966</v>
      </c>
      <c r="AF300" s="31">
        <v>19948234.2816068</v>
      </c>
      <c r="AG300" s="31">
        <v>19948234.2816068</v>
      </c>
      <c r="AH300" s="31">
        <v>19948234.2816068</v>
      </c>
      <c r="AI300" s="31">
        <v>20746163.6528711</v>
      </c>
      <c r="AJ300" s="31">
        <v>19086470.5606414</v>
      </c>
      <c r="AK300" s="31">
        <v>20422523.4998863</v>
      </c>
      <c r="AL300" s="31">
        <v>21647874.9098795</v>
      </c>
      <c r="AM300" s="31">
        <v>22730268.6553735</v>
      </c>
      <c r="AN300" s="31">
        <v>22502965.9688197</v>
      </c>
      <c r="AO300" s="31">
        <v>23853143.9269489</v>
      </c>
      <c r="AP300" s="31">
        <v>23853143.9269489</v>
      </c>
      <c r="AQ300" s="31">
        <v>24330206.8054879</v>
      </c>
      <c r="AR300" s="31">
        <v>25060113.0096525</v>
      </c>
      <c r="AS300" s="31">
        <v>27064922.0504247</v>
      </c>
      <c r="AT300" s="31">
        <v>28959466.5939545</v>
      </c>
      <c r="AU300" s="31">
        <v>30117845.2577126</v>
      </c>
      <c r="AV300" s="31">
        <v>32828451.3309068</v>
      </c>
      <c r="AW300" s="31">
        <v>32171882.3042886</v>
      </c>
      <c r="AX300" s="31">
        <v>32815319.9503744</v>
      </c>
      <c r="AY300" s="31">
        <v>32487166.7508707</v>
      </c>
    </row>
    <row r="301" spans="2:51">
      <c r="B301" s="14" t="s">
        <v>174</v>
      </c>
      <c r="C301" s="14" t="s">
        <v>311</v>
      </c>
      <c r="D301" s="29">
        <v>1228803.811821</v>
      </c>
      <c r="E301" s="31">
        <v>1351684.1930031</v>
      </c>
      <c r="F301" s="31">
        <v>1419268.40265325</v>
      </c>
      <c r="G301" s="31">
        <v>1532809.87486552</v>
      </c>
      <c r="H301" s="31">
        <v>1502153.6773682</v>
      </c>
      <c r="I301" s="31">
        <v>1547218.28768925</v>
      </c>
      <c r="J301" s="31">
        <v>1655523.5678275</v>
      </c>
      <c r="K301" s="31">
        <v>1672078.80350577</v>
      </c>
      <c r="L301" s="31">
        <v>1621916.4394006</v>
      </c>
      <c r="M301" s="31">
        <v>1735450.59015864</v>
      </c>
      <c r="N301" s="31">
        <v>1804868.61376499</v>
      </c>
      <c r="O301" s="31">
        <v>1949258.10286619</v>
      </c>
      <c r="P301" s="31">
        <v>2027228.42698083</v>
      </c>
      <c r="Q301" s="31">
        <v>2006956.14271103</v>
      </c>
      <c r="R301" s="31">
        <v>1986886.58128392</v>
      </c>
      <c r="S301" s="31">
        <v>1847804.52059404</v>
      </c>
      <c r="T301" s="31">
        <v>1940194.74662374</v>
      </c>
      <c r="U301" s="31">
        <v>2076008.37888741</v>
      </c>
      <c r="V301" s="31">
        <v>2179808.79783178</v>
      </c>
      <c r="W301" s="31">
        <v>2288799.23772336</v>
      </c>
      <c r="X301" s="31">
        <v>2128583.29108273</v>
      </c>
      <c r="Y301" s="31">
        <v>2043439.95943942</v>
      </c>
      <c r="Z301" s="31">
        <v>2002571.16025063</v>
      </c>
      <c r="AA301" s="31">
        <v>1922468.31384061</v>
      </c>
      <c r="AB301" s="31">
        <v>1884018.94756379</v>
      </c>
      <c r="AC301" s="31">
        <v>1846338.56861252</v>
      </c>
      <c r="AD301" s="31">
        <v>1827875.18292639</v>
      </c>
      <c r="AE301" s="31">
        <v>1974105.1975605</v>
      </c>
      <c r="AF301" s="31">
        <v>1855658.88570687</v>
      </c>
      <c r="AG301" s="31">
        <v>1855658.88570687</v>
      </c>
      <c r="AH301" s="31">
        <v>1855658.88570687</v>
      </c>
      <c r="AI301" s="31">
        <v>1929885.24113515</v>
      </c>
      <c r="AJ301" s="31">
        <v>1775494.42184434</v>
      </c>
      <c r="AK301" s="31">
        <v>1899779.03137344</v>
      </c>
      <c r="AL301" s="31">
        <v>2013765.77325585</v>
      </c>
      <c r="AM301" s="31">
        <v>2114454.06191864</v>
      </c>
      <c r="AN301" s="31">
        <v>2093309.52129945</v>
      </c>
      <c r="AO301" s="31">
        <v>2218908.09257742</v>
      </c>
      <c r="AP301" s="31">
        <v>2218908.09257742</v>
      </c>
      <c r="AQ301" s="31">
        <v>2263286.25442897</v>
      </c>
      <c r="AR301" s="31">
        <v>2331184.84206184</v>
      </c>
      <c r="AS301" s="31">
        <v>2517679.62942679</v>
      </c>
      <c r="AT301" s="31">
        <v>2693917.20348666</v>
      </c>
      <c r="AU301" s="31">
        <v>2801673.89162613</v>
      </c>
      <c r="AV301" s="31">
        <v>3053824.54187248</v>
      </c>
      <c r="AW301" s="31">
        <v>2992748.05103503</v>
      </c>
      <c r="AX301" s="31">
        <v>3052603.01205573</v>
      </c>
      <c r="AY301" s="31">
        <v>3022076.98193517</v>
      </c>
    </row>
    <row r="302" spans="2:51">
      <c r="B302" s="14" t="s">
        <v>174</v>
      </c>
      <c r="C302" s="14" t="s">
        <v>312</v>
      </c>
      <c r="D302" s="29">
        <v>14452947.0052903</v>
      </c>
      <c r="E302" s="31">
        <v>15898241.7058193</v>
      </c>
      <c r="F302" s="31">
        <v>16693153.7911102</v>
      </c>
      <c r="G302" s="31">
        <v>18028606.0943991</v>
      </c>
      <c r="H302" s="31">
        <v>17668033.9725111</v>
      </c>
      <c r="I302" s="31">
        <v>18198074.9916864</v>
      </c>
      <c r="J302" s="31">
        <v>19471940.2411045</v>
      </c>
      <c r="K302" s="31">
        <v>19666659.6435155</v>
      </c>
      <c r="L302" s="31">
        <v>19076659.85421</v>
      </c>
      <c r="M302" s="31">
        <v>20412026.0440048</v>
      </c>
      <c r="N302" s="31">
        <v>21228507.0857649</v>
      </c>
      <c r="O302" s="31">
        <v>22926787.6526261</v>
      </c>
      <c r="P302" s="31">
        <v>23843859.1587312</v>
      </c>
      <c r="Q302" s="31">
        <v>23605420.5671439</v>
      </c>
      <c r="R302" s="31">
        <v>23369366.3614724</v>
      </c>
      <c r="S302" s="31">
        <v>21733510.7161694</v>
      </c>
      <c r="T302" s="31">
        <v>22820186.2519778</v>
      </c>
      <c r="U302" s="31">
        <v>24417599.2896163</v>
      </c>
      <c r="V302" s="31">
        <v>25638479.2540971</v>
      </c>
      <c r="W302" s="31">
        <v>26920403.216802</v>
      </c>
      <c r="X302" s="31">
        <v>25035974.9916258</v>
      </c>
      <c r="Y302" s="31">
        <v>24034535.9919608</v>
      </c>
      <c r="Z302" s="31">
        <v>23553845.2721216</v>
      </c>
      <c r="AA302" s="31">
        <v>22611691.4612367</v>
      </c>
      <c r="AB302" s="31">
        <v>22159457.632012</v>
      </c>
      <c r="AC302" s="31">
        <v>21716268.4793717</v>
      </c>
      <c r="AD302" s="31">
        <v>21499105.794578</v>
      </c>
      <c r="AE302" s="31">
        <v>23219034.2581443</v>
      </c>
      <c r="AF302" s="31">
        <v>21825892.2026556</v>
      </c>
      <c r="AG302" s="31">
        <v>21825892.2026556</v>
      </c>
      <c r="AH302" s="31">
        <v>21825892.2026556</v>
      </c>
      <c r="AI302" s="31">
        <v>22698927.8907618</v>
      </c>
      <c r="AJ302" s="31">
        <v>20883013.6595009</v>
      </c>
      <c r="AK302" s="31">
        <v>22344824.6156659</v>
      </c>
      <c r="AL302" s="31">
        <v>23685514.0926059</v>
      </c>
      <c r="AM302" s="31">
        <v>24869789.7972362</v>
      </c>
      <c r="AN302" s="31">
        <v>24621091.8992638</v>
      </c>
      <c r="AO302" s="31">
        <v>26098357.4132197</v>
      </c>
      <c r="AP302" s="31">
        <v>26098357.4132197</v>
      </c>
      <c r="AQ302" s="31">
        <v>26620324.5614841</v>
      </c>
      <c r="AR302" s="31">
        <v>27418934.2983286</v>
      </c>
      <c r="AS302" s="31">
        <v>29612449.0421949</v>
      </c>
      <c r="AT302" s="31">
        <v>31685320.4751485</v>
      </c>
      <c r="AU302" s="31">
        <v>32952733.2941544</v>
      </c>
      <c r="AV302" s="31">
        <v>35918479.2906283</v>
      </c>
      <c r="AW302" s="31">
        <v>35200109.7048158</v>
      </c>
      <c r="AX302" s="31">
        <v>35904111.8989121</v>
      </c>
      <c r="AY302" s="31">
        <v>35545070.779923</v>
      </c>
    </row>
    <row r="303" spans="2:51">
      <c r="B303" s="14" t="s">
        <v>174</v>
      </c>
      <c r="C303" s="14" t="s">
        <v>313</v>
      </c>
      <c r="D303" s="29">
        <v>380042640.372448</v>
      </c>
      <c r="E303" s="31">
        <v>418046904.409692</v>
      </c>
      <c r="F303" s="31">
        <v>438949249.630177</v>
      </c>
      <c r="G303" s="31">
        <v>474065189.600591</v>
      </c>
      <c r="H303" s="31">
        <v>464583885.808579</v>
      </c>
      <c r="I303" s="31">
        <v>478521402.382837</v>
      </c>
      <c r="J303" s="31">
        <v>512017900.549635</v>
      </c>
      <c r="K303" s="31">
        <v>517138079.555132</v>
      </c>
      <c r="L303" s="31">
        <v>501623937.168478</v>
      </c>
      <c r="M303" s="31">
        <v>536737612.770271</v>
      </c>
      <c r="N303" s="31">
        <v>558207117.281082</v>
      </c>
      <c r="O303" s="31">
        <v>602863686.663569</v>
      </c>
      <c r="P303" s="31">
        <v>626978234.130111</v>
      </c>
      <c r="Q303" s="31">
        <v>620708451.78881</v>
      </c>
      <c r="R303" s="31">
        <v>614501367.270922</v>
      </c>
      <c r="S303" s="31">
        <v>571486271.561958</v>
      </c>
      <c r="T303" s="31">
        <v>600060585.140055</v>
      </c>
      <c r="U303" s="31">
        <v>642064826.099859</v>
      </c>
      <c r="V303" s="31">
        <v>674168067.404852</v>
      </c>
      <c r="W303" s="31">
        <v>707876470.775095</v>
      </c>
      <c r="X303" s="31">
        <v>658325117.820838</v>
      </c>
      <c r="Y303" s="31">
        <v>631992113.108005</v>
      </c>
      <c r="Z303" s="31">
        <v>619352270.845845</v>
      </c>
      <c r="AA303" s="31">
        <v>594578180.012011</v>
      </c>
      <c r="AB303" s="31">
        <v>582686616.411771</v>
      </c>
      <c r="AC303" s="31">
        <v>571032884.083535</v>
      </c>
      <c r="AD303" s="31">
        <v>565322555.2427</v>
      </c>
      <c r="AE303" s="31">
        <v>610548359.662116</v>
      </c>
      <c r="AF303" s="31">
        <v>573915458.082389</v>
      </c>
      <c r="AG303" s="31">
        <v>573915458.082389</v>
      </c>
      <c r="AH303" s="31">
        <v>573915458.082389</v>
      </c>
      <c r="AI303" s="31">
        <v>596872076.405684</v>
      </c>
      <c r="AJ303" s="31">
        <v>549122310.29323</v>
      </c>
      <c r="AK303" s="31">
        <v>587560872.013756</v>
      </c>
      <c r="AL303" s="31">
        <v>622814524.334581</v>
      </c>
      <c r="AM303" s="31">
        <v>653955250.55131</v>
      </c>
      <c r="AN303" s="31">
        <v>647415698.045797</v>
      </c>
      <c r="AO303" s="31">
        <v>686260639.928545</v>
      </c>
      <c r="AP303" s="31">
        <v>686260639.928545</v>
      </c>
      <c r="AQ303" s="31">
        <v>699985852.727116</v>
      </c>
      <c r="AR303" s="31">
        <v>720985428.308929</v>
      </c>
      <c r="AS303" s="31">
        <v>778664262.573644</v>
      </c>
      <c r="AT303" s="31">
        <v>833170760.953799</v>
      </c>
      <c r="AU303" s="31">
        <v>866497591.391951</v>
      </c>
      <c r="AV303" s="31">
        <v>944482374.617226</v>
      </c>
      <c r="AW303" s="31">
        <v>925592727.124882</v>
      </c>
      <c r="AX303" s="31">
        <v>944104581.667379</v>
      </c>
      <c r="AY303" s="31">
        <v>934663535.850706</v>
      </c>
    </row>
    <row r="304" spans="2:51">
      <c r="B304" s="14" t="s">
        <v>174</v>
      </c>
      <c r="C304" s="14" t="s">
        <v>314</v>
      </c>
      <c r="D304" s="29">
        <v>1641042.76</v>
      </c>
      <c r="E304" s="31">
        <v>1805147.036</v>
      </c>
      <c r="F304" s="31">
        <v>1895404.3878</v>
      </c>
      <c r="G304" s="31">
        <v>2047036.738824</v>
      </c>
      <c r="H304" s="31">
        <v>2006096.00404752</v>
      </c>
      <c r="I304" s="31">
        <v>2066278.88416895</v>
      </c>
      <c r="J304" s="31">
        <v>2210918.40606077</v>
      </c>
      <c r="K304" s="31">
        <v>2233027.59012138</v>
      </c>
      <c r="L304" s="31">
        <v>2166036.76241774</v>
      </c>
      <c r="M304" s="31">
        <v>2317659.33578698</v>
      </c>
      <c r="N304" s="31">
        <v>2410365.70921846</v>
      </c>
      <c r="O304" s="31">
        <v>2603194.96595594</v>
      </c>
      <c r="P304" s="31">
        <v>2707322.76459417</v>
      </c>
      <c r="Q304" s="31">
        <v>2680249.53694823</v>
      </c>
      <c r="R304" s="31">
        <v>2653447.04157875</v>
      </c>
      <c r="S304" s="31">
        <v>2467705.74866824</v>
      </c>
      <c r="T304" s="31">
        <v>2591091.03610165</v>
      </c>
      <c r="U304" s="31">
        <v>2772467.40862876</v>
      </c>
      <c r="V304" s="31">
        <v>2911090.7790602</v>
      </c>
      <c r="W304" s="31">
        <v>3056645.31801321</v>
      </c>
      <c r="X304" s="31">
        <v>2842680.14575229</v>
      </c>
      <c r="Y304" s="31">
        <v>2728972.9399222</v>
      </c>
      <c r="Z304" s="31">
        <v>2674393.48112375</v>
      </c>
      <c r="AA304" s="31">
        <v>2567417.7418788</v>
      </c>
      <c r="AB304" s="31">
        <v>2516069.38704123</v>
      </c>
      <c r="AC304" s="31">
        <v>2465747.9993004</v>
      </c>
      <c r="AD304" s="31">
        <v>2441090.5193074</v>
      </c>
      <c r="AE304" s="31">
        <v>2636377.76085199</v>
      </c>
      <c r="AF304" s="31">
        <v>2478195.09520087</v>
      </c>
      <c r="AG304" s="31">
        <v>2478195.09520087</v>
      </c>
      <c r="AH304" s="31">
        <v>2478195.09520087</v>
      </c>
      <c r="AI304" s="31">
        <v>2577322.89900891</v>
      </c>
      <c r="AJ304" s="31">
        <v>2371137.06708819</v>
      </c>
      <c r="AK304" s="31">
        <v>2537116.66178437</v>
      </c>
      <c r="AL304" s="31">
        <v>2689343.66149143</v>
      </c>
      <c r="AM304" s="31">
        <v>2823810.844566</v>
      </c>
      <c r="AN304" s="31">
        <v>2795572.73612034</v>
      </c>
      <c r="AO304" s="31">
        <v>2963307.10028756</v>
      </c>
      <c r="AP304" s="31">
        <v>2963307.10028756</v>
      </c>
      <c r="AQ304" s="31">
        <v>3022573.24229331</v>
      </c>
      <c r="AR304" s="31">
        <v>3113250.43956211</v>
      </c>
      <c r="AS304" s="31">
        <v>3362310.47472708</v>
      </c>
      <c r="AT304" s="31">
        <v>3597672.20795798</v>
      </c>
      <c r="AU304" s="31">
        <v>3741579.09627629</v>
      </c>
      <c r="AV304" s="31">
        <v>4078321.21494116</v>
      </c>
      <c r="AW304" s="31">
        <v>3996754.79064234</v>
      </c>
      <c r="AX304" s="31">
        <v>4076689.88645518</v>
      </c>
      <c r="AY304" s="31">
        <v>4035922.98759063</v>
      </c>
    </row>
    <row r="305" spans="2:51">
      <c r="B305" s="14" t="s">
        <v>174</v>
      </c>
      <c r="C305" s="14" t="s">
        <v>315</v>
      </c>
      <c r="D305" s="29">
        <v>381671.114391</v>
      </c>
      <c r="E305" s="31">
        <v>419838.2258301</v>
      </c>
      <c r="F305" s="31">
        <v>440830.137121605</v>
      </c>
      <c r="G305" s="31">
        <v>476096.548091333</v>
      </c>
      <c r="H305" s="31">
        <v>466574.617129507</v>
      </c>
      <c r="I305" s="31">
        <v>480571.855643392</v>
      </c>
      <c r="J305" s="31">
        <v>514211.885538429</v>
      </c>
      <c r="K305" s="31">
        <v>519354.004393814</v>
      </c>
      <c r="L305" s="31">
        <v>503773.384261999</v>
      </c>
      <c r="M305" s="31">
        <v>539037.521160339</v>
      </c>
      <c r="N305" s="31">
        <v>560599.022006753</v>
      </c>
      <c r="O305" s="31">
        <v>605446.943767293</v>
      </c>
      <c r="P305" s="31">
        <v>629664.821517985</v>
      </c>
      <c r="Q305" s="31">
        <v>623368.173302805</v>
      </c>
      <c r="R305" s="31">
        <v>617134.491569777</v>
      </c>
      <c r="S305" s="31">
        <v>573935.077159892</v>
      </c>
      <c r="T305" s="31">
        <v>602631.831017887</v>
      </c>
      <c r="U305" s="31">
        <v>644816.059189139</v>
      </c>
      <c r="V305" s="31">
        <v>677056.862148596</v>
      </c>
      <c r="W305" s="31">
        <v>710909.705256026</v>
      </c>
      <c r="X305" s="31">
        <v>661146.025888104</v>
      </c>
      <c r="Y305" s="31">
        <v>634700.18485258</v>
      </c>
      <c r="Z305" s="31">
        <v>622006.181155528</v>
      </c>
      <c r="AA305" s="31">
        <v>597125.933909307</v>
      </c>
      <c r="AB305" s="31">
        <v>585183.415231121</v>
      </c>
      <c r="AC305" s="31">
        <v>573479.746926499</v>
      </c>
      <c r="AD305" s="31">
        <v>567744.949457234</v>
      </c>
      <c r="AE305" s="31">
        <v>613164.545413812</v>
      </c>
      <c r="AF305" s="31">
        <v>576374.672688984</v>
      </c>
      <c r="AG305" s="31">
        <v>576374.672688984</v>
      </c>
      <c r="AH305" s="31">
        <v>576374.672688984</v>
      </c>
      <c r="AI305" s="31">
        <v>599429.659596543</v>
      </c>
      <c r="AJ305" s="31">
        <v>551475.28682882</v>
      </c>
      <c r="AK305" s="31">
        <v>590078.556906837</v>
      </c>
      <c r="AL305" s="31">
        <v>625483.270321247</v>
      </c>
      <c r="AM305" s="31">
        <v>656757.433837309</v>
      </c>
      <c r="AN305" s="31">
        <v>650189.859498936</v>
      </c>
      <c r="AO305" s="31">
        <v>689201.251068873</v>
      </c>
      <c r="AP305" s="31">
        <v>689201.251068873</v>
      </c>
      <c r="AQ305" s="31">
        <v>702985.27609025</v>
      </c>
      <c r="AR305" s="31">
        <v>724074.834372957</v>
      </c>
      <c r="AS305" s="31">
        <v>782000.821122794</v>
      </c>
      <c r="AT305" s="31">
        <v>836740.87860139</v>
      </c>
      <c r="AU305" s="31">
        <v>870210.513745445</v>
      </c>
      <c r="AV305" s="31">
        <v>948529.459982535</v>
      </c>
      <c r="AW305" s="31">
        <v>929558.870782885</v>
      </c>
      <c r="AX305" s="31">
        <v>948150.048198542</v>
      </c>
      <c r="AY305" s="31">
        <v>938668.547716557</v>
      </c>
    </row>
    <row r="306" spans="2:51">
      <c r="B306" s="14" t="s">
        <v>174</v>
      </c>
      <c r="C306" s="14" t="s">
        <v>316</v>
      </c>
      <c r="D306" s="29">
        <v>314880.238437</v>
      </c>
      <c r="E306" s="31">
        <v>346368.2622807</v>
      </c>
      <c r="F306" s="31">
        <v>363686.675394735</v>
      </c>
      <c r="G306" s="31">
        <v>392781.609426314</v>
      </c>
      <c r="H306" s="31">
        <v>384925.977237788</v>
      </c>
      <c r="I306" s="31">
        <v>396473.756554921</v>
      </c>
      <c r="J306" s="31">
        <v>424226.919513766</v>
      </c>
      <c r="K306" s="31">
        <v>428469.188708903</v>
      </c>
      <c r="L306" s="31">
        <v>415615.113047636</v>
      </c>
      <c r="M306" s="31">
        <v>444708.170960971</v>
      </c>
      <c r="N306" s="31">
        <v>462496.49779941</v>
      </c>
      <c r="O306" s="31">
        <v>499496.217623362</v>
      </c>
      <c r="P306" s="31">
        <v>519476.066328297</v>
      </c>
      <c r="Q306" s="31">
        <v>514281.305665014</v>
      </c>
      <c r="R306" s="31">
        <v>509138.492608364</v>
      </c>
      <c r="S306" s="31">
        <v>473498.798125778</v>
      </c>
      <c r="T306" s="31">
        <v>497173.738032067</v>
      </c>
      <c r="U306" s="31">
        <v>531975.899694312</v>
      </c>
      <c r="V306" s="31">
        <v>558574.694679028</v>
      </c>
      <c r="W306" s="31">
        <v>586503.429412979</v>
      </c>
      <c r="X306" s="31">
        <v>545448.18935407</v>
      </c>
      <c r="Y306" s="31">
        <v>523630.261779908</v>
      </c>
      <c r="Z306" s="31">
        <v>513157.656544309</v>
      </c>
      <c r="AA306" s="31">
        <v>492631.350282537</v>
      </c>
      <c r="AB306" s="31">
        <v>482778.723276886</v>
      </c>
      <c r="AC306" s="31">
        <v>473123.148811349</v>
      </c>
      <c r="AD306" s="31">
        <v>468391.917323235</v>
      </c>
      <c r="AE306" s="31">
        <v>505863.270709094</v>
      </c>
      <c r="AF306" s="31">
        <v>475511.474466548</v>
      </c>
      <c r="AG306" s="31">
        <v>475511.474466548</v>
      </c>
      <c r="AH306" s="31">
        <v>475511.474466548</v>
      </c>
      <c r="AI306" s="31">
        <v>494531.93344521</v>
      </c>
      <c r="AJ306" s="31">
        <v>454969.378769593</v>
      </c>
      <c r="AK306" s="31">
        <v>486817.235283465</v>
      </c>
      <c r="AL306" s="31">
        <v>516026.269400473</v>
      </c>
      <c r="AM306" s="31">
        <v>541827.582870497</v>
      </c>
      <c r="AN306" s="31">
        <v>536409.307041792</v>
      </c>
      <c r="AO306" s="31">
        <v>568593.865464299</v>
      </c>
      <c r="AP306" s="31">
        <v>568593.865464299</v>
      </c>
      <c r="AQ306" s="31">
        <v>579965.742773585</v>
      </c>
      <c r="AR306" s="31">
        <v>597364.715056793</v>
      </c>
      <c r="AS306" s="31">
        <v>645153.892261336</v>
      </c>
      <c r="AT306" s="31">
        <v>690314.66471963</v>
      </c>
      <c r="AU306" s="31">
        <v>717927.251308415</v>
      </c>
      <c r="AV306" s="31">
        <v>782540.703926172</v>
      </c>
      <c r="AW306" s="31">
        <v>766889.889847649</v>
      </c>
      <c r="AX306" s="31">
        <v>782227.687644602</v>
      </c>
      <c r="AY306" s="31">
        <v>774405.410768156</v>
      </c>
    </row>
    <row r="307" spans="2:51">
      <c r="B307" s="14" t="s">
        <v>174</v>
      </c>
      <c r="C307" s="14" t="s">
        <v>317</v>
      </c>
      <c r="D307" s="29">
        <v>1037970.45894616</v>
      </c>
      <c r="E307" s="31">
        <v>1141767.50484078</v>
      </c>
      <c r="F307" s="31">
        <v>1198855.88008282</v>
      </c>
      <c r="G307" s="31">
        <v>1294764.35048944</v>
      </c>
      <c r="H307" s="31">
        <v>1268869.06347965</v>
      </c>
      <c r="I307" s="31">
        <v>1306935.13538404</v>
      </c>
      <c r="J307" s="31">
        <v>1398420.59486093</v>
      </c>
      <c r="K307" s="31">
        <v>1412404.80080954</v>
      </c>
      <c r="L307" s="31">
        <v>1370032.65678525</v>
      </c>
      <c r="M307" s="31">
        <v>1465934.94276022</v>
      </c>
      <c r="N307" s="31">
        <v>1524572.34047063</v>
      </c>
      <c r="O307" s="31">
        <v>1646538.12770828</v>
      </c>
      <c r="P307" s="31">
        <v>1712399.65281661</v>
      </c>
      <c r="Q307" s="31">
        <v>1695275.65628844</v>
      </c>
      <c r="R307" s="31">
        <v>1678322.89972556</v>
      </c>
      <c r="S307" s="31">
        <v>1560840.29674477</v>
      </c>
      <c r="T307" s="31">
        <v>1638882.31158201</v>
      </c>
      <c r="U307" s="31">
        <v>1753604.07339275</v>
      </c>
      <c r="V307" s="31">
        <v>1841284.27706238</v>
      </c>
      <c r="W307" s="31">
        <v>1933348.4909155</v>
      </c>
      <c r="X307" s="31">
        <v>1798014.09655142</v>
      </c>
      <c r="Y307" s="31">
        <v>1726093.53268936</v>
      </c>
      <c r="Z307" s="31">
        <v>1691571.66203557</v>
      </c>
      <c r="AA307" s="31">
        <v>1623908.79555415</v>
      </c>
      <c r="AB307" s="31">
        <v>1591430.61964307</v>
      </c>
      <c r="AC307" s="31">
        <v>1559602.00725021</v>
      </c>
      <c r="AD307" s="31">
        <v>1544005.98717771</v>
      </c>
      <c r="AE307" s="31">
        <v>1667526.46615192</v>
      </c>
      <c r="AF307" s="31">
        <v>1567474.87818281</v>
      </c>
      <c r="AG307" s="31">
        <v>1567474.87818281</v>
      </c>
      <c r="AH307" s="31">
        <v>1567474.87818281</v>
      </c>
      <c r="AI307" s="31">
        <v>1630173.87331012</v>
      </c>
      <c r="AJ307" s="31">
        <v>1499759.96344531</v>
      </c>
      <c r="AK307" s="31">
        <v>1604743.16088648</v>
      </c>
      <c r="AL307" s="31">
        <v>1701027.75053967</v>
      </c>
      <c r="AM307" s="31">
        <v>1786079.13806665</v>
      </c>
      <c r="AN307" s="31">
        <v>1768218.34668599</v>
      </c>
      <c r="AO307" s="31">
        <v>1874311.44748715</v>
      </c>
      <c r="AP307" s="31">
        <v>1874311.44748715</v>
      </c>
      <c r="AQ307" s="31">
        <v>1911797.67643689</v>
      </c>
      <c r="AR307" s="31">
        <v>1969151.60673</v>
      </c>
      <c r="AS307" s="31">
        <v>2126683.73526839</v>
      </c>
      <c r="AT307" s="31">
        <v>2275551.59673718</v>
      </c>
      <c r="AU307" s="31">
        <v>2366573.66060667</v>
      </c>
      <c r="AV307" s="31">
        <v>2579565.29006127</v>
      </c>
      <c r="AW307" s="31">
        <v>2527973.98426004</v>
      </c>
      <c r="AX307" s="31">
        <v>2578533.46394525</v>
      </c>
      <c r="AY307" s="31">
        <v>2552748.12930579</v>
      </c>
    </row>
    <row r="308" spans="2:51">
      <c r="B308" s="14" t="s">
        <v>174</v>
      </c>
      <c r="C308" s="14" t="s">
        <v>318</v>
      </c>
      <c r="D308" s="29">
        <v>25804.81726</v>
      </c>
      <c r="E308" s="31">
        <v>28385.298986</v>
      </c>
      <c r="F308" s="31">
        <v>29804.5639353</v>
      </c>
      <c r="G308" s="31">
        <v>32188.929050124</v>
      </c>
      <c r="H308" s="31">
        <v>31545.1504691215</v>
      </c>
      <c r="I308" s="31">
        <v>32491.5049831952</v>
      </c>
      <c r="J308" s="31">
        <v>34765.9103320188</v>
      </c>
      <c r="K308" s="31">
        <v>35113.569435339</v>
      </c>
      <c r="L308" s="31">
        <v>34060.1623522789</v>
      </c>
      <c r="M308" s="31">
        <v>36444.3737169384</v>
      </c>
      <c r="N308" s="31">
        <v>37902.1486656159</v>
      </c>
      <c r="O308" s="31">
        <v>40934.3205588652</v>
      </c>
      <c r="P308" s="31">
        <v>42571.6933812198</v>
      </c>
      <c r="Q308" s="31">
        <v>42145.9764474076</v>
      </c>
      <c r="R308" s="31">
        <v>41724.5166829335</v>
      </c>
      <c r="S308" s="31">
        <v>38803.8005151282</v>
      </c>
      <c r="T308" s="31">
        <v>40743.9905408846</v>
      </c>
      <c r="U308" s="31">
        <v>43596.0698787465</v>
      </c>
      <c r="V308" s="31">
        <v>45775.8733726838</v>
      </c>
      <c r="W308" s="31">
        <v>48064.667041318</v>
      </c>
      <c r="X308" s="31">
        <v>44700.1403484257</v>
      </c>
      <c r="Y308" s="31">
        <v>42912.1347344887</v>
      </c>
      <c r="Z308" s="31">
        <v>42053.8920397989</v>
      </c>
      <c r="AA308" s="31">
        <v>40371.736358207</v>
      </c>
      <c r="AB308" s="31">
        <v>39564.3016310428</v>
      </c>
      <c r="AC308" s="31">
        <v>38773.015598422</v>
      </c>
      <c r="AD308" s="31">
        <v>38385.2854424378</v>
      </c>
      <c r="AE308" s="31">
        <v>41456.1082778328</v>
      </c>
      <c r="AF308" s="31">
        <v>38968.7417811628</v>
      </c>
      <c r="AG308" s="31">
        <v>38968.7417811628</v>
      </c>
      <c r="AH308" s="31">
        <v>38968.7417811628</v>
      </c>
      <c r="AI308" s="31">
        <v>40527.4914524093</v>
      </c>
      <c r="AJ308" s="31">
        <v>37285.2921362166</v>
      </c>
      <c r="AK308" s="31">
        <v>39895.2625857518</v>
      </c>
      <c r="AL308" s="31">
        <v>42288.9783408969</v>
      </c>
      <c r="AM308" s="31">
        <v>44403.4272579417</v>
      </c>
      <c r="AN308" s="31">
        <v>43959.3929853623</v>
      </c>
      <c r="AO308" s="31">
        <v>46596.956564484</v>
      </c>
      <c r="AP308" s="31">
        <v>46596.956564484</v>
      </c>
      <c r="AQ308" s="31">
        <v>47528.8956957737</v>
      </c>
      <c r="AR308" s="31">
        <v>48954.7625666469</v>
      </c>
      <c r="AS308" s="31">
        <v>52871.1435719787</v>
      </c>
      <c r="AT308" s="31">
        <v>56572.1236220172</v>
      </c>
      <c r="AU308" s="31">
        <v>58835.0085668979</v>
      </c>
      <c r="AV308" s="31">
        <v>64130.1593379187</v>
      </c>
      <c r="AW308" s="31">
        <v>62847.5561511603</v>
      </c>
      <c r="AX308" s="31">
        <v>64104.5072741835</v>
      </c>
      <c r="AY308" s="31">
        <v>63463.4622014417</v>
      </c>
    </row>
    <row r="309" spans="2:51">
      <c r="B309" s="14" t="s">
        <v>174</v>
      </c>
      <c r="C309" s="14" t="s">
        <v>319</v>
      </c>
      <c r="D309" s="29">
        <v>1460452.37436488</v>
      </c>
      <c r="E309" s="31">
        <v>1606497.61180137</v>
      </c>
      <c r="F309" s="31">
        <v>1686822.49239144</v>
      </c>
      <c r="G309" s="31">
        <v>1821768.29178275</v>
      </c>
      <c r="H309" s="31">
        <v>1785332.9259471</v>
      </c>
      <c r="I309" s="31">
        <v>1838892.91372551</v>
      </c>
      <c r="J309" s="31">
        <v>1967615.4176863</v>
      </c>
      <c r="K309" s="31">
        <v>1987291.57186316</v>
      </c>
      <c r="L309" s="31">
        <v>1927672.82470727</v>
      </c>
      <c r="M309" s="31">
        <v>2062609.92243678</v>
      </c>
      <c r="N309" s="31">
        <v>2145114.31933425</v>
      </c>
      <c r="O309" s="31">
        <v>2316723.46488099</v>
      </c>
      <c r="P309" s="31">
        <v>2409392.40347623</v>
      </c>
      <c r="Q309" s="31">
        <v>2385298.47944146</v>
      </c>
      <c r="R309" s="31">
        <v>2361445.49464705</v>
      </c>
      <c r="S309" s="31">
        <v>2196144.31002176</v>
      </c>
      <c r="T309" s="31">
        <v>2305951.52552284</v>
      </c>
      <c r="U309" s="31">
        <v>2467368.13230944</v>
      </c>
      <c r="V309" s="31">
        <v>2590736.53892491</v>
      </c>
      <c r="W309" s="31">
        <v>2720273.36587116</v>
      </c>
      <c r="X309" s="31">
        <v>2529854.23026018</v>
      </c>
      <c r="Y309" s="31">
        <v>2428660.06104977</v>
      </c>
      <c r="Z309" s="31">
        <v>2380086.85982878</v>
      </c>
      <c r="AA309" s="31">
        <v>2284883.38543562</v>
      </c>
      <c r="AB309" s="31">
        <v>2239185.71772691</v>
      </c>
      <c r="AC309" s="31">
        <v>2194402.00337237</v>
      </c>
      <c r="AD309" s="31">
        <v>2172457.98333865</v>
      </c>
      <c r="AE309" s="31">
        <v>2346254.62200574</v>
      </c>
      <c r="AF309" s="31">
        <v>2205479.3446854</v>
      </c>
      <c r="AG309" s="31">
        <v>2205479.3446854</v>
      </c>
      <c r="AH309" s="31">
        <v>2205479.3446854</v>
      </c>
      <c r="AI309" s="31">
        <v>2293698.51847281</v>
      </c>
      <c r="AJ309" s="31">
        <v>2110202.63699499</v>
      </c>
      <c r="AK309" s="31">
        <v>2257916.82158464</v>
      </c>
      <c r="AL309" s="31">
        <v>2393391.83087972</v>
      </c>
      <c r="AM309" s="31">
        <v>2513061.4224237</v>
      </c>
      <c r="AN309" s="31">
        <v>2487930.80819947</v>
      </c>
      <c r="AO309" s="31">
        <v>2637206.65669143</v>
      </c>
      <c r="AP309" s="31">
        <v>2637206.65669143</v>
      </c>
      <c r="AQ309" s="31">
        <v>2689950.78982526</v>
      </c>
      <c r="AR309" s="31">
        <v>2770649.31352002</v>
      </c>
      <c r="AS309" s="31">
        <v>2992301.25860162</v>
      </c>
      <c r="AT309" s="31">
        <v>3201762.34670373</v>
      </c>
      <c r="AU309" s="31">
        <v>3329832.84057188</v>
      </c>
      <c r="AV309" s="31">
        <v>3629517.79622335</v>
      </c>
      <c r="AW309" s="31">
        <v>3556927.44029889</v>
      </c>
      <c r="AX309" s="31">
        <v>3628065.98910486</v>
      </c>
      <c r="AY309" s="31">
        <v>3591785.32921382</v>
      </c>
    </row>
    <row r="310" spans="2:51">
      <c r="B310" s="14" t="s">
        <v>174</v>
      </c>
      <c r="C310" s="14" t="s">
        <v>320</v>
      </c>
      <c r="D310" s="29">
        <v>787923.969933748</v>
      </c>
      <c r="E310" s="31">
        <v>866716.366927122</v>
      </c>
      <c r="F310" s="31">
        <v>910052.185273479</v>
      </c>
      <c r="G310" s="31">
        <v>982856.360095357</v>
      </c>
      <c r="H310" s="31">
        <v>963199.23289345</v>
      </c>
      <c r="I310" s="31">
        <v>992095.209880253</v>
      </c>
      <c r="J310" s="31">
        <v>1061541.87457187</v>
      </c>
      <c r="K310" s="31">
        <v>1072157.29331759</v>
      </c>
      <c r="L310" s="31">
        <v>1039992.57451806</v>
      </c>
      <c r="M310" s="31">
        <v>1112792.05473433</v>
      </c>
      <c r="N310" s="31">
        <v>1157303.7369237</v>
      </c>
      <c r="O310" s="31">
        <v>1249888.0358776</v>
      </c>
      <c r="P310" s="31">
        <v>1299883.5573127</v>
      </c>
      <c r="Q310" s="31">
        <v>1286884.72173957</v>
      </c>
      <c r="R310" s="31">
        <v>1274015.87452218</v>
      </c>
      <c r="S310" s="31">
        <v>1184834.76330562</v>
      </c>
      <c r="T310" s="31">
        <v>1244076.50147091</v>
      </c>
      <c r="U310" s="31">
        <v>1331161.85657387</v>
      </c>
      <c r="V310" s="31">
        <v>1397719.94940256</v>
      </c>
      <c r="W310" s="31">
        <v>1467605.94687269</v>
      </c>
      <c r="X310" s="31">
        <v>1364873.5305916</v>
      </c>
      <c r="Y310" s="31">
        <v>1310278.58936794</v>
      </c>
      <c r="Z310" s="31">
        <v>1284073.01758058</v>
      </c>
      <c r="AA310" s="31">
        <v>1232710.09687736</v>
      </c>
      <c r="AB310" s="31">
        <v>1208055.89493981</v>
      </c>
      <c r="AC310" s="31">
        <v>1183894.77704101</v>
      </c>
      <c r="AD310" s="31">
        <v>1172055.8292706</v>
      </c>
      <c r="AE310" s="31">
        <v>1265820.29561225</v>
      </c>
      <c r="AF310" s="31">
        <v>1189871.07787552</v>
      </c>
      <c r="AG310" s="31">
        <v>1189871.07787552</v>
      </c>
      <c r="AH310" s="31">
        <v>1189871.07787552</v>
      </c>
      <c r="AI310" s="31">
        <v>1237465.92099054</v>
      </c>
      <c r="AJ310" s="31">
        <v>1138468.64731129</v>
      </c>
      <c r="AK310" s="31">
        <v>1218161.45262308</v>
      </c>
      <c r="AL310" s="31">
        <v>1291251.13978047</v>
      </c>
      <c r="AM310" s="31">
        <v>1355813.69676949</v>
      </c>
      <c r="AN310" s="31">
        <v>1342255.5598018</v>
      </c>
      <c r="AO310" s="31">
        <v>1422790.8933899</v>
      </c>
      <c r="AP310" s="31">
        <v>1422790.8933899</v>
      </c>
      <c r="AQ310" s="31">
        <v>1451246.7112577</v>
      </c>
      <c r="AR310" s="31">
        <v>1494784.11259543</v>
      </c>
      <c r="AS310" s="31">
        <v>1614366.84160307</v>
      </c>
      <c r="AT310" s="31">
        <v>1727372.52051528</v>
      </c>
      <c r="AU310" s="31">
        <v>1796467.4213359</v>
      </c>
      <c r="AV310" s="31">
        <v>1958149.48925613</v>
      </c>
      <c r="AW310" s="31">
        <v>1918986.499471</v>
      </c>
      <c r="AX310" s="31">
        <v>1957366.22946042</v>
      </c>
      <c r="AY310" s="31">
        <v>1937792.56716582</v>
      </c>
    </row>
    <row r="311" spans="2:51">
      <c r="B311" s="14" t="s">
        <v>174</v>
      </c>
      <c r="C311" s="14" t="s">
        <v>321</v>
      </c>
      <c r="D311" s="29">
        <v>1399595.390887</v>
      </c>
      <c r="E311" s="31">
        <v>1539554.9299757</v>
      </c>
      <c r="F311" s="31">
        <v>1616532.67647448</v>
      </c>
      <c r="G311" s="31">
        <v>1745855.29059244</v>
      </c>
      <c r="H311" s="31">
        <v>1710938.18478059</v>
      </c>
      <c r="I311" s="31">
        <v>1762266.33032401</v>
      </c>
      <c r="J311" s="31">
        <v>1885624.97344669</v>
      </c>
      <c r="K311" s="31">
        <v>1904481.22318116</v>
      </c>
      <c r="L311" s="31">
        <v>1847346.78648573</v>
      </c>
      <c r="M311" s="31">
        <v>1976661.06153973</v>
      </c>
      <c r="N311" s="31">
        <v>2055727.50400132</v>
      </c>
      <c r="O311" s="31">
        <v>2220185.70432142</v>
      </c>
      <c r="P311" s="31">
        <v>2308993.13249428</v>
      </c>
      <c r="Q311" s="31">
        <v>2285903.20116933</v>
      </c>
      <c r="R311" s="31">
        <v>2263044.16915764</v>
      </c>
      <c r="S311" s="31">
        <v>2104631.07731661</v>
      </c>
      <c r="T311" s="31">
        <v>2209862.63118244</v>
      </c>
      <c r="U311" s="31">
        <v>2364553.01536521</v>
      </c>
      <c r="V311" s="31">
        <v>2482780.66613347</v>
      </c>
      <c r="W311" s="31">
        <v>2606919.69944014</v>
      </c>
      <c r="X311" s="31">
        <v>2424435.32047933</v>
      </c>
      <c r="Y311" s="31">
        <v>2327457.90766016</v>
      </c>
      <c r="Z311" s="31">
        <v>2280908.74950696</v>
      </c>
      <c r="AA311" s="31">
        <v>2189672.39952668</v>
      </c>
      <c r="AB311" s="31">
        <v>2145878.95153614</v>
      </c>
      <c r="AC311" s="31">
        <v>2102961.37250542</v>
      </c>
      <c r="AD311" s="31">
        <v>2081931.75878037</v>
      </c>
      <c r="AE311" s="31">
        <v>2248486.2994828</v>
      </c>
      <c r="AF311" s="31">
        <v>2113577.12151383</v>
      </c>
      <c r="AG311" s="31">
        <v>2113577.12151383</v>
      </c>
      <c r="AH311" s="31">
        <v>2113577.12151383</v>
      </c>
      <c r="AI311" s="31">
        <v>2198120.20637438</v>
      </c>
      <c r="AJ311" s="31">
        <v>2022270.58986443</v>
      </c>
      <c r="AK311" s="31">
        <v>2163829.53115494</v>
      </c>
      <c r="AL311" s="31">
        <v>2293659.30302424</v>
      </c>
      <c r="AM311" s="31">
        <v>2408342.26817545</v>
      </c>
      <c r="AN311" s="31">
        <v>2384258.84549369</v>
      </c>
      <c r="AO311" s="31">
        <v>2527314.37622332</v>
      </c>
      <c r="AP311" s="31">
        <v>2527314.37622332</v>
      </c>
      <c r="AQ311" s="31">
        <v>2577860.66374778</v>
      </c>
      <c r="AR311" s="31">
        <v>2655196.48366022</v>
      </c>
      <c r="AS311" s="31">
        <v>2867612.20235303</v>
      </c>
      <c r="AT311" s="31">
        <v>3068345.05651774</v>
      </c>
      <c r="AU311" s="31">
        <v>3191078.85877845</v>
      </c>
      <c r="AV311" s="31">
        <v>3478275.95606852</v>
      </c>
      <c r="AW311" s="31">
        <v>3408710.43694715</v>
      </c>
      <c r="AX311" s="31">
        <v>3476884.64568609</v>
      </c>
      <c r="AY311" s="31">
        <v>3442115.79922923</v>
      </c>
    </row>
    <row r="312" spans="2:51">
      <c r="B312" s="14" t="s">
        <v>174</v>
      </c>
      <c r="C312" s="14" t="s">
        <v>322</v>
      </c>
      <c r="D312" s="29">
        <v>15018082.0766129</v>
      </c>
      <c r="E312" s="31">
        <v>16519890.2842741</v>
      </c>
      <c r="F312" s="31">
        <v>17345884.7984878</v>
      </c>
      <c r="G312" s="31">
        <v>18733555.5823669</v>
      </c>
      <c r="H312" s="31">
        <v>18358884.4707195</v>
      </c>
      <c r="I312" s="31">
        <v>18909651.0048411</v>
      </c>
      <c r="J312" s="31">
        <v>20233326.57518</v>
      </c>
      <c r="K312" s="31">
        <v>20435659.8409318</v>
      </c>
      <c r="L312" s="31">
        <v>19822590.0457039</v>
      </c>
      <c r="M312" s="31">
        <v>21210171.3489031</v>
      </c>
      <c r="N312" s="31">
        <v>22058578.2028592</v>
      </c>
      <c r="O312" s="31">
        <v>23823264.459088</v>
      </c>
      <c r="P312" s="31">
        <v>24776195.0374515</v>
      </c>
      <c r="Q312" s="31">
        <v>24528433.087077</v>
      </c>
      <c r="R312" s="31">
        <v>24283148.7562062</v>
      </c>
      <c r="S312" s="31">
        <v>22583328.3432718</v>
      </c>
      <c r="T312" s="31">
        <v>23712494.7604354</v>
      </c>
      <c r="U312" s="31">
        <v>25372369.3936659</v>
      </c>
      <c r="V312" s="31">
        <v>26640987.8633491</v>
      </c>
      <c r="W312" s="31">
        <v>27973037.2565166</v>
      </c>
      <c r="X312" s="31">
        <v>26014924.6485604</v>
      </c>
      <c r="Y312" s="31">
        <v>24974327.662618</v>
      </c>
      <c r="Z312" s="31">
        <v>24474841.1093657</v>
      </c>
      <c r="AA312" s="31">
        <v>23495847.464991</v>
      </c>
      <c r="AB312" s="31">
        <v>23025930.5156912</v>
      </c>
      <c r="AC312" s="31">
        <v>22565411.9053774</v>
      </c>
      <c r="AD312" s="31">
        <v>22339757.7863236</v>
      </c>
      <c r="AE312" s="31">
        <v>24126938.4092295</v>
      </c>
      <c r="AF312" s="31">
        <v>22679322.1046757</v>
      </c>
      <c r="AG312" s="31">
        <v>22679322.1046757</v>
      </c>
      <c r="AH312" s="31">
        <v>22679322.1046757</v>
      </c>
      <c r="AI312" s="31">
        <v>23586494.9888628</v>
      </c>
      <c r="AJ312" s="31">
        <v>21699575.3897537</v>
      </c>
      <c r="AK312" s="31">
        <v>23218545.6670365</v>
      </c>
      <c r="AL312" s="31">
        <v>24611658.4070587</v>
      </c>
      <c r="AM312" s="31">
        <v>25842241.3274116</v>
      </c>
      <c r="AN312" s="31">
        <v>25583818.9141375</v>
      </c>
      <c r="AO312" s="31">
        <v>27118848.0489858</v>
      </c>
      <c r="AP312" s="31">
        <v>27118848.0489858</v>
      </c>
      <c r="AQ312" s="31">
        <v>27661225.0099655</v>
      </c>
      <c r="AR312" s="31">
        <v>28491061.7602644</v>
      </c>
      <c r="AS312" s="31">
        <v>30770346.7010856</v>
      </c>
      <c r="AT312" s="31">
        <v>32924270.9701616</v>
      </c>
      <c r="AU312" s="31">
        <v>34241241.8089681</v>
      </c>
      <c r="AV312" s="31">
        <v>37322953.5717752</v>
      </c>
      <c r="AW312" s="31">
        <v>36576494.5003397</v>
      </c>
      <c r="AX312" s="31">
        <v>37308024.3903465</v>
      </c>
      <c r="AY312" s="31">
        <v>36934944.146443</v>
      </c>
    </row>
    <row r="313" spans="2:51">
      <c r="B313" s="14" t="s">
        <v>174</v>
      </c>
      <c r="C313" s="14" t="s">
        <v>323</v>
      </c>
      <c r="D313" s="29">
        <v>-1276092.38</v>
      </c>
      <c r="E313" s="31">
        <v>-1403701.618</v>
      </c>
      <c r="F313" s="31">
        <v>-1473886.6989</v>
      </c>
      <c r="G313" s="31">
        <v>-1591797.634812</v>
      </c>
      <c r="H313" s="31">
        <v>-1559961.68211576</v>
      </c>
      <c r="I313" s="31">
        <v>-1606760.53257923</v>
      </c>
      <c r="J313" s="31">
        <v>-1719233.76985978</v>
      </c>
      <c r="K313" s="31">
        <v>-1736426.10755838</v>
      </c>
      <c r="L313" s="31">
        <v>-1684333.32433163</v>
      </c>
      <c r="M313" s="31">
        <v>-1802236.65703484</v>
      </c>
      <c r="N313" s="31">
        <v>-1874326.12331623</v>
      </c>
      <c r="O313" s="31">
        <v>-2024272.21318153</v>
      </c>
      <c r="P313" s="31">
        <v>-2105243.10170879</v>
      </c>
      <c r="Q313" s="31">
        <v>-2084190.6706917</v>
      </c>
      <c r="R313" s="31">
        <v>-2063348.76398479</v>
      </c>
      <c r="S313" s="31">
        <v>-1918914.35050585</v>
      </c>
      <c r="T313" s="31">
        <v>-2014860.06803114</v>
      </c>
      <c r="U313" s="31">
        <v>-2155900.27279332</v>
      </c>
      <c r="V313" s="31">
        <v>-2263695.28643299</v>
      </c>
      <c r="W313" s="31">
        <v>-2376880.05075464</v>
      </c>
      <c r="X313" s="31">
        <v>-2210498.44720182</v>
      </c>
      <c r="Y313" s="31">
        <v>-2122078.50931374</v>
      </c>
      <c r="Z313" s="31">
        <v>-2079636.93912747</v>
      </c>
      <c r="AA313" s="31">
        <v>-1996451.46156237</v>
      </c>
      <c r="AB313" s="31">
        <v>-1956522.43233112</v>
      </c>
      <c r="AC313" s="31">
        <v>-1917391.9836845</v>
      </c>
      <c r="AD313" s="31">
        <v>-1898218.06384765</v>
      </c>
      <c r="AE313" s="31">
        <v>-2050075.50895547</v>
      </c>
      <c r="AF313" s="31">
        <v>-1927070.97841814</v>
      </c>
      <c r="AG313" s="31">
        <v>-1927070.97841814</v>
      </c>
      <c r="AH313" s="31">
        <v>-1927070.97841814</v>
      </c>
      <c r="AI313" s="31">
        <v>-2004153.81755486</v>
      </c>
      <c r="AJ313" s="31">
        <v>-1843821.51215047</v>
      </c>
      <c r="AK313" s="31">
        <v>-1972889.01800101</v>
      </c>
      <c r="AL313" s="31">
        <v>-2091262.35908107</v>
      </c>
      <c r="AM313" s="31">
        <v>-2195825.47703512</v>
      </c>
      <c r="AN313" s="31">
        <v>-2173867.22226477</v>
      </c>
      <c r="AO313" s="31">
        <v>-2304299.25560066</v>
      </c>
      <c r="AP313" s="31">
        <v>-2304299.25560066</v>
      </c>
      <c r="AQ313" s="31">
        <v>-2350385.24071267</v>
      </c>
      <c r="AR313" s="31">
        <v>-2420896.79793405</v>
      </c>
      <c r="AS313" s="31">
        <v>-2614568.54176877</v>
      </c>
      <c r="AT313" s="31">
        <v>-2797588.33969259</v>
      </c>
      <c r="AU313" s="31">
        <v>-2909491.87328029</v>
      </c>
      <c r="AV313" s="31">
        <v>-3171346.14187552</v>
      </c>
      <c r="AW313" s="31">
        <v>-3107919.21903801</v>
      </c>
      <c r="AX313" s="31">
        <v>-3170077.60341877</v>
      </c>
      <c r="AY313" s="31">
        <v>-3138376.82738458</v>
      </c>
    </row>
    <row r="314" spans="2:51">
      <c r="B314" s="14" t="s">
        <v>174</v>
      </c>
      <c r="C314" s="14" t="s">
        <v>324</v>
      </c>
      <c r="D314" s="29">
        <v>1531197.04015282</v>
      </c>
      <c r="E314" s="31">
        <v>1684316.7441681</v>
      </c>
      <c r="F314" s="31">
        <v>1768532.5813765</v>
      </c>
      <c r="G314" s="31">
        <v>1910015.18788662</v>
      </c>
      <c r="H314" s="31">
        <v>1871814.88412889</v>
      </c>
      <c r="I314" s="31">
        <v>1927969.33065276</v>
      </c>
      <c r="J314" s="31">
        <v>2062927.18379845</v>
      </c>
      <c r="K314" s="31">
        <v>2083556.45563644</v>
      </c>
      <c r="L314" s="31">
        <v>2021049.76196734</v>
      </c>
      <c r="M314" s="31">
        <v>2162523.24530506</v>
      </c>
      <c r="N314" s="31">
        <v>2249024.17511726</v>
      </c>
      <c r="O314" s="31">
        <v>2428946.10912664</v>
      </c>
      <c r="P314" s="31">
        <v>2526103.95349171</v>
      </c>
      <c r="Q314" s="31">
        <v>2500842.91395679</v>
      </c>
      <c r="R314" s="31">
        <v>2475834.48481722</v>
      </c>
      <c r="S314" s="31">
        <v>2302526.07088002</v>
      </c>
      <c r="T314" s="31">
        <v>2417652.37442402</v>
      </c>
      <c r="U314" s="31">
        <v>2586888.0406337</v>
      </c>
      <c r="V314" s="31">
        <v>2716232.44266538</v>
      </c>
      <c r="W314" s="31">
        <v>2852044.06479865</v>
      </c>
      <c r="X314" s="31">
        <v>2652400.98026275</v>
      </c>
      <c r="Y314" s="31">
        <v>2546304.94105224</v>
      </c>
      <c r="Z314" s="31">
        <v>2495378.84223119</v>
      </c>
      <c r="AA314" s="31">
        <v>2395563.68854194</v>
      </c>
      <c r="AB314" s="31">
        <v>2347652.4147711</v>
      </c>
      <c r="AC314" s="31">
        <v>2300699.36647568</v>
      </c>
      <c r="AD314" s="31">
        <v>2277692.37281092</v>
      </c>
      <c r="AE314" s="31">
        <v>2459907.7626358</v>
      </c>
      <c r="AF314" s="31">
        <v>2312313.29687765</v>
      </c>
      <c r="AG314" s="31">
        <v>2312313.29687765</v>
      </c>
      <c r="AH314" s="31">
        <v>2312313.29687765</v>
      </c>
      <c r="AI314" s="31">
        <v>2404805.82875276</v>
      </c>
      <c r="AJ314" s="31">
        <v>2212421.36245254</v>
      </c>
      <c r="AK314" s="31">
        <v>2367290.85782421</v>
      </c>
      <c r="AL314" s="31">
        <v>2509328.30929367</v>
      </c>
      <c r="AM314" s="31">
        <v>2634794.72475835</v>
      </c>
      <c r="AN314" s="31">
        <v>2608446.77751077</v>
      </c>
      <c r="AO314" s="31">
        <v>2764953.58416141</v>
      </c>
      <c r="AP314" s="31">
        <v>2764953.58416141</v>
      </c>
      <c r="AQ314" s="31">
        <v>2820252.65584464</v>
      </c>
      <c r="AR314" s="31">
        <v>2904860.23551998</v>
      </c>
      <c r="AS314" s="31">
        <v>3137249.05436158</v>
      </c>
      <c r="AT314" s="31">
        <v>3356856.48816689</v>
      </c>
      <c r="AU314" s="31">
        <v>3491130.74769357</v>
      </c>
      <c r="AV314" s="31">
        <v>3805332.51498599</v>
      </c>
      <c r="AW314" s="31">
        <v>3729225.86468627</v>
      </c>
      <c r="AX314" s="31">
        <v>3803810.38197999</v>
      </c>
      <c r="AY314" s="31">
        <v>3765772.27816019</v>
      </c>
    </row>
    <row r="315" spans="2:51">
      <c r="B315" s="14" t="s">
        <v>174</v>
      </c>
      <c r="C315" s="14" t="s">
        <v>325</v>
      </c>
      <c r="D315" s="29">
        <v>1524535.16921447</v>
      </c>
      <c r="E315" s="31">
        <v>1676988.68613591</v>
      </c>
      <c r="F315" s="31">
        <v>1760838.12044271</v>
      </c>
      <c r="G315" s="31">
        <v>1901705.17007813</v>
      </c>
      <c r="H315" s="31">
        <v>1863671.06667656</v>
      </c>
      <c r="I315" s="31">
        <v>1919581.19867686</v>
      </c>
      <c r="J315" s="31">
        <v>2053951.88258424</v>
      </c>
      <c r="K315" s="31">
        <v>2074491.40141008</v>
      </c>
      <c r="L315" s="31">
        <v>2012256.65936778</v>
      </c>
      <c r="M315" s="31">
        <v>2153114.62552353</v>
      </c>
      <c r="N315" s="31">
        <v>2239239.21054447</v>
      </c>
      <c r="O315" s="31">
        <v>2418378.34738803</v>
      </c>
      <c r="P315" s="31">
        <v>2515113.48128355</v>
      </c>
      <c r="Q315" s="31">
        <v>2489962.34647071</v>
      </c>
      <c r="R315" s="31">
        <v>2465062.723006</v>
      </c>
      <c r="S315" s="31">
        <v>2292508.33239558</v>
      </c>
      <c r="T315" s="31">
        <v>2407133.74901536</v>
      </c>
      <c r="U315" s="31">
        <v>2575633.11144644</v>
      </c>
      <c r="V315" s="31">
        <v>2704414.76701876</v>
      </c>
      <c r="W315" s="31">
        <v>2839635.5053697</v>
      </c>
      <c r="X315" s="31">
        <v>2640861.01999382</v>
      </c>
      <c r="Y315" s="31">
        <v>2535226.57919407</v>
      </c>
      <c r="Z315" s="31">
        <v>2484522.04761018</v>
      </c>
      <c r="AA315" s="31">
        <v>2385141.16570578</v>
      </c>
      <c r="AB315" s="31">
        <v>2337438.34239166</v>
      </c>
      <c r="AC315" s="31">
        <v>2290689.57554383</v>
      </c>
      <c r="AD315" s="31">
        <v>2267782.67978839</v>
      </c>
      <c r="AE315" s="31">
        <v>2449205.29417146</v>
      </c>
      <c r="AF315" s="31">
        <v>2302252.97652117</v>
      </c>
      <c r="AG315" s="31">
        <v>2302252.97652117</v>
      </c>
      <c r="AH315" s="31">
        <v>2302252.97652117</v>
      </c>
      <c r="AI315" s="31">
        <v>2394343.09558202</v>
      </c>
      <c r="AJ315" s="31">
        <v>2202795.64793546</v>
      </c>
      <c r="AK315" s="31">
        <v>2356991.34329094</v>
      </c>
      <c r="AL315" s="31">
        <v>2498410.8238884</v>
      </c>
      <c r="AM315" s="31">
        <v>2623331.36508282</v>
      </c>
      <c r="AN315" s="31">
        <v>2597098.05143199</v>
      </c>
      <c r="AO315" s="31">
        <v>2752923.93451791</v>
      </c>
      <c r="AP315" s="31">
        <v>2752923.93451791</v>
      </c>
      <c r="AQ315" s="31">
        <v>2807982.41320827</v>
      </c>
      <c r="AR315" s="31">
        <v>2892221.88560452</v>
      </c>
      <c r="AS315" s="31">
        <v>3123599.63645288</v>
      </c>
      <c r="AT315" s="31">
        <v>3342251.61100458</v>
      </c>
      <c r="AU315" s="31">
        <v>3475941.67544476</v>
      </c>
      <c r="AV315" s="31">
        <v>3788776.42623479</v>
      </c>
      <c r="AW315" s="31">
        <v>3713000.89771009</v>
      </c>
      <c r="AX315" s="31">
        <v>3787260.9156643</v>
      </c>
      <c r="AY315" s="31">
        <v>3749388.30650765</v>
      </c>
    </row>
    <row r="316" spans="2:51">
      <c r="B316" s="14" t="s">
        <v>174</v>
      </c>
      <c r="C316" s="14" t="s">
        <v>326</v>
      </c>
      <c r="D316" s="29">
        <v>2363472.00266579</v>
      </c>
      <c r="E316" s="31">
        <v>2599819.20293236</v>
      </c>
      <c r="F316" s="31">
        <v>2729810.16307898</v>
      </c>
      <c r="G316" s="31">
        <v>2948194.9761253</v>
      </c>
      <c r="H316" s="31">
        <v>2889231.07660279</v>
      </c>
      <c r="I316" s="31">
        <v>2975908.00890088</v>
      </c>
      <c r="J316" s="31">
        <v>3184221.56952394</v>
      </c>
      <c r="K316" s="31">
        <v>3216063.78521918</v>
      </c>
      <c r="L316" s="31">
        <v>3119581.8716626</v>
      </c>
      <c r="M316" s="31">
        <v>3337952.60267899</v>
      </c>
      <c r="N316" s="31">
        <v>3471470.70678615</v>
      </c>
      <c r="O316" s="31">
        <v>3749188.36332904</v>
      </c>
      <c r="P316" s="31">
        <v>3899155.8978622</v>
      </c>
      <c r="Q316" s="31">
        <v>3860164.33888358</v>
      </c>
      <c r="R316" s="31">
        <v>3821562.69549474</v>
      </c>
      <c r="S316" s="31">
        <v>3554053.30681011</v>
      </c>
      <c r="T316" s="31">
        <v>3731755.97215061</v>
      </c>
      <c r="U316" s="31">
        <v>3992978.89020116</v>
      </c>
      <c r="V316" s="31">
        <v>4192627.83471122</v>
      </c>
      <c r="W316" s="31">
        <v>4402259.22644678</v>
      </c>
      <c r="X316" s="31">
        <v>4094101.0805955</v>
      </c>
      <c r="Y316" s="31">
        <v>3930337.03737168</v>
      </c>
      <c r="Z316" s="31">
        <v>3851730.29662425</v>
      </c>
      <c r="AA316" s="31">
        <v>3697661.08475928</v>
      </c>
      <c r="AB316" s="31">
        <v>3623707.86306409</v>
      </c>
      <c r="AC316" s="31">
        <v>3551233.70580281</v>
      </c>
      <c r="AD316" s="31">
        <v>3515721.36874478</v>
      </c>
      <c r="AE316" s="31">
        <v>3796979.07824437</v>
      </c>
      <c r="AF316" s="31">
        <v>3569160.3335497</v>
      </c>
      <c r="AG316" s="31">
        <v>3569160.3335497</v>
      </c>
      <c r="AH316" s="31">
        <v>3569160.3335497</v>
      </c>
      <c r="AI316" s="31">
        <v>3711926.74689169</v>
      </c>
      <c r="AJ316" s="31">
        <v>3414972.60714036</v>
      </c>
      <c r="AK316" s="31">
        <v>3654020.68964018</v>
      </c>
      <c r="AL316" s="31">
        <v>3873261.93101859</v>
      </c>
      <c r="AM316" s="31">
        <v>4066925.02756952</v>
      </c>
      <c r="AN316" s="31">
        <v>4026255.77729383</v>
      </c>
      <c r="AO316" s="31">
        <v>4267831.12393146</v>
      </c>
      <c r="AP316" s="31">
        <v>4267831.12393146</v>
      </c>
      <c r="AQ316" s="31">
        <v>4353187.74641009</v>
      </c>
      <c r="AR316" s="31">
        <v>4483783.37880239</v>
      </c>
      <c r="AS316" s="31">
        <v>4842486.04910658</v>
      </c>
      <c r="AT316" s="31">
        <v>5181460.07254404</v>
      </c>
      <c r="AU316" s="31">
        <v>5388718.4754458</v>
      </c>
      <c r="AV316" s="31">
        <v>5873703.13823592</v>
      </c>
      <c r="AW316" s="31">
        <v>5756229.07547121</v>
      </c>
      <c r="AX316" s="31">
        <v>5871353.65698063</v>
      </c>
      <c r="AY316" s="31">
        <v>5812640.12041082</v>
      </c>
    </row>
    <row r="317" spans="2:51">
      <c r="B317" s="14" t="s">
        <v>174</v>
      </c>
      <c r="C317" s="14" t="s">
        <v>327</v>
      </c>
      <c r="D317" s="29">
        <v>1093357.09842194</v>
      </c>
      <c r="E317" s="31">
        <v>1202692.80826413</v>
      </c>
      <c r="F317" s="31">
        <v>1262827.44867734</v>
      </c>
      <c r="G317" s="31">
        <v>1363853.64457153</v>
      </c>
      <c r="H317" s="31">
        <v>1336576.57168009</v>
      </c>
      <c r="I317" s="31">
        <v>1376673.8688305</v>
      </c>
      <c r="J317" s="31">
        <v>1473041.03964863</v>
      </c>
      <c r="K317" s="31">
        <v>1487771.45004512</v>
      </c>
      <c r="L317" s="31">
        <v>1443138.30654377</v>
      </c>
      <c r="M317" s="31">
        <v>1544157.98800183</v>
      </c>
      <c r="N317" s="31">
        <v>1605924.3075219</v>
      </c>
      <c r="O317" s="31">
        <v>1734398.25212365</v>
      </c>
      <c r="P317" s="31">
        <v>1803774.1822086</v>
      </c>
      <c r="Q317" s="31">
        <v>1785736.44038651</v>
      </c>
      <c r="R317" s="31">
        <v>1767879.07598265</v>
      </c>
      <c r="S317" s="31">
        <v>1644127.54066386</v>
      </c>
      <c r="T317" s="31">
        <v>1726333.91769706</v>
      </c>
      <c r="U317" s="31">
        <v>1847177.29193585</v>
      </c>
      <c r="V317" s="31">
        <v>1939536.15653264</v>
      </c>
      <c r="W317" s="31">
        <v>2036512.96435928</v>
      </c>
      <c r="X317" s="31">
        <v>1893957.05685413</v>
      </c>
      <c r="Y317" s="31">
        <v>1818198.77457996</v>
      </c>
      <c r="Z317" s="31">
        <v>1781834.79908836</v>
      </c>
      <c r="AA317" s="31">
        <v>1710561.40712483</v>
      </c>
      <c r="AB317" s="31">
        <v>1676350.17898233</v>
      </c>
      <c r="AC317" s="31">
        <v>1642823.17540268</v>
      </c>
      <c r="AD317" s="31">
        <v>1626394.94364866</v>
      </c>
      <c r="AE317" s="31">
        <v>1756506.53914055</v>
      </c>
      <c r="AF317" s="31">
        <v>1651116.14679212</v>
      </c>
      <c r="AG317" s="31">
        <v>1651116.14679212</v>
      </c>
      <c r="AH317" s="31">
        <v>1651116.14679212</v>
      </c>
      <c r="AI317" s="31">
        <v>1717160.7926638</v>
      </c>
      <c r="AJ317" s="31">
        <v>1579787.9292507</v>
      </c>
      <c r="AK317" s="31">
        <v>1690373.08429825</v>
      </c>
      <c r="AL317" s="31">
        <v>1791795.46935614</v>
      </c>
      <c r="AM317" s="31">
        <v>1881385.24282395</v>
      </c>
      <c r="AN317" s="31">
        <v>1862571.39039571</v>
      </c>
      <c r="AO317" s="31">
        <v>1974325.67381945</v>
      </c>
      <c r="AP317" s="31">
        <v>1974325.67381945</v>
      </c>
      <c r="AQ317" s="31">
        <v>2013812.18729584</v>
      </c>
      <c r="AR317" s="31">
        <v>2074226.55291472</v>
      </c>
      <c r="AS317" s="31">
        <v>2240164.67714789</v>
      </c>
      <c r="AT317" s="31">
        <v>2396976.20454825</v>
      </c>
      <c r="AU317" s="31">
        <v>2492855.25273018</v>
      </c>
      <c r="AV317" s="31">
        <v>2717212.22547589</v>
      </c>
      <c r="AW317" s="31">
        <v>2662867.98096637</v>
      </c>
      <c r="AX317" s="31">
        <v>2716125.3405857</v>
      </c>
      <c r="AY317" s="31">
        <v>2688964.08717984</v>
      </c>
    </row>
    <row r="318" spans="2:51">
      <c r="B318" s="14" t="s">
        <v>174</v>
      </c>
      <c r="C318" s="14" t="s">
        <v>328</v>
      </c>
      <c r="D318" s="29">
        <v>5957.780102</v>
      </c>
      <c r="E318" s="31">
        <v>6553.5581122</v>
      </c>
      <c r="F318" s="31">
        <v>6881.23601781</v>
      </c>
      <c r="G318" s="31">
        <v>7431.7348992348</v>
      </c>
      <c r="H318" s="31">
        <v>7283.1002012501</v>
      </c>
      <c r="I318" s="31">
        <v>7501.59320728761</v>
      </c>
      <c r="J318" s="31">
        <v>8026.70473179774</v>
      </c>
      <c r="K318" s="31">
        <v>8106.97177911572</v>
      </c>
      <c r="L318" s="31">
        <v>7863.76262574225</v>
      </c>
      <c r="M318" s="31">
        <v>8414.2260095442</v>
      </c>
      <c r="N318" s="31">
        <v>8750.79504992597</v>
      </c>
      <c r="O318" s="31">
        <v>9450.85865392005</v>
      </c>
      <c r="P318" s="31">
        <v>9828.89300007685</v>
      </c>
      <c r="Q318" s="31">
        <v>9730.60407007608</v>
      </c>
      <c r="R318" s="31">
        <v>9633.29802937532</v>
      </c>
      <c r="S318" s="31">
        <v>8958.96716731905</v>
      </c>
      <c r="T318" s="31">
        <v>9406.915525685</v>
      </c>
      <c r="U318" s="31">
        <v>10065.399612483</v>
      </c>
      <c r="V318" s="31">
        <v>10568.6695931071</v>
      </c>
      <c r="W318" s="31">
        <v>11097.1030727625</v>
      </c>
      <c r="X318" s="31">
        <v>10320.3058576691</v>
      </c>
      <c r="Y318" s="31">
        <v>9907.49362336232</v>
      </c>
      <c r="Z318" s="31">
        <v>9709.34375089508</v>
      </c>
      <c r="AA318" s="31">
        <v>9320.97000085927</v>
      </c>
      <c r="AB318" s="31">
        <v>9134.55060084209</v>
      </c>
      <c r="AC318" s="31">
        <v>8951.85958882525</v>
      </c>
      <c r="AD318" s="31">
        <v>8862.34099293699</v>
      </c>
      <c r="AE318" s="31">
        <v>9571.32827237195</v>
      </c>
      <c r="AF318" s="31">
        <v>8997.04857602964</v>
      </c>
      <c r="AG318" s="31">
        <v>8997.04857602964</v>
      </c>
      <c r="AH318" s="31">
        <v>8997.04857602964</v>
      </c>
      <c r="AI318" s="31">
        <v>9356.93051907082</v>
      </c>
      <c r="AJ318" s="31">
        <v>8608.37607754516</v>
      </c>
      <c r="AK318" s="31">
        <v>9210.96240297332</v>
      </c>
      <c r="AL318" s="31">
        <v>9763.62014715172</v>
      </c>
      <c r="AM318" s="31">
        <v>10251.8011545093</v>
      </c>
      <c r="AN318" s="31">
        <v>10149.2831429642</v>
      </c>
      <c r="AO318" s="31">
        <v>10758.2401315421</v>
      </c>
      <c r="AP318" s="31">
        <v>10758.2401315421</v>
      </c>
      <c r="AQ318" s="31">
        <v>10973.4049341729</v>
      </c>
      <c r="AR318" s="31">
        <v>11302.6070821981</v>
      </c>
      <c r="AS318" s="31">
        <v>12206.8156487739</v>
      </c>
      <c r="AT318" s="31">
        <v>13061.2927441881</v>
      </c>
      <c r="AU318" s="31">
        <v>13583.7444539556</v>
      </c>
      <c r="AV318" s="31">
        <v>14806.2814548116</v>
      </c>
      <c r="AW318" s="31">
        <v>14510.1558257154</v>
      </c>
      <c r="AX318" s="31">
        <v>14800.3589422297</v>
      </c>
      <c r="AY318" s="31">
        <v>14652.3553528074</v>
      </c>
    </row>
    <row r="319" spans="2:51">
      <c r="B319" s="14" t="s">
        <v>174</v>
      </c>
      <c r="C319" s="14" t="s">
        <v>329</v>
      </c>
      <c r="D319" s="29">
        <v>499734.920629725</v>
      </c>
      <c r="E319" s="31">
        <v>549708.412692698</v>
      </c>
      <c r="F319" s="31">
        <v>577193.833327333</v>
      </c>
      <c r="G319" s="31">
        <v>623369.339993519</v>
      </c>
      <c r="H319" s="31">
        <v>610901.953193649</v>
      </c>
      <c r="I319" s="31">
        <v>629229.011789459</v>
      </c>
      <c r="J319" s="31">
        <v>673275.042614721</v>
      </c>
      <c r="K319" s="31">
        <v>680007.793040868</v>
      </c>
      <c r="L319" s="31">
        <v>659607.559249642</v>
      </c>
      <c r="M319" s="31">
        <v>705780.088397117</v>
      </c>
      <c r="N319" s="31">
        <v>734011.291933001</v>
      </c>
      <c r="O319" s="31">
        <v>792732.195287641</v>
      </c>
      <c r="P319" s="31">
        <v>824441.483099147</v>
      </c>
      <c r="Q319" s="31">
        <v>816197.068268156</v>
      </c>
      <c r="R319" s="31">
        <v>808035.097585474</v>
      </c>
      <c r="S319" s="31">
        <v>751472.640754491</v>
      </c>
      <c r="T319" s="31">
        <v>789046.272792216</v>
      </c>
      <c r="U319" s="31">
        <v>844279.511887671</v>
      </c>
      <c r="V319" s="31">
        <v>886493.487482054</v>
      </c>
      <c r="W319" s="31">
        <v>930818.161856157</v>
      </c>
      <c r="X319" s="31">
        <v>865660.890526226</v>
      </c>
      <c r="Y319" s="31">
        <v>831034.454905177</v>
      </c>
      <c r="Z319" s="31">
        <v>814413.765807073</v>
      </c>
      <c r="AA319" s="31">
        <v>781837.21517479</v>
      </c>
      <c r="AB319" s="31">
        <v>766200.470871295</v>
      </c>
      <c r="AC319" s="31">
        <v>750876.461453869</v>
      </c>
      <c r="AD319" s="31">
        <v>743367.69683933</v>
      </c>
      <c r="AE319" s="31">
        <v>802837.112586477</v>
      </c>
      <c r="AF319" s="31">
        <v>754666.885831288</v>
      </c>
      <c r="AG319" s="31">
        <v>754666.885831288</v>
      </c>
      <c r="AH319" s="31">
        <v>754666.885831288</v>
      </c>
      <c r="AI319" s="31">
        <v>784853.56126454</v>
      </c>
      <c r="AJ319" s="31">
        <v>722065.276363376</v>
      </c>
      <c r="AK319" s="31">
        <v>772609.845708813</v>
      </c>
      <c r="AL319" s="31">
        <v>818966.436451342</v>
      </c>
      <c r="AM319" s="31">
        <v>859914.758273909</v>
      </c>
      <c r="AN319" s="31">
        <v>851315.61069117</v>
      </c>
      <c r="AO319" s="31">
        <v>902394.54733264</v>
      </c>
      <c r="AP319" s="31">
        <v>902394.54733264</v>
      </c>
      <c r="AQ319" s="31">
        <v>920442.438279292</v>
      </c>
      <c r="AR319" s="31">
        <v>948055.711427671</v>
      </c>
      <c r="AS319" s="31">
        <v>1023900.16834188</v>
      </c>
      <c r="AT319" s="31">
        <v>1095573.18012582</v>
      </c>
      <c r="AU319" s="31">
        <v>1139396.10733085</v>
      </c>
      <c r="AV319" s="31">
        <v>1241941.75699063</v>
      </c>
      <c r="AW319" s="31">
        <v>1217102.92185081</v>
      </c>
      <c r="AX319" s="31">
        <v>1241444.98028783</v>
      </c>
      <c r="AY319" s="31">
        <v>1229030.53048495</v>
      </c>
    </row>
    <row r="320" spans="2:51">
      <c r="B320" s="14" t="s">
        <v>174</v>
      </c>
      <c r="C320" s="14" t="s">
        <v>330</v>
      </c>
      <c r="D320" s="29">
        <v>1239415.09</v>
      </c>
      <c r="E320" s="31">
        <v>1363356.599</v>
      </c>
      <c r="F320" s="31">
        <v>1431524.42895</v>
      </c>
      <c r="G320" s="31">
        <v>1546046.383266</v>
      </c>
      <c r="H320" s="31">
        <v>1515125.45560068</v>
      </c>
      <c r="I320" s="31">
        <v>1560579.2192687</v>
      </c>
      <c r="J320" s="31">
        <v>1669819.76461751</v>
      </c>
      <c r="K320" s="31">
        <v>1686517.96226368</v>
      </c>
      <c r="L320" s="31">
        <v>1635922.42339577</v>
      </c>
      <c r="M320" s="31">
        <v>1750436.99303348</v>
      </c>
      <c r="N320" s="31">
        <v>1820454.47275482</v>
      </c>
      <c r="O320" s="31">
        <v>1966090.8305752</v>
      </c>
      <c r="P320" s="31">
        <v>2044734.46379821</v>
      </c>
      <c r="Q320" s="31">
        <v>2024287.11916023</v>
      </c>
      <c r="R320" s="31">
        <v>2004044.24796863</v>
      </c>
      <c r="S320" s="31">
        <v>1863761.15061082</v>
      </c>
      <c r="T320" s="31">
        <v>1956949.20814136</v>
      </c>
      <c r="U320" s="31">
        <v>2093935.65271126</v>
      </c>
      <c r="V320" s="31">
        <v>2198632.43534682</v>
      </c>
      <c r="W320" s="31">
        <v>2308564.05711416</v>
      </c>
      <c r="X320" s="31">
        <v>2146964.57311617</v>
      </c>
      <c r="Y320" s="31">
        <v>2061085.99019153</v>
      </c>
      <c r="Z320" s="31">
        <v>2019864.27038769</v>
      </c>
      <c r="AA320" s="31">
        <v>1939069.69957219</v>
      </c>
      <c r="AB320" s="31">
        <v>1900288.30558074</v>
      </c>
      <c r="AC320" s="31">
        <v>1862282.53946913</v>
      </c>
      <c r="AD320" s="31">
        <v>1843659.71407444</v>
      </c>
      <c r="AE320" s="31">
        <v>1991152.49120039</v>
      </c>
      <c r="AF320" s="31">
        <v>1871683.34172837</v>
      </c>
      <c r="AG320" s="31">
        <v>1871683.34172837</v>
      </c>
      <c r="AH320" s="31">
        <v>1871683.34172837</v>
      </c>
      <c r="AI320" s="31">
        <v>1946550.6753975</v>
      </c>
      <c r="AJ320" s="31">
        <v>1790826.6213657</v>
      </c>
      <c r="AK320" s="31">
        <v>1916184.4848613</v>
      </c>
      <c r="AL320" s="31">
        <v>2031155.55395298</v>
      </c>
      <c r="AM320" s="31">
        <v>2132713.33165063</v>
      </c>
      <c r="AN320" s="31">
        <v>2111386.19833412</v>
      </c>
      <c r="AO320" s="31">
        <v>2238069.37023417</v>
      </c>
      <c r="AP320" s="31">
        <v>2238069.37023417</v>
      </c>
      <c r="AQ320" s="31">
        <v>2282830.75763885</v>
      </c>
      <c r="AR320" s="31">
        <v>2351315.68036802</v>
      </c>
      <c r="AS320" s="31">
        <v>2539420.93479746</v>
      </c>
      <c r="AT320" s="31">
        <v>2717180.40023328</v>
      </c>
      <c r="AU320" s="31">
        <v>2825867.61624262</v>
      </c>
      <c r="AV320" s="31">
        <v>3080195.70170445</v>
      </c>
      <c r="AW320" s="31">
        <v>3018591.78767036</v>
      </c>
      <c r="AX320" s="31">
        <v>3078963.62342377</v>
      </c>
      <c r="AY320" s="31">
        <v>3048173.98718953</v>
      </c>
    </row>
    <row r="321" spans="2:51">
      <c r="B321" s="14" t="s">
        <v>174</v>
      </c>
      <c r="C321" s="14" t="s">
        <v>331</v>
      </c>
      <c r="D321" s="29">
        <v>440693.6</v>
      </c>
      <c r="E321" s="31">
        <v>484762.96</v>
      </c>
      <c r="F321" s="31">
        <v>509001.108</v>
      </c>
      <c r="G321" s="31">
        <v>549721.19664</v>
      </c>
      <c r="H321" s="31">
        <v>538726.7727072</v>
      </c>
      <c r="I321" s="31">
        <v>554888.575888416</v>
      </c>
      <c r="J321" s="31">
        <v>593730.776200605</v>
      </c>
      <c r="K321" s="31">
        <v>599668.083962611</v>
      </c>
      <c r="L321" s="31">
        <v>581678.041443733</v>
      </c>
      <c r="M321" s="31">
        <v>622395.504344794</v>
      </c>
      <c r="N321" s="31">
        <v>647291.324518586</v>
      </c>
      <c r="O321" s="31">
        <v>699074.630480073</v>
      </c>
      <c r="P321" s="31">
        <v>727037.615699276</v>
      </c>
      <c r="Q321" s="31">
        <v>719767.239542283</v>
      </c>
      <c r="R321" s="31">
        <v>712569.56714686</v>
      </c>
      <c r="S321" s="31">
        <v>662689.69744658</v>
      </c>
      <c r="T321" s="31">
        <v>695824.182318909</v>
      </c>
      <c r="U321" s="31">
        <v>744531.875081233</v>
      </c>
      <c r="V321" s="31">
        <v>781758.468835294</v>
      </c>
      <c r="W321" s="31">
        <v>820846.392277059</v>
      </c>
      <c r="X321" s="31">
        <v>763387.144817665</v>
      </c>
      <c r="Y321" s="31">
        <v>732851.659024958</v>
      </c>
      <c r="Z321" s="31">
        <v>718194.625844459</v>
      </c>
      <c r="AA321" s="31">
        <v>689466.840810681</v>
      </c>
      <c r="AB321" s="31">
        <v>675677.503994467</v>
      </c>
      <c r="AC321" s="31">
        <v>662163.953914578</v>
      </c>
      <c r="AD321" s="31">
        <v>655542.314375432</v>
      </c>
      <c r="AE321" s="31">
        <v>707985.699525466</v>
      </c>
      <c r="AF321" s="31">
        <v>665506.557553938</v>
      </c>
      <c r="AG321" s="31">
        <v>665506.557553938</v>
      </c>
      <c r="AH321" s="31">
        <v>665506.557553938</v>
      </c>
      <c r="AI321" s="31">
        <v>692126.819856096</v>
      </c>
      <c r="AJ321" s="31">
        <v>636756.674267608</v>
      </c>
      <c r="AK321" s="31">
        <v>681329.641466341</v>
      </c>
      <c r="AL321" s="31">
        <v>722209.419954321</v>
      </c>
      <c r="AM321" s="31">
        <v>758319.890952037</v>
      </c>
      <c r="AN321" s="31">
        <v>750736.692042517</v>
      </c>
      <c r="AO321" s="31">
        <v>795780.893565068</v>
      </c>
      <c r="AP321" s="31">
        <v>795780.893565068</v>
      </c>
      <c r="AQ321" s="31">
        <v>811696.511436369</v>
      </c>
      <c r="AR321" s="31">
        <v>836047.40677946</v>
      </c>
      <c r="AS321" s="31">
        <v>902931.199321817</v>
      </c>
      <c r="AT321" s="31">
        <v>966136.383274345</v>
      </c>
      <c r="AU321" s="31">
        <v>1004781.83860532</v>
      </c>
      <c r="AV321" s="31">
        <v>1095212.2040798</v>
      </c>
      <c r="AW321" s="31">
        <v>1073307.9599982</v>
      </c>
      <c r="AX321" s="31">
        <v>1094774.11919817</v>
      </c>
      <c r="AY321" s="31">
        <v>1083826.37800618</v>
      </c>
    </row>
    <row r="322" spans="2:51">
      <c r="B322" s="14" t="s">
        <v>174</v>
      </c>
      <c r="C322" s="14" t="s">
        <v>332</v>
      </c>
      <c r="D322" s="29">
        <v>441223.978693652</v>
      </c>
      <c r="E322" s="31">
        <v>485346.376563017</v>
      </c>
      <c r="F322" s="31">
        <v>509613.695391168</v>
      </c>
      <c r="G322" s="31">
        <v>550382.791022461</v>
      </c>
      <c r="H322" s="31">
        <v>539375.135202012</v>
      </c>
      <c r="I322" s="31">
        <v>555556.389258072</v>
      </c>
      <c r="J322" s="31">
        <v>594445.336506137</v>
      </c>
      <c r="K322" s="31">
        <v>600389.789871198</v>
      </c>
      <c r="L322" s="31">
        <v>582378.096175062</v>
      </c>
      <c r="M322" s="31">
        <v>623144.562907317</v>
      </c>
      <c r="N322" s="31">
        <v>648070.345423609</v>
      </c>
      <c r="O322" s="31">
        <v>699915.973057498</v>
      </c>
      <c r="P322" s="31">
        <v>727912.611979798</v>
      </c>
      <c r="Q322" s="31">
        <v>720633.48586</v>
      </c>
      <c r="R322" s="31">
        <v>713427.1510014</v>
      </c>
      <c r="S322" s="31">
        <v>663487.250431302</v>
      </c>
      <c r="T322" s="31">
        <v>696661.612952867</v>
      </c>
      <c r="U322" s="31">
        <v>745427.925859568</v>
      </c>
      <c r="V322" s="31">
        <v>782699.322152546</v>
      </c>
      <c r="W322" s="31">
        <v>821834.288260174</v>
      </c>
      <c r="X322" s="31">
        <v>764305.888081962</v>
      </c>
      <c r="Y322" s="31">
        <v>733733.652558683</v>
      </c>
      <c r="Z322" s="31">
        <v>719058.979507509</v>
      </c>
      <c r="AA322" s="31">
        <v>690296.620327209</v>
      </c>
      <c r="AB322" s="31">
        <v>676490.687920665</v>
      </c>
      <c r="AC322" s="31">
        <v>662960.874162252</v>
      </c>
      <c r="AD322" s="31">
        <v>656331.265420629</v>
      </c>
      <c r="AE322" s="31">
        <v>708837.766654279</v>
      </c>
      <c r="AF322" s="31">
        <v>666307.500655023</v>
      </c>
      <c r="AG322" s="31">
        <v>666307.500655023</v>
      </c>
      <c r="AH322" s="31">
        <v>666307.500655023</v>
      </c>
      <c r="AI322" s="31">
        <v>692959.800681224</v>
      </c>
      <c r="AJ322" s="31">
        <v>637523.016626726</v>
      </c>
      <c r="AK322" s="31">
        <v>682149.627790597</v>
      </c>
      <c r="AL322" s="31">
        <v>723078.605458032</v>
      </c>
      <c r="AM322" s="31">
        <v>759232.535730934</v>
      </c>
      <c r="AN322" s="31">
        <v>751640.210373625</v>
      </c>
      <c r="AO322" s="31">
        <v>796738.622996042</v>
      </c>
      <c r="AP322" s="31">
        <v>796738.622996042</v>
      </c>
      <c r="AQ322" s="31">
        <v>812673.395455963</v>
      </c>
      <c r="AR322" s="31">
        <v>837053.597319642</v>
      </c>
      <c r="AS322" s="31">
        <v>904017.885105213</v>
      </c>
      <c r="AT322" s="31">
        <v>967299.137062578</v>
      </c>
      <c r="AU322" s="31">
        <v>1005991.10254508</v>
      </c>
      <c r="AV322" s="31">
        <v>1096530.30177414</v>
      </c>
      <c r="AW322" s="31">
        <v>1074599.69573866</v>
      </c>
      <c r="AX322" s="31">
        <v>1096091.68965343</v>
      </c>
      <c r="AY322" s="31">
        <v>1085130.77275689</v>
      </c>
    </row>
    <row r="323" spans="2:51">
      <c r="B323" s="14" t="s">
        <v>174</v>
      </c>
      <c r="C323" s="14" t="s">
        <v>333</v>
      </c>
      <c r="D323" s="29">
        <v>1104455.741654</v>
      </c>
      <c r="E323" s="31">
        <v>1214901.3158194</v>
      </c>
      <c r="F323" s="31">
        <v>1275646.38161037</v>
      </c>
      <c r="G323" s="31">
        <v>1377698.0921392</v>
      </c>
      <c r="H323" s="31">
        <v>1350144.13029642</v>
      </c>
      <c r="I323" s="31">
        <v>1390648.45420531</v>
      </c>
      <c r="J323" s="31">
        <v>1487993.84599968</v>
      </c>
      <c r="K323" s="31">
        <v>1502873.78445968</v>
      </c>
      <c r="L323" s="31">
        <v>1457787.57092589</v>
      </c>
      <c r="M323" s="31">
        <v>1559832.7008907</v>
      </c>
      <c r="N323" s="31">
        <v>1622226.00892633</v>
      </c>
      <c r="O323" s="31">
        <v>1752004.08964043</v>
      </c>
      <c r="P323" s="31">
        <v>1822084.25322605</v>
      </c>
      <c r="Q323" s="31">
        <v>1803863.41069379</v>
      </c>
      <c r="R323" s="31">
        <v>1785824.77658685</v>
      </c>
      <c r="S323" s="31">
        <v>1660817.04222577</v>
      </c>
      <c r="T323" s="31">
        <v>1743857.89433706</v>
      </c>
      <c r="U323" s="31">
        <v>1865927.94694065</v>
      </c>
      <c r="V323" s="31">
        <v>1959224.34428769</v>
      </c>
      <c r="W323" s="31">
        <v>2057185.56150207</v>
      </c>
      <c r="X323" s="31">
        <v>1913182.57219693</v>
      </c>
      <c r="Y323" s="31">
        <v>1836655.26930905</v>
      </c>
      <c r="Z323" s="31">
        <v>1799922.16392287</v>
      </c>
      <c r="AA323" s="31">
        <v>1727925.27736595</v>
      </c>
      <c r="AB323" s="31">
        <v>1693366.77181863</v>
      </c>
      <c r="AC323" s="31">
        <v>1659499.43638226</v>
      </c>
      <c r="AD323" s="31">
        <v>1642904.44201844</v>
      </c>
      <c r="AE323" s="31">
        <v>1774336.79737991</v>
      </c>
      <c r="AF323" s="31">
        <v>1667876.58953712</v>
      </c>
      <c r="AG323" s="31">
        <v>1667876.58953712</v>
      </c>
      <c r="AH323" s="31">
        <v>1667876.58953712</v>
      </c>
      <c r="AI323" s="31">
        <v>1734591.6531186</v>
      </c>
      <c r="AJ323" s="31">
        <v>1595824.32086912</v>
      </c>
      <c r="AK323" s="31">
        <v>1707532.02332995</v>
      </c>
      <c r="AL323" s="31">
        <v>1809983.94472975</v>
      </c>
      <c r="AM323" s="31">
        <v>1900483.14196624</v>
      </c>
      <c r="AN323" s="31">
        <v>1881478.31054658</v>
      </c>
      <c r="AO323" s="31">
        <v>1994367.00917937</v>
      </c>
      <c r="AP323" s="31">
        <v>1994367.00917937</v>
      </c>
      <c r="AQ323" s="31">
        <v>2034254.34936296</v>
      </c>
      <c r="AR323" s="31">
        <v>2095281.97984385</v>
      </c>
      <c r="AS323" s="31">
        <v>2262904.53823136</v>
      </c>
      <c r="AT323" s="31">
        <v>2421307.85590755</v>
      </c>
      <c r="AU323" s="31">
        <v>2518160.17014385</v>
      </c>
      <c r="AV323" s="31">
        <v>2744794.5854568</v>
      </c>
      <c r="AW323" s="31">
        <v>2689898.69374766</v>
      </c>
      <c r="AX323" s="31">
        <v>2743696.66762262</v>
      </c>
      <c r="AY323" s="31">
        <v>2716259.70094639</v>
      </c>
    </row>
    <row r="324" spans="2:51">
      <c r="B324" s="14" t="s">
        <v>174</v>
      </c>
      <c r="C324" s="14" t="s">
        <v>334</v>
      </c>
      <c r="D324" s="29">
        <v>40371039.0496838</v>
      </c>
      <c r="E324" s="31">
        <v>44408142.9546522</v>
      </c>
      <c r="F324" s="31">
        <v>46628550.1023848</v>
      </c>
      <c r="G324" s="31">
        <v>50358834.1105756</v>
      </c>
      <c r="H324" s="31">
        <v>49351657.4283641</v>
      </c>
      <c r="I324" s="31">
        <v>50832207.151215</v>
      </c>
      <c r="J324" s="31">
        <v>54390461.6518001</v>
      </c>
      <c r="K324" s="31">
        <v>54934366.2683181</v>
      </c>
      <c r="L324" s="31">
        <v>53286335.2802685</v>
      </c>
      <c r="M324" s="31">
        <v>57016378.7498873</v>
      </c>
      <c r="N324" s="31">
        <v>59297033.8998828</v>
      </c>
      <c r="O324" s="31">
        <v>64040796.6118734</v>
      </c>
      <c r="P324" s="31">
        <v>66602428.4763484</v>
      </c>
      <c r="Q324" s="31">
        <v>65936404.1915849</v>
      </c>
      <c r="R324" s="31">
        <v>65277040.149669</v>
      </c>
      <c r="S324" s="31">
        <v>60707647.3391922</v>
      </c>
      <c r="T324" s="31">
        <v>63743029.7061518</v>
      </c>
      <c r="U324" s="31">
        <v>68205041.7855824</v>
      </c>
      <c r="V324" s="31">
        <v>71615293.8748616</v>
      </c>
      <c r="W324" s="31">
        <v>75196058.5686046</v>
      </c>
      <c r="X324" s="31">
        <v>69932334.4688023</v>
      </c>
      <c r="Y324" s="31">
        <v>67135041.0900502</v>
      </c>
      <c r="Z324" s="31">
        <v>65792340.2682492</v>
      </c>
      <c r="AA324" s="31">
        <v>63160646.6575192</v>
      </c>
      <c r="AB324" s="31">
        <v>61897433.7243688</v>
      </c>
      <c r="AC324" s="31">
        <v>60659485.0498815</v>
      </c>
      <c r="AD324" s="31">
        <v>60052890.1993826</v>
      </c>
      <c r="AE324" s="31">
        <v>64857121.4153333</v>
      </c>
      <c r="AF324" s="31">
        <v>60965694.1304133</v>
      </c>
      <c r="AG324" s="31">
        <v>60965694.1304133</v>
      </c>
      <c r="AH324" s="31">
        <v>60965694.1304133</v>
      </c>
      <c r="AI324" s="31">
        <v>63404321.8956298</v>
      </c>
      <c r="AJ324" s="31">
        <v>58331976.1439794</v>
      </c>
      <c r="AK324" s="31">
        <v>62415214.474058</v>
      </c>
      <c r="AL324" s="31">
        <v>66160127.3425014</v>
      </c>
      <c r="AM324" s="31">
        <v>69468133.7096265</v>
      </c>
      <c r="AN324" s="31">
        <v>68773452.3725303</v>
      </c>
      <c r="AO324" s="31">
        <v>72899859.5148821</v>
      </c>
      <c r="AP324" s="31">
        <v>72899859.5148821</v>
      </c>
      <c r="AQ324" s="31">
        <v>74357856.7051797</v>
      </c>
      <c r="AR324" s="31">
        <v>76588592.4063351</v>
      </c>
      <c r="AS324" s="31">
        <v>82715679.7988419</v>
      </c>
      <c r="AT324" s="31">
        <v>88505777.3847609</v>
      </c>
      <c r="AU324" s="31">
        <v>92046008.4801513</v>
      </c>
      <c r="AV324" s="31">
        <v>100330149.243365</v>
      </c>
      <c r="AW324" s="31">
        <v>98323546.2584976</v>
      </c>
      <c r="AX324" s="31">
        <v>100290017.183668</v>
      </c>
      <c r="AY324" s="31">
        <v>99287117.0118309</v>
      </c>
    </row>
    <row r="325" spans="2:51">
      <c r="B325" s="14" t="s">
        <v>174</v>
      </c>
      <c r="C325" s="14" t="s">
        <v>335</v>
      </c>
      <c r="D325" s="29">
        <v>1195867.38457667</v>
      </c>
      <c r="E325" s="31">
        <v>1315454.12303434</v>
      </c>
      <c r="F325" s="31">
        <v>1381226.82918606</v>
      </c>
      <c r="G325" s="31">
        <v>1491724.97552094</v>
      </c>
      <c r="H325" s="31">
        <v>1461890.47601052</v>
      </c>
      <c r="I325" s="31">
        <v>1505747.19029084</v>
      </c>
      <c r="J325" s="31">
        <v>1611149.4936112</v>
      </c>
      <c r="K325" s="31">
        <v>1627260.98854731</v>
      </c>
      <c r="L325" s="31">
        <v>1578443.15889089</v>
      </c>
      <c r="M325" s="31">
        <v>1688934.18001325</v>
      </c>
      <c r="N325" s="31">
        <v>1756491.54721378</v>
      </c>
      <c r="O325" s="31">
        <v>1897010.87099088</v>
      </c>
      <c r="P325" s="31">
        <v>1972891.30583052</v>
      </c>
      <c r="Q325" s="31">
        <v>1953162.39277221</v>
      </c>
      <c r="R325" s="31">
        <v>1933630.76884449</v>
      </c>
      <c r="S325" s="31">
        <v>1798276.61502538</v>
      </c>
      <c r="T325" s="31">
        <v>1888190.44577665</v>
      </c>
      <c r="U325" s="31">
        <v>2020363.77698101</v>
      </c>
      <c r="V325" s="31">
        <v>2121381.96583006</v>
      </c>
      <c r="W325" s="31">
        <v>2227451.06412157</v>
      </c>
      <c r="X325" s="31">
        <v>2071529.48963306</v>
      </c>
      <c r="Y325" s="31">
        <v>1988668.31004773</v>
      </c>
      <c r="Z325" s="31">
        <v>1948894.94384678</v>
      </c>
      <c r="AA325" s="31">
        <v>1870939.14609291</v>
      </c>
      <c r="AB325" s="31">
        <v>1833520.36317105</v>
      </c>
      <c r="AC325" s="31">
        <v>1796849.95590763</v>
      </c>
      <c r="AD325" s="31">
        <v>1778881.45634855</v>
      </c>
      <c r="AE325" s="31">
        <v>1921191.97285644</v>
      </c>
      <c r="AF325" s="31">
        <v>1805920.45448505</v>
      </c>
      <c r="AG325" s="31">
        <v>1805920.45448505</v>
      </c>
      <c r="AH325" s="31">
        <v>1805920.45448505</v>
      </c>
      <c r="AI325" s="31">
        <v>1878157.27266445</v>
      </c>
      <c r="AJ325" s="31">
        <v>1727904.6908513</v>
      </c>
      <c r="AK325" s="31">
        <v>1848858.01921089</v>
      </c>
      <c r="AL325" s="31">
        <v>1959789.50036354</v>
      </c>
      <c r="AM325" s="31">
        <v>2057778.97538172</v>
      </c>
      <c r="AN325" s="31">
        <v>2037201.1856279</v>
      </c>
      <c r="AO325" s="31">
        <v>2159433.25676557</v>
      </c>
      <c r="AP325" s="31">
        <v>2159433.25676557</v>
      </c>
      <c r="AQ325" s="31">
        <v>2202621.92190089</v>
      </c>
      <c r="AR325" s="31">
        <v>2268700.57955791</v>
      </c>
      <c r="AS325" s="31">
        <v>2450196.62592255</v>
      </c>
      <c r="AT325" s="31">
        <v>2621710.38973712</v>
      </c>
      <c r="AU325" s="31">
        <v>2726578.80532661</v>
      </c>
      <c r="AV325" s="31">
        <v>2971970.897806</v>
      </c>
      <c r="AW325" s="31">
        <v>2912531.47984988</v>
      </c>
      <c r="AX325" s="31">
        <v>2970782.10944688</v>
      </c>
      <c r="AY325" s="31">
        <v>2941074.28835241</v>
      </c>
    </row>
    <row r="326" spans="2:51">
      <c r="B326" s="14" t="s">
        <v>174</v>
      </c>
      <c r="C326" s="14" t="s">
        <v>336</v>
      </c>
      <c r="D326" s="29">
        <v>3005759.94537299</v>
      </c>
      <c r="E326" s="31">
        <v>3306335.93991029</v>
      </c>
      <c r="F326" s="31">
        <v>3471652.73690581</v>
      </c>
      <c r="G326" s="31">
        <v>3749384.95585827</v>
      </c>
      <c r="H326" s="31">
        <v>3674397.2567411</v>
      </c>
      <c r="I326" s="31">
        <v>3784629.17444334</v>
      </c>
      <c r="J326" s="31">
        <v>4049553.21665437</v>
      </c>
      <c r="K326" s="31">
        <v>4090048.74882091</v>
      </c>
      <c r="L326" s="31">
        <v>3967347.28635629</v>
      </c>
      <c r="M326" s="31">
        <v>4245061.59640123</v>
      </c>
      <c r="N326" s="31">
        <v>4414864.06025728</v>
      </c>
      <c r="O326" s="31">
        <v>4768053.18507786</v>
      </c>
      <c r="P326" s="31">
        <v>4958775.31248097</v>
      </c>
      <c r="Q326" s="31">
        <v>4909187.55935616</v>
      </c>
      <c r="R326" s="31">
        <v>4860095.6837626</v>
      </c>
      <c r="S326" s="31">
        <v>4519888.98589922</v>
      </c>
      <c r="T326" s="31">
        <v>4745883.43519418</v>
      </c>
      <c r="U326" s="31">
        <v>5078095.27565777</v>
      </c>
      <c r="V326" s="31">
        <v>5332000.03944066</v>
      </c>
      <c r="W326" s="31">
        <v>5598600.04141269</v>
      </c>
      <c r="X326" s="31">
        <v>5206698.03851381</v>
      </c>
      <c r="Y326" s="31">
        <v>4998430.11697325</v>
      </c>
      <c r="Z326" s="31">
        <v>4898461.51463379</v>
      </c>
      <c r="AA326" s="31">
        <v>4702523.05404844</v>
      </c>
      <c r="AB326" s="31">
        <v>4608472.59296747</v>
      </c>
      <c r="AC326" s="31">
        <v>4516303.14110812</v>
      </c>
      <c r="AD326" s="31">
        <v>4471140.10969704</v>
      </c>
      <c r="AE326" s="31">
        <v>4828831.3184728</v>
      </c>
      <c r="AF326" s="31">
        <v>4539101.43936443</v>
      </c>
      <c r="AG326" s="31">
        <v>4539101.43936443</v>
      </c>
      <c r="AH326" s="31">
        <v>4539101.43936443</v>
      </c>
      <c r="AI326" s="31">
        <v>4720665.49693901</v>
      </c>
      <c r="AJ326" s="31">
        <v>4343012.25718389</v>
      </c>
      <c r="AK326" s="31">
        <v>4647023.11518676</v>
      </c>
      <c r="AL326" s="31">
        <v>4925844.50209797</v>
      </c>
      <c r="AM326" s="31">
        <v>5172136.72720287</v>
      </c>
      <c r="AN326" s="31">
        <v>5120415.35993084</v>
      </c>
      <c r="AO326" s="31">
        <v>5427640.28152669</v>
      </c>
      <c r="AP326" s="31">
        <v>5427640.28152669</v>
      </c>
      <c r="AQ326" s="31">
        <v>5536193.08715722</v>
      </c>
      <c r="AR326" s="31">
        <v>5702278.87977194</v>
      </c>
      <c r="AS326" s="31">
        <v>6158461.19015369</v>
      </c>
      <c r="AT326" s="31">
        <v>6589553.47346445</v>
      </c>
      <c r="AU326" s="31">
        <v>6853135.61240303</v>
      </c>
      <c r="AV326" s="31">
        <v>7469917.8175193</v>
      </c>
      <c r="AW326" s="31">
        <v>7320519.46116892</v>
      </c>
      <c r="AX326" s="31">
        <v>7466929.8503923</v>
      </c>
      <c r="AY326" s="31">
        <v>7392260.55188837</v>
      </c>
    </row>
    <row r="327" spans="2:51">
      <c r="B327" s="14" t="s">
        <v>337</v>
      </c>
      <c r="C327" s="14" t="s">
        <v>338</v>
      </c>
      <c r="D327" s="29">
        <v>-0.001097301897</v>
      </c>
      <c r="E327" s="31">
        <v>-0.0012070320867</v>
      </c>
      <c r="F327" s="31">
        <v>-0.001267383691035</v>
      </c>
      <c r="G327" s="31">
        <v>-0.0013687743863178</v>
      </c>
      <c r="H327" s="31">
        <v>-0.00134139889859144</v>
      </c>
      <c r="I327" s="31">
        <v>-0.00138164086554919</v>
      </c>
      <c r="J327" s="31">
        <v>-0.00147835572613763</v>
      </c>
      <c r="K327" s="31">
        <v>-0.00149313928339901</v>
      </c>
      <c r="L327" s="31">
        <v>-0.00144834510489704</v>
      </c>
      <c r="M327" s="31">
        <v>-0.00154972926223983</v>
      </c>
      <c r="N327" s="31">
        <v>-0.00161171843272942</v>
      </c>
      <c r="O327" s="31">
        <v>-0.00174065590734778</v>
      </c>
      <c r="P327" s="31">
        <v>-0.00181028214364169</v>
      </c>
      <c r="Q327" s="31">
        <v>-0.00179217932220527</v>
      </c>
      <c r="R327" s="31">
        <v>-0.00177425752898322</v>
      </c>
      <c r="S327" s="31">
        <v>-0.00165005950195439</v>
      </c>
      <c r="T327" s="31">
        <v>-0.00173256247705211</v>
      </c>
      <c r="U327" s="31">
        <v>-0.00185384185044576</v>
      </c>
      <c r="V327" s="31">
        <v>-0.00194653394296805</v>
      </c>
      <c r="W327" s="31">
        <v>-0.00204386064011645</v>
      </c>
      <c r="X327" s="31">
        <v>-0.0019007903953083</v>
      </c>
      <c r="Y327" s="31">
        <v>-0.00182475877949597</v>
      </c>
      <c r="Z327" s="31">
        <v>-0.00178826360390605</v>
      </c>
      <c r="AA327" s="31">
        <v>-0.00171673305974981</v>
      </c>
      <c r="AB327" s="31">
        <v>-0.00168239839855481</v>
      </c>
      <c r="AC327" s="31">
        <v>-0.00164875043058371</v>
      </c>
      <c r="AD327" s="31">
        <v>-0.00163226292627788</v>
      </c>
      <c r="AE327" s="31">
        <v>-0.00176284396038011</v>
      </c>
      <c r="AF327" s="31">
        <v>-0.0016570733227573</v>
      </c>
      <c r="AG327" s="31">
        <v>-0.0016570733227573</v>
      </c>
      <c r="AH327" s="31">
        <v>-0.0016570733227573</v>
      </c>
      <c r="AI327" s="31">
        <v>-0.00172335625566759</v>
      </c>
      <c r="AJ327" s="31">
        <v>-0.00158548775521418</v>
      </c>
      <c r="AK327" s="31">
        <v>-0.00169647189807918</v>
      </c>
      <c r="AL327" s="31">
        <v>-0.00179826021196393</v>
      </c>
      <c r="AM327" s="31">
        <v>-0.00188817322256212</v>
      </c>
      <c r="AN327" s="31">
        <v>-0.0018692914903365</v>
      </c>
      <c r="AO327" s="31">
        <v>-0.00198144897975669</v>
      </c>
      <c r="AP327" s="31">
        <v>-0.00198144897975669</v>
      </c>
      <c r="AQ327" s="31">
        <v>-0.00202107795935183</v>
      </c>
      <c r="AR327" s="31">
        <v>-0.00208171029813238</v>
      </c>
      <c r="AS327" s="31">
        <v>-0.00224824712198297</v>
      </c>
      <c r="AT327" s="31">
        <v>-0.00240562442052178</v>
      </c>
      <c r="AU327" s="31">
        <v>-0.00250184939734265</v>
      </c>
      <c r="AV327" s="31">
        <v>-0.00272701584310349</v>
      </c>
      <c r="AW327" s="31">
        <v>-0.00267247552624142</v>
      </c>
      <c r="AX327" s="31">
        <v>-0.00272592503676625</v>
      </c>
      <c r="AY327" s="31">
        <v>-0.00269866578639859</v>
      </c>
    </row>
    <row r="328" spans="2:51">
      <c r="B328" s="14" t="s">
        <v>337</v>
      </c>
      <c r="C328" s="14" t="s">
        <v>339</v>
      </c>
      <c r="D328" s="29">
        <v>-0.00281304</v>
      </c>
      <c r="E328" s="31">
        <v>-0.003094344</v>
      </c>
      <c r="F328" s="31">
        <v>-0.0032490612</v>
      </c>
      <c r="G328" s="31">
        <v>-0.003508986096</v>
      </c>
      <c r="H328" s="31">
        <v>-0.00343880637408</v>
      </c>
      <c r="I328" s="31">
        <v>-0.0035419705653024</v>
      </c>
      <c r="J328" s="31">
        <v>-0.00378990850487357</v>
      </c>
      <c r="K328" s="31">
        <v>-0.0038278075899223</v>
      </c>
      <c r="L328" s="31">
        <v>-0.00371297336222463</v>
      </c>
      <c r="M328" s="31">
        <v>-0.00397288149758036</v>
      </c>
      <c r="N328" s="31">
        <v>-0.00413179675748357</v>
      </c>
      <c r="O328" s="31">
        <v>-0.00446234049808226</v>
      </c>
      <c r="P328" s="31">
        <v>-0.00464083411800555</v>
      </c>
      <c r="Q328" s="31">
        <v>-0.00459442577682549</v>
      </c>
      <c r="R328" s="31">
        <v>-0.00454848151905724</v>
      </c>
      <c r="S328" s="31">
        <v>-0.00423008781272323</v>
      </c>
      <c r="T328" s="31">
        <v>-0.00444159220335939</v>
      </c>
      <c r="U328" s="31">
        <v>-0.00475250365759455</v>
      </c>
      <c r="V328" s="31">
        <v>-0.00499012884047428</v>
      </c>
      <c r="W328" s="31">
        <v>-0.00523963528249799</v>
      </c>
      <c r="X328" s="31">
        <v>-0.00487286081272313</v>
      </c>
      <c r="Y328" s="31">
        <v>-0.00467794638021421</v>
      </c>
      <c r="Z328" s="31">
        <v>-0.00458438745260992</v>
      </c>
      <c r="AA328" s="31">
        <v>-0.00440101195450553</v>
      </c>
      <c r="AB328" s="31">
        <v>-0.00431299171541542</v>
      </c>
      <c r="AC328" s="31">
        <v>-0.00422673188110711</v>
      </c>
      <c r="AD328" s="31">
        <v>-0.00418446456229604</v>
      </c>
      <c r="AE328" s="31">
        <v>-0.00451922172727972</v>
      </c>
      <c r="AF328" s="31">
        <v>-0.00424806842364294</v>
      </c>
      <c r="AG328" s="31">
        <v>-0.00424806842364294</v>
      </c>
      <c r="AH328" s="31">
        <v>-0.00424806842364294</v>
      </c>
      <c r="AI328" s="31">
        <v>-0.00441799116058866</v>
      </c>
      <c r="AJ328" s="31">
        <v>-0.00406455186774156</v>
      </c>
      <c r="AK328" s="31">
        <v>-0.00434907049848347</v>
      </c>
      <c r="AL328" s="31">
        <v>-0.00461001472839248</v>
      </c>
      <c r="AM328" s="31">
        <v>-0.0048405154648121</v>
      </c>
      <c r="AN328" s="31">
        <v>-0.00479211031016398</v>
      </c>
      <c r="AO328" s="31">
        <v>-0.00507963692877382</v>
      </c>
      <c r="AP328" s="31">
        <v>-0.00507963692877382</v>
      </c>
      <c r="AQ328" s="31">
        <v>-0.0051812296673493</v>
      </c>
      <c r="AR328" s="31">
        <v>-0.00533666655736978</v>
      </c>
      <c r="AS328" s="31">
        <v>-0.00576359988195936</v>
      </c>
      <c r="AT328" s="31">
        <v>-0.00616705187369652</v>
      </c>
      <c r="AU328" s="31">
        <v>-0.00641373394864438</v>
      </c>
      <c r="AV328" s="31">
        <v>-0.00699097000402237</v>
      </c>
      <c r="AW328" s="31">
        <v>-0.00685115060394192</v>
      </c>
      <c r="AX328" s="31">
        <v>-0.00698817361602076</v>
      </c>
      <c r="AY328" s="31">
        <v>-0.00691829187986055</v>
      </c>
    </row>
    <row r="329" spans="2:51">
      <c r="B329" s="14" t="s">
        <v>337</v>
      </c>
      <c r="C329" s="14" t="s">
        <v>340</v>
      </c>
      <c r="D329" s="29">
        <v>-0.00210209304</v>
      </c>
      <c r="E329" s="31">
        <v>-0.002312302344</v>
      </c>
      <c r="F329" s="31">
        <v>-0.0024279174612</v>
      </c>
      <c r="G329" s="31">
        <v>-0.002622150858096</v>
      </c>
      <c r="H329" s="31">
        <v>-0.00256970784093408</v>
      </c>
      <c r="I329" s="31">
        <v>-0.0026467990761621</v>
      </c>
      <c r="J329" s="31">
        <v>-0.00283207501149345</v>
      </c>
      <c r="K329" s="31">
        <v>-0.00286039576160838</v>
      </c>
      <c r="L329" s="31">
        <v>-0.00277458388876013</v>
      </c>
      <c r="M329" s="31">
        <v>-0.00296880476097334</v>
      </c>
      <c r="N329" s="31">
        <v>-0.00308755695141228</v>
      </c>
      <c r="O329" s="31">
        <v>-0.00333456150752526</v>
      </c>
      <c r="P329" s="31">
        <v>-0.00346794396782627</v>
      </c>
      <c r="Q329" s="31">
        <v>-0.00343326452814801</v>
      </c>
      <c r="R329" s="31">
        <v>-0.00339893188286653</v>
      </c>
      <c r="S329" s="31">
        <v>-0.00316100665106587</v>
      </c>
      <c r="T329" s="31">
        <v>-0.00331905698361916</v>
      </c>
      <c r="U329" s="31">
        <v>-0.0035513909724725</v>
      </c>
      <c r="V329" s="31">
        <v>-0.00372896052109613</v>
      </c>
      <c r="W329" s="31">
        <v>-0.00391540854715093</v>
      </c>
      <c r="X329" s="31">
        <v>-0.00364132994885037</v>
      </c>
      <c r="Y329" s="31">
        <v>-0.00349567675089635</v>
      </c>
      <c r="Z329" s="31">
        <v>-0.00342576321587843</v>
      </c>
      <c r="AA329" s="31">
        <v>-0.00328873268724329</v>
      </c>
      <c r="AB329" s="31">
        <v>-0.00322295803349842</v>
      </c>
      <c r="AC329" s="31">
        <v>-0.00315849887282846</v>
      </c>
      <c r="AD329" s="31">
        <v>-0.00312691388410017</v>
      </c>
      <c r="AE329" s="31">
        <v>-0.00337706699482818</v>
      </c>
      <c r="AF329" s="31">
        <v>-0.00317444297513849</v>
      </c>
      <c r="AG329" s="31">
        <v>-0.00317444297513849</v>
      </c>
      <c r="AH329" s="31">
        <v>-0.00317444297513849</v>
      </c>
      <c r="AI329" s="31">
        <v>-0.00330142069414403</v>
      </c>
      <c r="AJ329" s="31">
        <v>-0.00303730703861251</v>
      </c>
      <c r="AK329" s="31">
        <v>-0.00324991853131539</v>
      </c>
      <c r="AL329" s="31">
        <v>-0.00344491364319431</v>
      </c>
      <c r="AM329" s="31">
        <v>-0.00361715932535403</v>
      </c>
      <c r="AN329" s="31">
        <v>-0.00358098773210049</v>
      </c>
      <c r="AO329" s="31">
        <v>-0.00379584699602651</v>
      </c>
      <c r="AP329" s="31">
        <v>-0.00379584699602651</v>
      </c>
      <c r="AQ329" s="31">
        <v>-0.00387176393594704</v>
      </c>
      <c r="AR329" s="31">
        <v>-0.00398791685402546</v>
      </c>
      <c r="AS329" s="31">
        <v>-0.00430695020234749</v>
      </c>
      <c r="AT329" s="31">
        <v>-0.00460843671651182</v>
      </c>
      <c r="AU329" s="31">
        <v>-0.00479277418517229</v>
      </c>
      <c r="AV329" s="31">
        <v>-0.0052241238618378</v>
      </c>
      <c r="AW329" s="31">
        <v>-0.00511964138460104</v>
      </c>
      <c r="AX329" s="31">
        <v>-0.00522203421229306</v>
      </c>
      <c r="AY329" s="31">
        <v>-0.00516981387017013</v>
      </c>
    </row>
    <row r="330" spans="2:51">
      <c r="B330" s="14" t="s">
        <v>337</v>
      </c>
      <c r="C330" s="14" t="s">
        <v>341</v>
      </c>
      <c r="D330" s="29">
        <v>0.000658</v>
      </c>
      <c r="E330" s="31">
        <v>0.0007238</v>
      </c>
      <c r="F330" s="31">
        <v>0.00075999</v>
      </c>
      <c r="G330" s="31">
        <v>0.0008207892</v>
      </c>
      <c r="H330" s="31">
        <v>0.000804373416</v>
      </c>
      <c r="I330" s="31">
        <v>0.00082850461848</v>
      </c>
      <c r="J330" s="31">
        <v>0.0008864999417736</v>
      </c>
      <c r="K330" s="31">
        <v>0.000895364941191336</v>
      </c>
      <c r="L330" s="31">
        <v>0.000868503992955596</v>
      </c>
      <c r="M330" s="31">
        <v>0.000929299272462488</v>
      </c>
      <c r="N330" s="31">
        <v>0.000966471243360987</v>
      </c>
      <c r="O330" s="31">
        <v>0.00104378894282987</v>
      </c>
      <c r="P330" s="31">
        <v>0.00108554050054306</v>
      </c>
      <c r="Q330" s="31">
        <v>0.00107468509553763</v>
      </c>
      <c r="R330" s="31">
        <v>0.00106393824458225</v>
      </c>
      <c r="S330" s="31">
        <v>0.000989462567461496</v>
      </c>
      <c r="T330" s="31">
        <v>0.00103893569583457</v>
      </c>
      <c r="U330" s="31">
        <v>0.00111166119454299</v>
      </c>
      <c r="V330" s="31">
        <v>0.00116724425427014</v>
      </c>
      <c r="W330" s="31">
        <v>0.00122560646698365</v>
      </c>
      <c r="X330" s="31">
        <v>0.00113981401429479</v>
      </c>
      <c r="Y330" s="31">
        <v>0.001094221453723</v>
      </c>
      <c r="Z330" s="31">
        <v>0.00107233702464854</v>
      </c>
      <c r="AA330" s="31">
        <v>0.0010294435436626</v>
      </c>
      <c r="AB330" s="31">
        <v>0.00100885467278935</v>
      </c>
      <c r="AC330" s="31">
        <v>0.00098867757933356</v>
      </c>
      <c r="AD330" s="31">
        <v>0.000978790803540224</v>
      </c>
      <c r="AE330" s="31">
        <v>0.00105709406782344</v>
      </c>
      <c r="AF330" s="31">
        <v>0.000993668423754036</v>
      </c>
      <c r="AG330" s="31">
        <v>0.000993668423754036</v>
      </c>
      <c r="AH330" s="31">
        <v>0.000993668423754036</v>
      </c>
      <c r="AI330" s="31">
        <v>0.0010334151607042</v>
      </c>
      <c r="AJ330" s="31">
        <v>0.000950741947847861</v>
      </c>
      <c r="AK330" s="31">
        <v>0.00101729388419721</v>
      </c>
      <c r="AL330" s="31">
        <v>0.00107833151724904</v>
      </c>
      <c r="AM330" s="31">
        <v>0.0011322480931115</v>
      </c>
      <c r="AN330" s="31">
        <v>0.00112092561218038</v>
      </c>
      <c r="AO330" s="31">
        <v>0.0011881811489112</v>
      </c>
      <c r="AP330" s="31">
        <v>0.0011881811489112</v>
      </c>
      <c r="AQ330" s="31">
        <v>0.00121194477188943</v>
      </c>
      <c r="AR330" s="31">
        <v>0.00124830311504611</v>
      </c>
      <c r="AS330" s="31">
        <v>0.0013481673642498</v>
      </c>
      <c r="AT330" s="31">
        <v>0.00144253907974729</v>
      </c>
      <c r="AU330" s="31">
        <v>0.00150024064293718</v>
      </c>
      <c r="AV330" s="31">
        <v>0.00163526230080152</v>
      </c>
      <c r="AW330" s="31">
        <v>0.00160255705478549</v>
      </c>
      <c r="AX330" s="31">
        <v>0.0016346081958812</v>
      </c>
      <c r="AY330" s="31">
        <v>0.00161826211392239</v>
      </c>
    </row>
    <row r="331" spans="2:51">
      <c r="B331" s="14" t="s">
        <v>337</v>
      </c>
      <c r="C331" s="14" t="s">
        <v>342</v>
      </c>
      <c r="D331" s="29">
        <v>-0.003537</v>
      </c>
      <c r="E331" s="31">
        <v>-0.0038907</v>
      </c>
      <c r="F331" s="31">
        <v>-0.004085235</v>
      </c>
      <c r="G331" s="31">
        <v>-0.0044120538</v>
      </c>
      <c r="H331" s="31">
        <v>-0.004323812724</v>
      </c>
      <c r="I331" s="31">
        <v>-0.00445352710572</v>
      </c>
      <c r="J331" s="31">
        <v>-0.0047652740031204</v>
      </c>
      <c r="K331" s="31">
        <v>-0.0048129267431516</v>
      </c>
      <c r="L331" s="31">
        <v>-0.00466853894085706</v>
      </c>
      <c r="M331" s="31">
        <v>-0.00499533666671705</v>
      </c>
      <c r="N331" s="31">
        <v>-0.00519515013338573</v>
      </c>
      <c r="O331" s="31">
        <v>-0.00561076214405659</v>
      </c>
      <c r="P331" s="31">
        <v>-0.00583519262981886</v>
      </c>
      <c r="Q331" s="31">
        <v>-0.00577684070352067</v>
      </c>
      <c r="R331" s="31">
        <v>-0.00571907229648546</v>
      </c>
      <c r="S331" s="31">
        <v>-0.00531873723573148</v>
      </c>
      <c r="T331" s="31">
        <v>-0.00558467409751805</v>
      </c>
      <c r="U331" s="31">
        <v>-0.00597560128434432</v>
      </c>
      <c r="V331" s="31">
        <v>-0.00627438134856153</v>
      </c>
      <c r="W331" s="31">
        <v>-0.00658810041598961</v>
      </c>
      <c r="X331" s="31">
        <v>-0.00612693338687034</v>
      </c>
      <c r="Y331" s="31">
        <v>-0.00588185605139552</v>
      </c>
      <c r="Z331" s="31">
        <v>-0.00576421893036761</v>
      </c>
      <c r="AA331" s="31">
        <v>-0.00553365017315291</v>
      </c>
      <c r="AB331" s="31">
        <v>-0.00542297716968985</v>
      </c>
      <c r="AC331" s="31">
        <v>-0.00531451762629605</v>
      </c>
      <c r="AD331" s="31">
        <v>-0.00526137245003309</v>
      </c>
      <c r="AE331" s="31">
        <v>-0.00568228224603574</v>
      </c>
      <c r="AF331" s="31">
        <v>-0.00534134531127359</v>
      </c>
      <c r="AG331" s="31">
        <v>-0.00534134531127359</v>
      </c>
      <c r="AH331" s="31">
        <v>-0.00534134531127359</v>
      </c>
      <c r="AI331" s="31">
        <v>-0.00555499912372454</v>
      </c>
      <c r="AJ331" s="31">
        <v>-0.00511059919382657</v>
      </c>
      <c r="AK331" s="31">
        <v>-0.00546834113739444</v>
      </c>
      <c r="AL331" s="31">
        <v>-0.0057964416056381</v>
      </c>
      <c r="AM331" s="31">
        <v>-0.00608626368592001</v>
      </c>
      <c r="AN331" s="31">
        <v>-0.00602540104906081</v>
      </c>
      <c r="AO331" s="31">
        <v>-0.00638692511200445</v>
      </c>
      <c r="AP331" s="31">
        <v>-0.00638692511200445</v>
      </c>
      <c r="AQ331" s="31">
        <v>-0.00651466361424454</v>
      </c>
      <c r="AR331" s="31">
        <v>-0.00671010352267188</v>
      </c>
      <c r="AS331" s="31">
        <v>-0.00724691180448563</v>
      </c>
      <c r="AT331" s="31">
        <v>-0.00775419563079963</v>
      </c>
      <c r="AU331" s="31">
        <v>-0.00806436345603161</v>
      </c>
      <c r="AV331" s="31">
        <v>-0.00879015616707446</v>
      </c>
      <c r="AW331" s="31">
        <v>-0.00861435304373297</v>
      </c>
      <c r="AX331" s="31">
        <v>-0.00878664010460763</v>
      </c>
      <c r="AY331" s="31">
        <v>-0.00869877370356155</v>
      </c>
    </row>
    <row r="332" spans="2:51">
      <c r="B332" s="14" t="s">
        <v>337</v>
      </c>
      <c r="C332" s="14" t="s">
        <v>343</v>
      </c>
      <c r="D332" s="29">
        <v>0.00148928</v>
      </c>
      <c r="E332" s="31">
        <v>0.001638208</v>
      </c>
      <c r="F332" s="31">
        <v>0.0017201184</v>
      </c>
      <c r="G332" s="31">
        <v>0.001857727872</v>
      </c>
      <c r="H332" s="31">
        <v>0.00182057331456</v>
      </c>
      <c r="I332" s="31">
        <v>0.0018751905139968</v>
      </c>
      <c r="J332" s="31">
        <v>0.00200645384997658</v>
      </c>
      <c r="K332" s="31">
        <v>0.00202651838847634</v>
      </c>
      <c r="L332" s="31">
        <v>0.00196572283682205</v>
      </c>
      <c r="M332" s="31">
        <v>0.0021033234353996</v>
      </c>
      <c r="N332" s="31">
        <v>0.00218745637281558</v>
      </c>
      <c r="O332" s="31">
        <v>0.00236245288264083</v>
      </c>
      <c r="P332" s="31">
        <v>0.00245695099794646</v>
      </c>
      <c r="Q332" s="31">
        <v>0.00243238148796699</v>
      </c>
      <c r="R332" s="31">
        <v>0.00240805767308732</v>
      </c>
      <c r="S332" s="31">
        <v>0.00223949363597121</v>
      </c>
      <c r="T332" s="31">
        <v>0.00235146831776977</v>
      </c>
      <c r="U332" s="31">
        <v>0.00251607110001366</v>
      </c>
      <c r="V332" s="31">
        <v>0.00264187465501434</v>
      </c>
      <c r="W332" s="31">
        <v>0.00277396838776506</v>
      </c>
      <c r="X332" s="31">
        <v>0.0025797906006215</v>
      </c>
      <c r="Y332" s="31">
        <v>0.00247659897659664</v>
      </c>
      <c r="Z332" s="31">
        <v>0.00242706699706471</v>
      </c>
      <c r="AA332" s="31">
        <v>0.00232998431718212</v>
      </c>
      <c r="AB332" s="31">
        <v>0.00228338463083848</v>
      </c>
      <c r="AC332" s="31">
        <v>0.00223771693822171</v>
      </c>
      <c r="AD332" s="31">
        <v>0.00221533976883949</v>
      </c>
      <c r="AE332" s="31">
        <v>0.00239256695034665</v>
      </c>
      <c r="AF332" s="31">
        <v>0.00224901293332585</v>
      </c>
      <c r="AG332" s="31">
        <v>0.00224901293332585</v>
      </c>
      <c r="AH332" s="31">
        <v>0.00224901293332585</v>
      </c>
      <c r="AI332" s="31">
        <v>0.00233897345065889</v>
      </c>
      <c r="AJ332" s="31">
        <v>0.00215185557460618</v>
      </c>
      <c r="AK332" s="31">
        <v>0.00230248546482861</v>
      </c>
      <c r="AL332" s="31">
        <v>0.00244063459271832</v>
      </c>
      <c r="AM332" s="31">
        <v>0.00256266632235424</v>
      </c>
      <c r="AN332" s="31">
        <v>0.0025370396591307</v>
      </c>
      <c r="AO332" s="31">
        <v>0.00268926203867854</v>
      </c>
      <c r="AP332" s="31">
        <v>0.00268926203867854</v>
      </c>
      <c r="AQ332" s="31">
        <v>0.00274304727945211</v>
      </c>
      <c r="AR332" s="31">
        <v>0.00282533869783567</v>
      </c>
      <c r="AS332" s="31">
        <v>0.00305136579366253</v>
      </c>
      <c r="AT332" s="31">
        <v>0.00326496139921891</v>
      </c>
      <c r="AU332" s="31">
        <v>0.00339555985518766</v>
      </c>
      <c r="AV332" s="31">
        <v>0.00370116024215455</v>
      </c>
      <c r="AW332" s="31">
        <v>0.00362713703731146</v>
      </c>
      <c r="AX332" s="31">
        <v>0.00369967977805769</v>
      </c>
      <c r="AY332" s="31">
        <v>0.00366268298027711</v>
      </c>
    </row>
    <row r="333" spans="2:51">
      <c r="B333" s="14" t="s">
        <v>337</v>
      </c>
      <c r="C333" s="14" t="s">
        <v>344</v>
      </c>
      <c r="D333" s="29">
        <v>-61057.0398305031</v>
      </c>
      <c r="E333" s="31">
        <v>-67162.7438135534</v>
      </c>
      <c r="F333" s="31">
        <v>-70520.881004231</v>
      </c>
      <c r="G333" s="31">
        <v>-76162.5514845695</v>
      </c>
      <c r="H333" s="31">
        <v>-74639.3004548781</v>
      </c>
      <c r="I333" s="31">
        <v>-76878.4794685245</v>
      </c>
      <c r="J333" s="31">
        <v>-82259.9730313212</v>
      </c>
      <c r="K333" s="31">
        <v>-83082.5727616344</v>
      </c>
      <c r="L333" s="31">
        <v>-80590.0955787853</v>
      </c>
      <c r="M333" s="31">
        <v>-86231.4022693003</v>
      </c>
      <c r="N333" s="31">
        <v>-89680.6583600723</v>
      </c>
      <c r="O333" s="31">
        <v>-96855.1110288781</v>
      </c>
      <c r="P333" s="31">
        <v>-100729.315470033</v>
      </c>
      <c r="Q333" s="31">
        <v>-99722.0223153329</v>
      </c>
      <c r="R333" s="31">
        <v>-98724.8020921796</v>
      </c>
      <c r="S333" s="31">
        <v>-91814.065945727</v>
      </c>
      <c r="T333" s="31">
        <v>-96404.7692430133</v>
      </c>
      <c r="U333" s="31">
        <v>-103153.103090024</v>
      </c>
      <c r="V333" s="31">
        <v>-108310.758244525</v>
      </c>
      <c r="W333" s="31">
        <v>-113726.296156752</v>
      </c>
      <c r="X333" s="31">
        <v>-105765.455425779</v>
      </c>
      <c r="Y333" s="31">
        <v>-101534.837208748</v>
      </c>
      <c r="Z333" s="31">
        <v>-99504.140464573</v>
      </c>
      <c r="AA333" s="31">
        <v>-95523.9748459901</v>
      </c>
      <c r="AB333" s="31">
        <v>-93613.4953490703</v>
      </c>
      <c r="AC333" s="31">
        <v>-91741.2254420889</v>
      </c>
      <c r="AD333" s="31">
        <v>-90823.813187668</v>
      </c>
      <c r="AE333" s="31">
        <v>-98089.7182426814</v>
      </c>
      <c r="AF333" s="31">
        <v>-92204.3351481206</v>
      </c>
      <c r="AG333" s="31">
        <v>-92204.3351481206</v>
      </c>
      <c r="AH333" s="31">
        <v>-92204.3351481206</v>
      </c>
      <c r="AI333" s="31">
        <v>-95892.5085540454</v>
      </c>
      <c r="AJ333" s="31">
        <v>-88221.1078697218</v>
      </c>
      <c r="AK333" s="31">
        <v>-94396.5854206023</v>
      </c>
      <c r="AL333" s="31">
        <v>-100060.380545838</v>
      </c>
      <c r="AM333" s="31">
        <v>-105063.39957313</v>
      </c>
      <c r="AN333" s="31">
        <v>-104012.765577399</v>
      </c>
      <c r="AO333" s="31">
        <v>-110253.531512043</v>
      </c>
      <c r="AP333" s="31">
        <v>-110253.531512043</v>
      </c>
      <c r="AQ333" s="31">
        <v>-112458.602142284</v>
      </c>
      <c r="AR333" s="31">
        <v>-115832.360206552</v>
      </c>
      <c r="AS333" s="31">
        <v>-125098.949023077</v>
      </c>
      <c r="AT333" s="31">
        <v>-133855.875454692</v>
      </c>
      <c r="AU333" s="31">
        <v>-139210.11047288</v>
      </c>
      <c r="AV333" s="31">
        <v>-151739.020415439</v>
      </c>
      <c r="AW333" s="31">
        <v>-148704.24000713</v>
      </c>
      <c r="AX333" s="31">
        <v>-151678.324807273</v>
      </c>
      <c r="AY333" s="31">
        <v>-150161.5415592</v>
      </c>
    </row>
    <row r="334" spans="2:51">
      <c r="B334" s="14" t="s">
        <v>337</v>
      </c>
      <c r="C334" s="14" t="s">
        <v>345</v>
      </c>
      <c r="D334" s="29">
        <v>-0.002317</v>
      </c>
      <c r="E334" s="31">
        <v>-0.0025487</v>
      </c>
      <c r="F334" s="31">
        <v>-0.002676135</v>
      </c>
      <c r="G334" s="31">
        <v>-0.0028902258</v>
      </c>
      <c r="H334" s="31">
        <v>-0.002832421284</v>
      </c>
      <c r="I334" s="31">
        <v>-0.00291739392252</v>
      </c>
      <c r="J334" s="31">
        <v>-0.0031216114970964</v>
      </c>
      <c r="K334" s="31">
        <v>-0.00315282761206736</v>
      </c>
      <c r="L334" s="31">
        <v>-0.00305824278370534</v>
      </c>
      <c r="M334" s="31">
        <v>-0.00327231977856472</v>
      </c>
      <c r="N334" s="31">
        <v>-0.00340321256970731</v>
      </c>
      <c r="O334" s="31">
        <v>-0.00367546957528389</v>
      </c>
      <c r="P334" s="31">
        <v>-0.00382248835829525</v>
      </c>
      <c r="Q334" s="31">
        <v>-0.00378426347471229</v>
      </c>
      <c r="R334" s="31">
        <v>-0.00374642083996517</v>
      </c>
      <c r="S334" s="31">
        <v>-0.00348417138116761</v>
      </c>
      <c r="T334" s="31">
        <v>-0.00365837995022599</v>
      </c>
      <c r="U334" s="31">
        <v>-0.00391446654674181</v>
      </c>
      <c r="V334" s="31">
        <v>-0.0041101898740789</v>
      </c>
      <c r="W334" s="31">
        <v>-0.00431569936778284</v>
      </c>
      <c r="X334" s="31">
        <v>-0.00401360041203805</v>
      </c>
      <c r="Y334" s="31">
        <v>-0.00385305639555652</v>
      </c>
      <c r="Z334" s="31">
        <v>-0.00377599526764539</v>
      </c>
      <c r="AA334" s="31">
        <v>-0.00362495545693958</v>
      </c>
      <c r="AB334" s="31">
        <v>-0.00355245634780079</v>
      </c>
      <c r="AC334" s="31">
        <v>-0.00348140722084477</v>
      </c>
      <c r="AD334" s="31">
        <v>-0.00344659314863632</v>
      </c>
      <c r="AE334" s="31">
        <v>-0.00372232060052723</v>
      </c>
      <c r="AF334" s="31">
        <v>-0.00349898136449559</v>
      </c>
      <c r="AG334" s="31">
        <v>-0.00349898136449559</v>
      </c>
      <c r="AH334" s="31">
        <v>-0.00349898136449559</v>
      </c>
      <c r="AI334" s="31">
        <v>-0.00363894061907542</v>
      </c>
      <c r="AJ334" s="31">
        <v>-0.00334782536954938</v>
      </c>
      <c r="AK334" s="31">
        <v>-0.00358217314541784</v>
      </c>
      <c r="AL334" s="31">
        <v>-0.00379710353414291</v>
      </c>
      <c r="AM334" s="31">
        <v>-0.00398695871085006</v>
      </c>
      <c r="AN334" s="31">
        <v>-0.00394708912374156</v>
      </c>
      <c r="AO334" s="31">
        <v>-0.00418391447116605</v>
      </c>
      <c r="AP334" s="31">
        <v>-0.00418391447116605</v>
      </c>
      <c r="AQ334" s="31">
        <v>-0.00426759276058937</v>
      </c>
      <c r="AR334" s="31">
        <v>-0.00439562054340705</v>
      </c>
      <c r="AS334" s="31">
        <v>-0.00474727018687962</v>
      </c>
      <c r="AT334" s="31">
        <v>-0.00507957909996119</v>
      </c>
      <c r="AU334" s="31">
        <v>-0.00528276226395964</v>
      </c>
      <c r="AV334" s="31">
        <v>-0.005758210867716</v>
      </c>
      <c r="AW334" s="31">
        <v>-0.00564304665036168</v>
      </c>
      <c r="AX334" s="31">
        <v>-0.00575590758336892</v>
      </c>
      <c r="AY334" s="31">
        <v>-0.00569834850753523</v>
      </c>
    </row>
    <row r="335" spans="2:51">
      <c r="B335" s="14" t="s">
        <v>337</v>
      </c>
      <c r="C335" s="14" t="s">
        <v>346</v>
      </c>
      <c r="D335" s="29">
        <v>0.000248</v>
      </c>
      <c r="E335" s="31">
        <v>0.0002728</v>
      </c>
      <c r="F335" s="31">
        <v>0.00028644</v>
      </c>
      <c r="G335" s="31">
        <v>0.0003093552</v>
      </c>
      <c r="H335" s="31">
        <v>0.000303168096</v>
      </c>
      <c r="I335" s="31">
        <v>0.00031226313888</v>
      </c>
      <c r="J335" s="31">
        <v>0.0003341215586016</v>
      </c>
      <c r="K335" s="31">
        <v>0.000337462774187616</v>
      </c>
      <c r="L335" s="31">
        <v>0.000327338890961987</v>
      </c>
      <c r="M335" s="31">
        <v>0.000350252613329327</v>
      </c>
      <c r="N335" s="31">
        <v>0.0003642627178625</v>
      </c>
      <c r="O335" s="31">
        <v>0.0003934037352915</v>
      </c>
      <c r="P335" s="31">
        <v>0.00040913988470316</v>
      </c>
      <c r="Q335" s="31">
        <v>0.000405048485856128</v>
      </c>
      <c r="R335" s="31">
        <v>0.000400998000997567</v>
      </c>
      <c r="S335" s="31">
        <v>0.000372928140927737</v>
      </c>
      <c r="T335" s="31">
        <v>0.000391574547974124</v>
      </c>
      <c r="U335" s="31">
        <v>0.000418984766332313</v>
      </c>
      <c r="V335" s="31">
        <v>0.000439934004648928</v>
      </c>
      <c r="W335" s="31">
        <v>0.000461930704881375</v>
      </c>
      <c r="X335" s="31">
        <v>0.000429595555539678</v>
      </c>
      <c r="Y335" s="31">
        <v>0.000412411733318091</v>
      </c>
      <c r="Z335" s="31">
        <v>0.000404163498651729</v>
      </c>
      <c r="AA335" s="31">
        <v>0.00038799695870566</v>
      </c>
      <c r="AB335" s="31">
        <v>0.000380237019531547</v>
      </c>
      <c r="AC335" s="31">
        <v>0.000372632279140916</v>
      </c>
      <c r="AD335" s="31">
        <v>0.000368905956349507</v>
      </c>
      <c r="AE335" s="31">
        <v>0.000398418432857468</v>
      </c>
      <c r="AF335" s="31">
        <v>0.00037451332688602</v>
      </c>
      <c r="AG335" s="31">
        <v>0.00037451332688602</v>
      </c>
      <c r="AH335" s="31">
        <v>0.00037451332688602</v>
      </c>
      <c r="AI335" s="31">
        <v>0.00038949385996146</v>
      </c>
      <c r="AJ335" s="31">
        <v>0.000358334351164543</v>
      </c>
      <c r="AK335" s="31">
        <v>0.000383417755746062</v>
      </c>
      <c r="AL335" s="31">
        <v>0.000406422821090825</v>
      </c>
      <c r="AM335" s="31">
        <v>0.000426743962145367</v>
      </c>
      <c r="AN335" s="31">
        <v>0.000422476522523913</v>
      </c>
      <c r="AO335" s="31">
        <v>0.000447825113875348</v>
      </c>
      <c r="AP335" s="31">
        <v>0.000447825113875348</v>
      </c>
      <c r="AQ335" s="31">
        <v>0.000456781616152855</v>
      </c>
      <c r="AR335" s="31">
        <v>0.00047048506463744</v>
      </c>
      <c r="AS335" s="31">
        <v>0.000508123869808435</v>
      </c>
      <c r="AT335" s="31">
        <v>0.000543692540695026</v>
      </c>
      <c r="AU335" s="31">
        <v>0.000565440242322827</v>
      </c>
      <c r="AV335" s="31">
        <v>0.000616329864131881</v>
      </c>
      <c r="AW335" s="31">
        <v>0.000604003266849244</v>
      </c>
      <c r="AX335" s="31">
        <v>0.000616083332186229</v>
      </c>
      <c r="AY335" s="31">
        <v>0.000609922498864366</v>
      </c>
    </row>
    <row r="336" spans="2:51">
      <c r="B336" s="14" t="s">
        <v>337</v>
      </c>
      <c r="C336" s="14" t="s">
        <v>347</v>
      </c>
      <c r="D336" s="29">
        <v>-0.00012872</v>
      </c>
      <c r="E336" s="31">
        <v>-0.000141592</v>
      </c>
      <c r="F336" s="31">
        <v>-0.0001486716</v>
      </c>
      <c r="G336" s="31">
        <v>-0.000160565328</v>
      </c>
      <c r="H336" s="31">
        <v>-0.00015735402144</v>
      </c>
      <c r="I336" s="31">
        <v>-0.0001620746420832</v>
      </c>
      <c r="J336" s="31">
        <v>-0.000173419867029024</v>
      </c>
      <c r="K336" s="31">
        <v>-0.000175154065699314</v>
      </c>
      <c r="L336" s="31">
        <v>-0.000169899443728335</v>
      </c>
      <c r="M336" s="31">
        <v>-0.000181792404789318</v>
      </c>
      <c r="N336" s="31">
        <v>-0.000189064100980891</v>
      </c>
      <c r="O336" s="31">
        <v>-0.000204189229059362</v>
      </c>
      <c r="P336" s="31">
        <v>-0.000212356798221737</v>
      </c>
      <c r="Q336" s="31">
        <v>-0.000210233230239519</v>
      </c>
      <c r="R336" s="31">
        <v>-0.000208130897937124</v>
      </c>
      <c r="S336" s="31">
        <v>-0.000193561735081526</v>
      </c>
      <c r="T336" s="31">
        <v>-0.000203239821835602</v>
      </c>
      <c r="U336" s="31">
        <v>-0.000217466609364094</v>
      </c>
      <c r="V336" s="31">
        <v>-0.000228339939832299</v>
      </c>
      <c r="W336" s="31">
        <v>-0.000239756936823914</v>
      </c>
      <c r="X336" s="31">
        <v>-0.00022297395124624</v>
      </c>
      <c r="Y336" s="31">
        <v>-0.00021405499319639</v>
      </c>
      <c r="Z336" s="31">
        <v>-0.000209773893332462</v>
      </c>
      <c r="AA336" s="31">
        <v>-0.000201382937599164</v>
      </c>
      <c r="AB336" s="31">
        <v>-0.00019735527884718</v>
      </c>
      <c r="AC336" s="31">
        <v>-0.000193408173270237</v>
      </c>
      <c r="AD336" s="31">
        <v>-0.000191474091537534</v>
      </c>
      <c r="AE336" s="31">
        <v>-0.000206792018860537</v>
      </c>
      <c r="AF336" s="31">
        <v>-0.000194384497728905</v>
      </c>
      <c r="AG336" s="31">
        <v>-0.000194384497728905</v>
      </c>
      <c r="AH336" s="31">
        <v>-0.000194384497728905</v>
      </c>
      <c r="AI336" s="31">
        <v>-0.000202159877638061</v>
      </c>
      <c r="AJ336" s="31">
        <v>-0.000185987087427016</v>
      </c>
      <c r="AK336" s="31">
        <v>-0.000199006183546907</v>
      </c>
      <c r="AL336" s="31">
        <v>-0.000210946554559722</v>
      </c>
      <c r="AM336" s="31">
        <v>-0.000221493882287708</v>
      </c>
      <c r="AN336" s="31">
        <v>-0.000219278943464831</v>
      </c>
      <c r="AO336" s="31">
        <v>-0.000232435680072721</v>
      </c>
      <c r="AP336" s="31">
        <v>-0.000232435680072721</v>
      </c>
      <c r="AQ336" s="31">
        <v>-0.000237084393674175</v>
      </c>
      <c r="AR336" s="31">
        <v>-0.0002441969254844</v>
      </c>
      <c r="AS336" s="31">
        <v>-0.000263732679523152</v>
      </c>
      <c r="AT336" s="31">
        <v>-0.000282193967089773</v>
      </c>
      <c r="AU336" s="31">
        <v>-0.000293481725773364</v>
      </c>
      <c r="AV336" s="31">
        <v>-0.000319895081092967</v>
      </c>
      <c r="AW336" s="31">
        <v>-0.000313497179471107</v>
      </c>
      <c r="AX336" s="31">
        <v>-0.00031976712306053</v>
      </c>
      <c r="AY336" s="31">
        <v>-0.000316569451829924</v>
      </c>
    </row>
    <row r="337" spans="2:51">
      <c r="B337" s="14" t="s">
        <v>337</v>
      </c>
      <c r="C337" s="14" t="s">
        <v>348</v>
      </c>
      <c r="D337" s="29">
        <v>0.000657</v>
      </c>
      <c r="E337" s="31">
        <v>0.0007227</v>
      </c>
      <c r="F337" s="31">
        <v>0.000758835</v>
      </c>
      <c r="G337" s="31">
        <v>0.0008195418</v>
      </c>
      <c r="H337" s="31">
        <v>0.000803150964</v>
      </c>
      <c r="I337" s="31">
        <v>0.00082724549292</v>
      </c>
      <c r="J337" s="31">
        <v>0.0008851526774244</v>
      </c>
      <c r="K337" s="31">
        <v>0.000894004204198644</v>
      </c>
      <c r="L337" s="31">
        <v>0.000867184078072685</v>
      </c>
      <c r="M337" s="31">
        <v>0.000927886963537773</v>
      </c>
      <c r="N337" s="31">
        <v>0.000965002442079284</v>
      </c>
      <c r="O337" s="31">
        <v>0.00104220263744563</v>
      </c>
      <c r="P337" s="31">
        <v>0.00108389074294345</v>
      </c>
      <c r="Q337" s="31">
        <v>0.00107305183551402</v>
      </c>
      <c r="R337" s="31">
        <v>0.00106232131715888</v>
      </c>
      <c r="S337" s="31">
        <v>0.000987958824957755</v>
      </c>
      <c r="T337" s="31">
        <v>0.00103735676620564</v>
      </c>
      <c r="U337" s="31">
        <v>0.00110997173984004</v>
      </c>
      <c r="V337" s="31">
        <v>0.00116547032683204</v>
      </c>
      <c r="W337" s="31">
        <v>0.00122374384317364</v>
      </c>
      <c r="X337" s="31">
        <v>0.00113808177415149</v>
      </c>
      <c r="Y337" s="31">
        <v>0.00109255850318543</v>
      </c>
      <c r="Z337" s="31">
        <v>0.00107070733312172</v>
      </c>
      <c r="AA337" s="31">
        <v>0.00102787903979685</v>
      </c>
      <c r="AB337" s="31">
        <v>0.00100732145900091</v>
      </c>
      <c r="AC337" s="31">
        <v>0.000987175029820895</v>
      </c>
      <c r="AD337" s="31">
        <v>0.000977303279522686</v>
      </c>
      <c r="AE337" s="31">
        <v>0.0010554875418845</v>
      </c>
      <c r="AF337" s="31">
        <v>0.000992158289371431</v>
      </c>
      <c r="AG337" s="31">
        <v>0.000992158289371431</v>
      </c>
      <c r="AH337" s="31">
        <v>0.000992158289371431</v>
      </c>
      <c r="AI337" s="31">
        <v>0.00103184462094629</v>
      </c>
      <c r="AJ337" s="31">
        <v>0.000949297051270585</v>
      </c>
      <c r="AK337" s="31">
        <v>0.00101574784485953</v>
      </c>
      <c r="AL337" s="31">
        <v>0.0010766927155511</v>
      </c>
      <c r="AM337" s="31">
        <v>0.00113052735132865</v>
      </c>
      <c r="AN337" s="31">
        <v>0.00111922207781537</v>
      </c>
      <c r="AO337" s="31">
        <v>0.00118637540248429</v>
      </c>
      <c r="AP337" s="31">
        <v>0.00118637540248429</v>
      </c>
      <c r="AQ337" s="31">
        <v>0.00121010291053397</v>
      </c>
      <c r="AR337" s="31">
        <v>0.00124640599784999</v>
      </c>
      <c r="AS337" s="31">
        <v>0.00134611847767799</v>
      </c>
      <c r="AT337" s="31">
        <v>0.00144034677111545</v>
      </c>
      <c r="AU337" s="31">
        <v>0.00149796064196007</v>
      </c>
      <c r="AV337" s="31">
        <v>0.00163277709973648</v>
      </c>
      <c r="AW337" s="31">
        <v>0.00160012155774175</v>
      </c>
      <c r="AX337" s="31">
        <v>0.00163212398889658</v>
      </c>
      <c r="AY337" s="31">
        <v>0.00161580274900761</v>
      </c>
    </row>
    <row r="338" spans="2:51">
      <c r="B338" s="14" t="s">
        <v>337</v>
      </c>
      <c r="C338" s="14" t="s">
        <v>349</v>
      </c>
      <c r="D338" s="29">
        <v>0.002039</v>
      </c>
      <c r="E338" s="31">
        <v>0.0022429</v>
      </c>
      <c r="F338" s="31">
        <v>0.002355045</v>
      </c>
      <c r="G338" s="31">
        <v>0.0025434486</v>
      </c>
      <c r="H338" s="31">
        <v>0.002492579628</v>
      </c>
      <c r="I338" s="31">
        <v>0.00256735701684</v>
      </c>
      <c r="J338" s="31">
        <v>0.0027470720080188</v>
      </c>
      <c r="K338" s="31">
        <v>0.00277454272809899</v>
      </c>
      <c r="L338" s="31">
        <v>0.00269130644625602</v>
      </c>
      <c r="M338" s="31">
        <v>0.00287969789749394</v>
      </c>
      <c r="N338" s="31">
        <v>0.0029948858133937</v>
      </c>
      <c r="O338" s="31">
        <v>0.00323447667846519</v>
      </c>
      <c r="P338" s="31">
        <v>0.0033638557456038</v>
      </c>
      <c r="Q338" s="31">
        <v>0.00333021718814776</v>
      </c>
      <c r="R338" s="31">
        <v>0.00329691501626629</v>
      </c>
      <c r="S338" s="31">
        <v>0.00306613096512765</v>
      </c>
      <c r="T338" s="31">
        <v>0.00321943751338403</v>
      </c>
      <c r="U338" s="31">
        <v>0.00344479813932091</v>
      </c>
      <c r="V338" s="31">
        <v>0.00361703804628696</v>
      </c>
      <c r="W338" s="31">
        <v>0.0037978899486013</v>
      </c>
      <c r="X338" s="31">
        <v>0.00353203765219921</v>
      </c>
      <c r="Y338" s="31">
        <v>0.00339075614611124</v>
      </c>
      <c r="Z338" s="31">
        <v>0.00332294102318902</v>
      </c>
      <c r="AA338" s="31">
        <v>0.00319002338226146</v>
      </c>
      <c r="AB338" s="31">
        <v>0.00312622291461623</v>
      </c>
      <c r="AC338" s="31">
        <v>0.0030636984563239</v>
      </c>
      <c r="AD338" s="31">
        <v>0.00303306147176066</v>
      </c>
      <c r="AE338" s="31">
        <v>0.00327570638950152</v>
      </c>
      <c r="AF338" s="31">
        <v>0.00307916400613143</v>
      </c>
      <c r="AG338" s="31">
        <v>0.00307916400613143</v>
      </c>
      <c r="AH338" s="31">
        <v>0.00307916400613143</v>
      </c>
      <c r="AI338" s="31">
        <v>0.00320233056637668</v>
      </c>
      <c r="AJ338" s="31">
        <v>0.00294614412106655</v>
      </c>
      <c r="AK338" s="31">
        <v>0.00315237420954121</v>
      </c>
      <c r="AL338" s="31">
        <v>0.00334151666211368</v>
      </c>
      <c r="AM338" s="31">
        <v>0.00350859249521936</v>
      </c>
      <c r="AN338" s="31">
        <v>0.00347350657026717</v>
      </c>
      <c r="AO338" s="31">
        <v>0.0036819169644832</v>
      </c>
      <c r="AP338" s="31">
        <v>0.0036819169644832</v>
      </c>
      <c r="AQ338" s="31">
        <v>0.00375555530377286</v>
      </c>
      <c r="AR338" s="31">
        <v>0.00386822196288605</v>
      </c>
      <c r="AS338" s="31">
        <v>0.00417767971991693</v>
      </c>
      <c r="AT338" s="31">
        <v>0.00447011730031112</v>
      </c>
      <c r="AU338" s="31">
        <v>0.00464892199232356</v>
      </c>
      <c r="AV338" s="31">
        <v>0.00506732497163269</v>
      </c>
      <c r="AW338" s="31">
        <v>0.00496597847220003</v>
      </c>
      <c r="AX338" s="31">
        <v>0.00506529804164403</v>
      </c>
      <c r="AY338" s="31">
        <v>0.00501464506122759</v>
      </c>
    </row>
    <row r="339" spans="2:51">
      <c r="B339" s="14" t="s">
        <v>337</v>
      </c>
      <c r="C339" s="14" t="s">
        <v>350</v>
      </c>
      <c r="D339" s="29">
        <v>0.001668</v>
      </c>
      <c r="E339" s="31">
        <v>0.0018348</v>
      </c>
      <c r="F339" s="31">
        <v>0.00192654</v>
      </c>
      <c r="G339" s="31">
        <v>0.0020806632</v>
      </c>
      <c r="H339" s="31">
        <v>0.002039049936</v>
      </c>
      <c r="I339" s="31">
        <v>0.00210022143408</v>
      </c>
      <c r="J339" s="31">
        <v>0.0022472369344656</v>
      </c>
      <c r="K339" s="31">
        <v>0.00226970930381026</v>
      </c>
      <c r="L339" s="31">
        <v>0.00220161802469595</v>
      </c>
      <c r="M339" s="31">
        <v>0.00235573128642466</v>
      </c>
      <c r="N339" s="31">
        <v>0.00244996053788165</v>
      </c>
      <c r="O339" s="31">
        <v>0.00264595738091218</v>
      </c>
      <c r="P339" s="31">
        <v>0.00275179567614867</v>
      </c>
      <c r="Q339" s="31">
        <v>0.00272427771938718</v>
      </c>
      <c r="R339" s="31">
        <v>0.00269703494219331</v>
      </c>
      <c r="S339" s="31">
        <v>0.00250824249623978</v>
      </c>
      <c r="T339" s="31">
        <v>0.00263365462105177</v>
      </c>
      <c r="U339" s="31">
        <v>0.00281801044452539</v>
      </c>
      <c r="V339" s="31">
        <v>0.00295891096675166</v>
      </c>
      <c r="W339" s="31">
        <v>0.00310685651508924</v>
      </c>
      <c r="X339" s="31">
        <v>0.002889376559033</v>
      </c>
      <c r="Y339" s="31">
        <v>0.00277380149667168</v>
      </c>
      <c r="Z339" s="31">
        <v>0.00271832546673824</v>
      </c>
      <c r="AA339" s="31">
        <v>0.00260959244806871</v>
      </c>
      <c r="AB339" s="31">
        <v>0.00255740059910734</v>
      </c>
      <c r="AC339" s="31">
        <v>0.00250625258712519</v>
      </c>
      <c r="AD339" s="31">
        <v>0.00248119006125394</v>
      </c>
      <c r="AE339" s="31">
        <v>0.00267968526615426</v>
      </c>
      <c r="AF339" s="31">
        <v>0.002518904150185</v>
      </c>
      <c r="AG339" s="31">
        <v>0.002518904150185</v>
      </c>
      <c r="AH339" s="31">
        <v>0.002518904150185</v>
      </c>
      <c r="AI339" s="31">
        <v>0.0026196603161924</v>
      </c>
      <c r="AJ339" s="31">
        <v>0.00241008749089701</v>
      </c>
      <c r="AK339" s="31">
        <v>0.0025787936152598</v>
      </c>
      <c r="AL339" s="31">
        <v>0.00273352123217539</v>
      </c>
      <c r="AM339" s="31">
        <v>0.00287019729378416</v>
      </c>
      <c r="AN339" s="31">
        <v>0.00284149532084632</v>
      </c>
      <c r="AO339" s="31">
        <v>0.00301198504009709</v>
      </c>
      <c r="AP339" s="31">
        <v>0.00301198504009709</v>
      </c>
      <c r="AQ339" s="31">
        <v>0.00307222474089904</v>
      </c>
      <c r="AR339" s="31">
        <v>0.00316439148312601</v>
      </c>
      <c r="AS339" s="31">
        <v>0.00341754280177609</v>
      </c>
      <c r="AT339" s="31">
        <v>0.00365677079790041</v>
      </c>
      <c r="AU339" s="31">
        <v>0.00380304162981643</v>
      </c>
      <c r="AV339" s="31">
        <v>0.00414531537649991</v>
      </c>
      <c r="AW339" s="31">
        <v>0.00406240906896991</v>
      </c>
      <c r="AX339" s="31">
        <v>0.00414365725034931</v>
      </c>
      <c r="AY339" s="31">
        <v>0.00410222067784582</v>
      </c>
    </row>
    <row r="340" spans="2:51">
      <c r="B340" s="14" t="s">
        <v>337</v>
      </c>
      <c r="C340" s="14" t="s">
        <v>351</v>
      </c>
      <c r="D340" s="29">
        <v>-0.003594</v>
      </c>
      <c r="E340" s="31">
        <v>-0.0039534</v>
      </c>
      <c r="F340" s="31">
        <v>-0.00415107</v>
      </c>
      <c r="G340" s="31">
        <v>-0.0044831556</v>
      </c>
      <c r="H340" s="31">
        <v>-0.004393492488</v>
      </c>
      <c r="I340" s="31">
        <v>-0.00452529726264</v>
      </c>
      <c r="J340" s="31">
        <v>-0.0048420680710248</v>
      </c>
      <c r="K340" s="31">
        <v>-0.00489048875173505</v>
      </c>
      <c r="L340" s="31">
        <v>-0.004743774089183</v>
      </c>
      <c r="M340" s="31">
        <v>-0.00507583827542581</v>
      </c>
      <c r="N340" s="31">
        <v>-0.00527887180644284</v>
      </c>
      <c r="O340" s="31">
        <v>-0.00570118155095827</v>
      </c>
      <c r="P340" s="31">
        <v>-0.0059292288129966</v>
      </c>
      <c r="Q340" s="31">
        <v>-0.00586993652486663</v>
      </c>
      <c r="R340" s="31">
        <v>-0.00581123715961797</v>
      </c>
      <c r="S340" s="31">
        <v>-0.00540445055844471</v>
      </c>
      <c r="T340" s="31">
        <v>-0.00567467308636694</v>
      </c>
      <c r="U340" s="31">
        <v>-0.00607190020241263</v>
      </c>
      <c r="V340" s="31">
        <v>-0.00637549521253326</v>
      </c>
      <c r="W340" s="31">
        <v>-0.00669426997315992</v>
      </c>
      <c r="X340" s="31">
        <v>-0.00622567107503873</v>
      </c>
      <c r="Y340" s="31">
        <v>-0.00597664423203718</v>
      </c>
      <c r="Z340" s="31">
        <v>-0.00585711134739644</v>
      </c>
      <c r="AA340" s="31">
        <v>-0.00562282689350058</v>
      </c>
      <c r="AB340" s="31">
        <v>-0.00551037035563057</v>
      </c>
      <c r="AC340" s="31">
        <v>-0.00540016294851796</v>
      </c>
      <c r="AD340" s="31">
        <v>-0.00534616131903278</v>
      </c>
      <c r="AE340" s="31">
        <v>-0.0057738542245554</v>
      </c>
      <c r="AF340" s="31">
        <v>-0.00542742297108207</v>
      </c>
      <c r="AG340" s="31">
        <v>-0.00542742297108207</v>
      </c>
      <c r="AH340" s="31">
        <v>-0.00542742297108207</v>
      </c>
      <c r="AI340" s="31">
        <v>-0.00564451988992536</v>
      </c>
      <c r="AJ340" s="31">
        <v>-0.00519295829873133</v>
      </c>
      <c r="AK340" s="31">
        <v>-0.00555646537964252</v>
      </c>
      <c r="AL340" s="31">
        <v>-0.00588985330242107</v>
      </c>
      <c r="AM340" s="31">
        <v>-0.00618434596754213</v>
      </c>
      <c r="AN340" s="31">
        <v>-0.0061225025078667</v>
      </c>
      <c r="AO340" s="31">
        <v>-0.00648985265833871</v>
      </c>
      <c r="AP340" s="31">
        <v>-0.00648985265833871</v>
      </c>
      <c r="AQ340" s="31">
        <v>-0.00661964971150548</v>
      </c>
      <c r="AR340" s="31">
        <v>-0.00681823920285064</v>
      </c>
      <c r="AS340" s="31">
        <v>-0.00736369833907869</v>
      </c>
      <c r="AT340" s="31">
        <v>-0.0078791572228142</v>
      </c>
      <c r="AU340" s="31">
        <v>-0.00819432351172677</v>
      </c>
      <c r="AV340" s="31">
        <v>-0.00893181262778218</v>
      </c>
      <c r="AW340" s="31">
        <v>-0.00875317637522654</v>
      </c>
      <c r="AX340" s="31">
        <v>-0.00892823990273107</v>
      </c>
      <c r="AY340" s="31">
        <v>-0.00883895750370376</v>
      </c>
    </row>
    <row r="341" spans="2:51">
      <c r="B341" s="14" t="s">
        <v>337</v>
      </c>
      <c r="C341" s="14" t="s">
        <v>352</v>
      </c>
      <c r="D341" s="29">
        <v>-0.001223</v>
      </c>
      <c r="E341" s="31">
        <v>-0.0013453</v>
      </c>
      <c r="F341" s="31">
        <v>-0.001412565</v>
      </c>
      <c r="G341" s="31">
        <v>-0.0015255702</v>
      </c>
      <c r="H341" s="31">
        <v>-0.001495058796</v>
      </c>
      <c r="I341" s="31">
        <v>-0.00153991055988</v>
      </c>
      <c r="J341" s="31">
        <v>-0.0016477042990716</v>
      </c>
      <c r="K341" s="31">
        <v>-0.00166418134206232</v>
      </c>
      <c r="L341" s="31">
        <v>-0.00161425590180045</v>
      </c>
      <c r="M341" s="31">
        <v>-0.00172725381492648</v>
      </c>
      <c r="N341" s="31">
        <v>-0.00179634396752354</v>
      </c>
      <c r="O341" s="31">
        <v>-0.00194005148492542</v>
      </c>
      <c r="P341" s="31">
        <v>-0.00201765354432244</v>
      </c>
      <c r="Q341" s="31">
        <v>-0.00199747700887921</v>
      </c>
      <c r="R341" s="31">
        <v>-0.00197750223879042</v>
      </c>
      <c r="S341" s="31">
        <v>-0.00183907708207509</v>
      </c>
      <c r="T341" s="31">
        <v>-0.00193103093617885</v>
      </c>
      <c r="U341" s="31">
        <v>-0.00206620310171136</v>
      </c>
      <c r="V341" s="31">
        <v>-0.00216951325679693</v>
      </c>
      <c r="W341" s="31">
        <v>-0.00227798891963678</v>
      </c>
      <c r="X341" s="31">
        <v>-0.0021185296952622</v>
      </c>
      <c r="Y341" s="31">
        <v>-0.00203378850745172</v>
      </c>
      <c r="Z341" s="31">
        <v>-0.00199311273730268</v>
      </c>
      <c r="AA341" s="31">
        <v>-0.00191338822781057</v>
      </c>
      <c r="AB341" s="31">
        <v>-0.00187512046325436</v>
      </c>
      <c r="AC341" s="31">
        <v>-0.00183761805398928</v>
      </c>
      <c r="AD341" s="31">
        <v>-0.00181924187344938</v>
      </c>
      <c r="AE341" s="31">
        <v>-0.00196478122332533</v>
      </c>
      <c r="AF341" s="31">
        <v>-0.00184689434992581</v>
      </c>
      <c r="AG341" s="31">
        <v>-0.00184689434992581</v>
      </c>
      <c r="AH341" s="31">
        <v>-0.00184689434992581</v>
      </c>
      <c r="AI341" s="31">
        <v>-0.00192077012392285</v>
      </c>
      <c r="AJ341" s="31">
        <v>-0.00176710851400902</v>
      </c>
      <c r="AK341" s="31">
        <v>-0.00189080610998965</v>
      </c>
      <c r="AL341" s="31">
        <v>-0.00200425447658903</v>
      </c>
      <c r="AM341" s="31">
        <v>-0.00210446720041848</v>
      </c>
      <c r="AN341" s="31">
        <v>-0.0020834225284143</v>
      </c>
      <c r="AO341" s="31">
        <v>-0.00220842788011915</v>
      </c>
      <c r="AP341" s="31">
        <v>-0.00220842788011915</v>
      </c>
      <c r="AQ341" s="31">
        <v>-0.00225259643772154</v>
      </c>
      <c r="AR341" s="31">
        <v>-0.00232017433085318</v>
      </c>
      <c r="AS341" s="31">
        <v>-0.00250578827732144</v>
      </c>
      <c r="AT341" s="31">
        <v>-0.00268119345673394</v>
      </c>
      <c r="AU341" s="31">
        <v>-0.00278844119500329</v>
      </c>
      <c r="AV341" s="31">
        <v>-0.00303940090255359</v>
      </c>
      <c r="AW341" s="31">
        <v>-0.00297861288450252</v>
      </c>
      <c r="AX341" s="31">
        <v>-0.00303818514219257</v>
      </c>
      <c r="AY341" s="31">
        <v>-0.00300780329077064</v>
      </c>
    </row>
    <row r="342" spans="2:51">
      <c r="B342" s="14" t="s">
        <v>337</v>
      </c>
      <c r="C342" s="14" t="s">
        <v>353</v>
      </c>
      <c r="D342" s="29">
        <v>-0.000797</v>
      </c>
      <c r="E342" s="31">
        <v>-0.0008767</v>
      </c>
      <c r="F342" s="31">
        <v>-0.000920535</v>
      </c>
      <c r="G342" s="31">
        <v>-0.0009941778</v>
      </c>
      <c r="H342" s="31">
        <v>-0.000974294244</v>
      </c>
      <c r="I342" s="31">
        <v>-0.00100352307132</v>
      </c>
      <c r="J342" s="31">
        <v>-0.0010737696863124</v>
      </c>
      <c r="K342" s="31">
        <v>-0.00108450738317552</v>
      </c>
      <c r="L342" s="31">
        <v>-0.00105197216168026</v>
      </c>
      <c r="M342" s="31">
        <v>-0.00112561021299788</v>
      </c>
      <c r="N342" s="31">
        <v>-0.00117063462151779</v>
      </c>
      <c r="O342" s="31">
        <v>-0.00126428539123921</v>
      </c>
      <c r="P342" s="31">
        <v>-0.00131485680688878</v>
      </c>
      <c r="Q342" s="31">
        <v>-0.0013017082388199</v>
      </c>
      <c r="R342" s="31">
        <v>-0.0012886911564317</v>
      </c>
      <c r="S342" s="31">
        <v>-0.00119848277548148</v>
      </c>
      <c r="T342" s="31">
        <v>-0.00125840691425555</v>
      </c>
      <c r="U342" s="31">
        <v>-0.00134649539825344</v>
      </c>
      <c r="V342" s="31">
        <v>-0.00141382016816611</v>
      </c>
      <c r="W342" s="31">
        <v>-0.00148451117657442</v>
      </c>
      <c r="X342" s="31">
        <v>-0.00138059539421421</v>
      </c>
      <c r="Y342" s="31">
        <v>-0.00132537157844564</v>
      </c>
      <c r="Z342" s="31">
        <v>-0.00129886414687673</v>
      </c>
      <c r="AA342" s="31">
        <v>-0.00124690958100166</v>
      </c>
      <c r="AB342" s="31">
        <v>-0.00122197138938163</v>
      </c>
      <c r="AC342" s="31">
        <v>-0.00119753196159399</v>
      </c>
      <c r="AD342" s="31">
        <v>-0.00118555664197805</v>
      </c>
      <c r="AE342" s="31">
        <v>-0.0012804011733363</v>
      </c>
      <c r="AF342" s="31">
        <v>-0.00120357710293612</v>
      </c>
      <c r="AG342" s="31">
        <v>-0.00120357710293612</v>
      </c>
      <c r="AH342" s="31">
        <v>-0.00120357710293612</v>
      </c>
      <c r="AI342" s="31">
        <v>-0.00125172018705356</v>
      </c>
      <c r="AJ342" s="31">
        <v>-0.00115158257208928</v>
      </c>
      <c r="AK342" s="31">
        <v>-0.00123219335213553</v>
      </c>
      <c r="AL342" s="31">
        <v>-0.00130612495326366</v>
      </c>
      <c r="AM342" s="31">
        <v>-0.00137143120092684</v>
      </c>
      <c r="AN342" s="31">
        <v>-0.00135771688891757</v>
      </c>
      <c r="AO342" s="31">
        <v>-0.00143917990225263</v>
      </c>
      <c r="AP342" s="31">
        <v>-0.00143917990225263</v>
      </c>
      <c r="AQ342" s="31">
        <v>-0.00146796350029768</v>
      </c>
      <c r="AR342" s="31">
        <v>-0.00151200240530661</v>
      </c>
      <c r="AS342" s="31">
        <v>-0.00163296259773114</v>
      </c>
      <c r="AT342" s="31">
        <v>-0.00174726997957232</v>
      </c>
      <c r="AU342" s="31">
        <v>-0.00181716077875521</v>
      </c>
      <c r="AV342" s="31">
        <v>-0.00198070524884318</v>
      </c>
      <c r="AW342" s="31">
        <v>-0.00194109114386632</v>
      </c>
      <c r="AX342" s="31">
        <v>-0.00197991296674365</v>
      </c>
      <c r="AY342" s="31">
        <v>-0.00196011383707621</v>
      </c>
    </row>
    <row r="343" spans="2:51">
      <c r="B343" s="14" t="s">
        <v>337</v>
      </c>
      <c r="C343" s="14" t="s">
        <v>354</v>
      </c>
      <c r="D343" s="29">
        <v>0.001748</v>
      </c>
      <c r="E343" s="31">
        <v>0.0019228</v>
      </c>
      <c r="F343" s="31">
        <v>0.00201894</v>
      </c>
      <c r="G343" s="31">
        <v>0.0021804552</v>
      </c>
      <c r="H343" s="31">
        <v>0.002136846096</v>
      </c>
      <c r="I343" s="31">
        <v>0.00220095147888</v>
      </c>
      <c r="J343" s="31">
        <v>0.0023550180824016</v>
      </c>
      <c r="K343" s="31">
        <v>0.00237856826322562</v>
      </c>
      <c r="L343" s="31">
        <v>0.00230721121532885</v>
      </c>
      <c r="M343" s="31">
        <v>0.00246871600040187</v>
      </c>
      <c r="N343" s="31">
        <v>0.00256746464041794</v>
      </c>
      <c r="O343" s="31">
        <v>0.00277286181165138</v>
      </c>
      <c r="P343" s="31">
        <v>0.00288377628411743</v>
      </c>
      <c r="Q343" s="31">
        <v>0.00285493852127626</v>
      </c>
      <c r="R343" s="31">
        <v>0.0028263891360635</v>
      </c>
      <c r="S343" s="31">
        <v>0.00262854189653905</v>
      </c>
      <c r="T343" s="31">
        <v>0.002759968991366</v>
      </c>
      <c r="U343" s="31">
        <v>0.00295316682076162</v>
      </c>
      <c r="V343" s="31">
        <v>0.00310082516179971</v>
      </c>
      <c r="W343" s="31">
        <v>0.00325586641988969</v>
      </c>
      <c r="X343" s="31">
        <v>0.00302795577049741</v>
      </c>
      <c r="Y343" s="31">
        <v>0.00290683753967752</v>
      </c>
      <c r="Z343" s="31">
        <v>0.00284870078888397</v>
      </c>
      <c r="AA343" s="31">
        <v>0.00273475275732861</v>
      </c>
      <c r="AB343" s="31">
        <v>0.00268005770218203</v>
      </c>
      <c r="AC343" s="31">
        <v>0.00262645654813839</v>
      </c>
      <c r="AD343" s="31">
        <v>0.00260019198265701</v>
      </c>
      <c r="AE343" s="31">
        <v>0.00280820734126957</v>
      </c>
      <c r="AF343" s="31">
        <v>0.0026397149007934</v>
      </c>
      <c r="AG343" s="31">
        <v>0.0026397149007934</v>
      </c>
      <c r="AH343" s="31">
        <v>0.0026397149007934</v>
      </c>
      <c r="AI343" s="31">
        <v>0.00274530349682513</v>
      </c>
      <c r="AJ343" s="31">
        <v>0.00252567921707912</v>
      </c>
      <c r="AK343" s="31">
        <v>0.00270247676227466</v>
      </c>
      <c r="AL343" s="31">
        <v>0.00286462536801114</v>
      </c>
      <c r="AM343" s="31">
        <v>0.0030078566364117</v>
      </c>
      <c r="AN343" s="31">
        <v>0.00297777807004758</v>
      </c>
      <c r="AO343" s="31">
        <v>0.00315644475425044</v>
      </c>
      <c r="AP343" s="31">
        <v>0.00315644475425044</v>
      </c>
      <c r="AQ343" s="31">
        <v>0.00321957364933544</v>
      </c>
      <c r="AR343" s="31">
        <v>0.00331616085881551</v>
      </c>
      <c r="AS343" s="31">
        <v>0.00358145372752075</v>
      </c>
      <c r="AT343" s="31">
        <v>0.0038321554884472</v>
      </c>
      <c r="AU343" s="31">
        <v>0.00398544170798509</v>
      </c>
      <c r="AV343" s="31">
        <v>0.00434413146170375</v>
      </c>
      <c r="AW343" s="31">
        <v>0.00425724883246967</v>
      </c>
      <c r="AX343" s="31">
        <v>0.00434239380911907</v>
      </c>
      <c r="AY343" s="31">
        <v>0.00429896987102788</v>
      </c>
    </row>
    <row r="344" spans="2:51">
      <c r="B344" s="14" t="s">
        <v>337</v>
      </c>
      <c r="C344" s="14" t="s">
        <v>355</v>
      </c>
      <c r="D344" s="29">
        <v>-0.0009</v>
      </c>
      <c r="E344" s="31">
        <v>-0.00099</v>
      </c>
      <c r="F344" s="31">
        <v>-0.0010395</v>
      </c>
      <c r="G344" s="31">
        <v>-0.00112266</v>
      </c>
      <c r="H344" s="31">
        <v>-0.0011002068</v>
      </c>
      <c r="I344" s="31">
        <v>-0.001133213004</v>
      </c>
      <c r="J344" s="31">
        <v>-0.00121253791428</v>
      </c>
      <c r="K344" s="31">
        <v>-0.0012246632934228</v>
      </c>
      <c r="L344" s="31">
        <v>-0.00118792339462012</v>
      </c>
      <c r="M344" s="31">
        <v>-0.00127107803224352</v>
      </c>
      <c r="N344" s="31">
        <v>-0.00132192115353327</v>
      </c>
      <c r="O344" s="31">
        <v>-0.00142767484581593</v>
      </c>
      <c r="P344" s="31">
        <v>-0.00148478183964856</v>
      </c>
      <c r="Q344" s="31">
        <v>-0.00146993402125208</v>
      </c>
      <c r="R344" s="31">
        <v>-0.00145523468103956</v>
      </c>
      <c r="S344" s="31">
        <v>-0.00135336825336679</v>
      </c>
      <c r="T344" s="31">
        <v>-0.00142103666603513</v>
      </c>
      <c r="U344" s="31">
        <v>-0.00152050923265759</v>
      </c>
      <c r="V344" s="31">
        <v>-0.00159653469429047</v>
      </c>
      <c r="W344" s="31">
        <v>-0.00167636142900499</v>
      </c>
      <c r="X344" s="31">
        <v>-0.00155901612897464</v>
      </c>
      <c r="Y344" s="31">
        <v>-0.00149665548381565</v>
      </c>
      <c r="Z344" s="31">
        <v>-0.00146672237413934</v>
      </c>
      <c r="AA344" s="31">
        <v>-0.00140805347917377</v>
      </c>
      <c r="AB344" s="31">
        <v>-0.00137989240959029</v>
      </c>
      <c r="AC344" s="31">
        <v>-0.00135229456139849</v>
      </c>
      <c r="AD344" s="31">
        <v>-0.0013387716157845</v>
      </c>
      <c r="AE344" s="31">
        <v>-0.00144587334504726</v>
      </c>
      <c r="AF344" s="31">
        <v>-0.00135912094434443</v>
      </c>
      <c r="AG344" s="31">
        <v>-0.00135912094434443</v>
      </c>
      <c r="AH344" s="31">
        <v>-0.00135912094434443</v>
      </c>
      <c r="AI344" s="31">
        <v>-0.0014134857821182</v>
      </c>
      <c r="AJ344" s="31">
        <v>-0.00130040691954875</v>
      </c>
      <c r="AK344" s="31">
        <v>-0.00139143540391716</v>
      </c>
      <c r="AL344" s="31">
        <v>-0.00147492152815219</v>
      </c>
      <c r="AM344" s="31">
        <v>-0.0015486676045598</v>
      </c>
      <c r="AN344" s="31">
        <v>-0.0015331809285142</v>
      </c>
      <c r="AO344" s="31">
        <v>-0.00162517178422505</v>
      </c>
      <c r="AP344" s="31">
        <v>-0.00162517178422505</v>
      </c>
      <c r="AQ344" s="31">
        <v>-0.00165767521990955</v>
      </c>
      <c r="AR344" s="31">
        <v>-0.00170740547650684</v>
      </c>
      <c r="AS344" s="31">
        <v>-0.00184399791462739</v>
      </c>
      <c r="AT344" s="31">
        <v>-0.0019730777686513</v>
      </c>
      <c r="AU344" s="31">
        <v>-0.00205200087939736</v>
      </c>
      <c r="AV344" s="31">
        <v>-0.00223668095854312</v>
      </c>
      <c r="AW344" s="31">
        <v>-0.00219194733937225</v>
      </c>
      <c r="AX344" s="31">
        <v>-0.0022357862861597</v>
      </c>
      <c r="AY344" s="31">
        <v>-0.0022134284232981</v>
      </c>
    </row>
    <row r="345" spans="2:51">
      <c r="B345" s="14" t="s">
        <v>337</v>
      </c>
      <c r="C345" s="14" t="s">
        <v>356</v>
      </c>
      <c r="D345" s="29">
        <v>-80204380.2385627</v>
      </c>
      <c r="E345" s="31">
        <v>-88224818.262419</v>
      </c>
      <c r="F345" s="31">
        <v>-92636059.1755399</v>
      </c>
      <c r="G345" s="31">
        <v>-100046943.909583</v>
      </c>
      <c r="H345" s="31">
        <v>-98046005.0313914</v>
      </c>
      <c r="I345" s="31">
        <v>-100987385.182333</v>
      </c>
      <c r="J345" s="31">
        <v>-108056502.145097</v>
      </c>
      <c r="K345" s="31">
        <v>-109137067.166547</v>
      </c>
      <c r="L345" s="31">
        <v>-105862955.151551</v>
      </c>
      <c r="M345" s="31">
        <v>-113273362.01216</v>
      </c>
      <c r="N345" s="31">
        <v>-117804296.492646</v>
      </c>
      <c r="O345" s="31">
        <v>-127228640.212058</v>
      </c>
      <c r="P345" s="31">
        <v>-132317785.82054</v>
      </c>
      <c r="Q345" s="31">
        <v>-130994607.962335</v>
      </c>
      <c r="R345" s="31">
        <v>-129684661.882711</v>
      </c>
      <c r="S345" s="31">
        <v>-120606735.550921</v>
      </c>
      <c r="T345" s="31">
        <v>-126637072.328468</v>
      </c>
      <c r="U345" s="31">
        <v>-135501667.39146</v>
      </c>
      <c r="V345" s="31">
        <v>-142276750.761033</v>
      </c>
      <c r="W345" s="31">
        <v>-149390588.299085</v>
      </c>
      <c r="X345" s="31">
        <v>-138933247.118149</v>
      </c>
      <c r="Y345" s="31">
        <v>-133375917.233423</v>
      </c>
      <c r="Z345" s="31">
        <v>-130708398.888755</v>
      </c>
      <c r="AA345" s="31">
        <v>-125480062.933204</v>
      </c>
      <c r="AB345" s="31">
        <v>-122970461.67454</v>
      </c>
      <c r="AC345" s="31">
        <v>-120511052.44105</v>
      </c>
      <c r="AD345" s="31">
        <v>-119305941.916639</v>
      </c>
      <c r="AE345" s="31">
        <v>-128850417.26997</v>
      </c>
      <c r="AF345" s="31">
        <v>-121119392.233772</v>
      </c>
      <c r="AG345" s="31">
        <v>-121119392.233772</v>
      </c>
      <c r="AH345" s="31">
        <v>-121119392.233772</v>
      </c>
      <c r="AI345" s="31">
        <v>-125964167.923123</v>
      </c>
      <c r="AJ345" s="31">
        <v>-115887034.489273</v>
      </c>
      <c r="AK345" s="31">
        <v>-123999126.903522</v>
      </c>
      <c r="AL345" s="31">
        <v>-131439074.517733</v>
      </c>
      <c r="AM345" s="31">
        <v>-138011028.24362</v>
      </c>
      <c r="AN345" s="31">
        <v>-136630917.961184</v>
      </c>
      <c r="AO345" s="31">
        <v>-144828773.038855</v>
      </c>
      <c r="AP345" s="31">
        <v>-144828773.038855</v>
      </c>
      <c r="AQ345" s="31">
        <v>-147725348.499632</v>
      </c>
      <c r="AR345" s="31">
        <v>-152157108.954621</v>
      </c>
      <c r="AS345" s="31">
        <v>-164329677.670991</v>
      </c>
      <c r="AT345" s="31">
        <v>-175832755.10796</v>
      </c>
      <c r="AU345" s="31">
        <v>-182866065.312278</v>
      </c>
      <c r="AV345" s="31">
        <v>-199324011.190383</v>
      </c>
      <c r="AW345" s="31">
        <v>-195337530.966576</v>
      </c>
      <c r="AX345" s="31">
        <v>-199244281.585907</v>
      </c>
      <c r="AY345" s="31">
        <v>-197251838.770048</v>
      </c>
    </row>
    <row r="346" spans="2:51">
      <c r="B346" s="14" t="s">
        <v>337</v>
      </c>
      <c r="C346" s="14" t="s">
        <v>357</v>
      </c>
      <c r="D346" s="29">
        <v>-17733574.88</v>
      </c>
      <c r="E346" s="31">
        <v>-19506932.368</v>
      </c>
      <c r="F346" s="31">
        <v>-20482278.9864</v>
      </c>
      <c r="G346" s="31">
        <v>-22120861.305312</v>
      </c>
      <c r="H346" s="31">
        <v>-21678444.0792058</v>
      </c>
      <c r="I346" s="31">
        <v>-22328797.4015819</v>
      </c>
      <c r="J346" s="31">
        <v>-23891813.2196927</v>
      </c>
      <c r="K346" s="31">
        <v>-24130731.3518896</v>
      </c>
      <c r="L346" s="31">
        <v>-23406809.4113329</v>
      </c>
      <c r="M346" s="31">
        <v>-25045286.0701262</v>
      </c>
      <c r="N346" s="31">
        <v>-26047097.5129313</v>
      </c>
      <c r="O346" s="31">
        <v>-28130865.3139658</v>
      </c>
      <c r="P346" s="31">
        <v>-29256099.9265244</v>
      </c>
      <c r="Q346" s="31">
        <v>-28963538.9272591</v>
      </c>
      <c r="R346" s="31">
        <v>-28673903.5379866</v>
      </c>
      <c r="S346" s="31">
        <v>-26666730.2903275</v>
      </c>
      <c r="T346" s="31">
        <v>-28000066.8048439</v>
      </c>
      <c r="U346" s="31">
        <v>-29960071.4811829</v>
      </c>
      <c r="V346" s="31">
        <v>-31458075.0552421</v>
      </c>
      <c r="W346" s="31">
        <v>-33030978.8080042</v>
      </c>
      <c r="X346" s="31">
        <v>-30718810.2914439</v>
      </c>
      <c r="Y346" s="31">
        <v>-29490057.8797861</v>
      </c>
      <c r="Z346" s="31">
        <v>-28900256.7221904</v>
      </c>
      <c r="AA346" s="31">
        <v>-27744246.4533028</v>
      </c>
      <c r="AB346" s="31">
        <v>-27189361.5242367</v>
      </c>
      <c r="AC346" s="31">
        <v>-26645574.293752</v>
      </c>
      <c r="AD346" s="31">
        <v>-26379118.5508145</v>
      </c>
      <c r="AE346" s="31">
        <v>-28489448.0348797</v>
      </c>
      <c r="AF346" s="31">
        <v>-26780081.1527869</v>
      </c>
      <c r="AG346" s="31">
        <v>-26780081.1527869</v>
      </c>
      <c r="AH346" s="31">
        <v>-26780081.1527869</v>
      </c>
      <c r="AI346" s="31">
        <v>-27851284.3988984</v>
      </c>
      <c r="AJ346" s="31">
        <v>-25623181.6469865</v>
      </c>
      <c r="AK346" s="31">
        <v>-27416804.3622755</v>
      </c>
      <c r="AL346" s="31">
        <v>-29061812.6240121</v>
      </c>
      <c r="AM346" s="31">
        <v>-30514903.2552127</v>
      </c>
      <c r="AN346" s="31">
        <v>-30209754.2226605</v>
      </c>
      <c r="AO346" s="31">
        <v>-32022339.4760202</v>
      </c>
      <c r="AP346" s="31">
        <v>-32022339.4760202</v>
      </c>
      <c r="AQ346" s="31">
        <v>-32662786.2655406</v>
      </c>
      <c r="AR346" s="31">
        <v>-33642669.8535068</v>
      </c>
      <c r="AS346" s="31">
        <v>-36334083.4417873</v>
      </c>
      <c r="AT346" s="31">
        <v>-38877469.2827125</v>
      </c>
      <c r="AU346" s="31">
        <v>-40432568.054021</v>
      </c>
      <c r="AV346" s="31">
        <v>-44071499.1788828</v>
      </c>
      <c r="AW346" s="31">
        <v>-43190069.1953052</v>
      </c>
      <c r="AX346" s="31">
        <v>-44053870.5792113</v>
      </c>
      <c r="AY346" s="31">
        <v>-43613331.8734192</v>
      </c>
    </row>
    <row r="347" spans="2:51">
      <c r="B347" s="14" t="s">
        <v>337</v>
      </c>
      <c r="C347" s="14" t="s">
        <v>358</v>
      </c>
      <c r="D347" s="29">
        <v>53712481.73</v>
      </c>
      <c r="E347" s="31">
        <v>59083729.903</v>
      </c>
      <c r="F347" s="31">
        <v>62037916.39815</v>
      </c>
      <c r="G347" s="31">
        <v>67000949.710002</v>
      </c>
      <c r="H347" s="31">
        <v>65660930.715802</v>
      </c>
      <c r="I347" s="31">
        <v>67630758.637276</v>
      </c>
      <c r="J347" s="31">
        <v>72364911.7418853</v>
      </c>
      <c r="K347" s="31">
        <v>73088560.8593042</v>
      </c>
      <c r="L347" s="31">
        <v>70895904.0335251</v>
      </c>
      <c r="M347" s="31">
        <v>75858617.3158718</v>
      </c>
      <c r="N347" s="31">
        <v>78892962.0085067</v>
      </c>
      <c r="O347" s="31">
        <v>85204398.9691872</v>
      </c>
      <c r="P347" s="31">
        <v>88612574.9279547</v>
      </c>
      <c r="Q347" s="31">
        <v>87726449.1786752</v>
      </c>
      <c r="R347" s="31">
        <v>86849184.6868884</v>
      </c>
      <c r="S347" s="31">
        <v>80769741.7588062</v>
      </c>
      <c r="T347" s="31">
        <v>84808228.8467465</v>
      </c>
      <c r="U347" s="31">
        <v>90744804.8660188</v>
      </c>
      <c r="V347" s="31">
        <v>95282045.1093197</v>
      </c>
      <c r="W347" s="31">
        <v>100046147.364786</v>
      </c>
      <c r="X347" s="31">
        <v>93042917.0492507</v>
      </c>
      <c r="Y347" s="31">
        <v>89321200.3672807</v>
      </c>
      <c r="Z347" s="31">
        <v>87534776.3599351</v>
      </c>
      <c r="AA347" s="31">
        <v>84033385.3055377</v>
      </c>
      <c r="AB347" s="31">
        <v>82352717.5994269</v>
      </c>
      <c r="AC347" s="31">
        <v>80705663.2474384</v>
      </c>
      <c r="AD347" s="31">
        <v>79898606.614964</v>
      </c>
      <c r="AE347" s="31">
        <v>86290495.1441611</v>
      </c>
      <c r="AF347" s="31">
        <v>81113065.4355114</v>
      </c>
      <c r="AG347" s="31">
        <v>81113065.4355114</v>
      </c>
      <c r="AH347" s="31">
        <v>81113065.4355114</v>
      </c>
      <c r="AI347" s="31">
        <v>84357588.0529319</v>
      </c>
      <c r="AJ347" s="31">
        <v>77608981.0086973</v>
      </c>
      <c r="AK347" s="31">
        <v>83041609.6793062</v>
      </c>
      <c r="AL347" s="31">
        <v>88024106.2600645</v>
      </c>
      <c r="AM347" s="31">
        <v>92425311.5730678</v>
      </c>
      <c r="AN347" s="31">
        <v>91501058.4573371</v>
      </c>
      <c r="AO347" s="31">
        <v>96991121.9647773</v>
      </c>
      <c r="AP347" s="31">
        <v>96991121.9647773</v>
      </c>
      <c r="AQ347" s="31">
        <v>98930944.4040729</v>
      </c>
      <c r="AR347" s="31">
        <v>101898872.736195</v>
      </c>
      <c r="AS347" s="31">
        <v>110050782.555091</v>
      </c>
      <c r="AT347" s="31">
        <v>117754337.333947</v>
      </c>
      <c r="AU347" s="31">
        <v>122464510.827305</v>
      </c>
      <c r="AV347" s="31">
        <v>133486316.801762</v>
      </c>
      <c r="AW347" s="31">
        <v>130816590.465727</v>
      </c>
      <c r="AX347" s="31">
        <v>133432922.275042</v>
      </c>
      <c r="AY347" s="31">
        <v>132098593.052291</v>
      </c>
    </row>
    <row r="348" spans="2:51">
      <c r="B348" s="14" t="s">
        <v>337</v>
      </c>
      <c r="C348" s="14" t="s">
        <v>359</v>
      </c>
      <c r="D348" s="29">
        <v>21176840.54</v>
      </c>
      <c r="E348" s="31">
        <v>23294524.594</v>
      </c>
      <c r="F348" s="31">
        <v>24459250.8237</v>
      </c>
      <c r="G348" s="31">
        <v>26415990.889596</v>
      </c>
      <c r="H348" s="31">
        <v>25887671.0718041</v>
      </c>
      <c r="I348" s="31">
        <v>26664301.2039582</v>
      </c>
      <c r="J348" s="31">
        <v>28530802.2882353</v>
      </c>
      <c r="K348" s="31">
        <v>28816110.3111176</v>
      </c>
      <c r="L348" s="31">
        <v>27951627.0017841</v>
      </c>
      <c r="M348" s="31">
        <v>29908240.891909</v>
      </c>
      <c r="N348" s="31">
        <v>31104570.5275853</v>
      </c>
      <c r="O348" s="31">
        <v>33592936.1697922</v>
      </c>
      <c r="P348" s="31">
        <v>34936653.6165839</v>
      </c>
      <c r="Q348" s="31">
        <v>34587287.080418</v>
      </c>
      <c r="R348" s="31">
        <v>34241414.2096138</v>
      </c>
      <c r="S348" s="31">
        <v>31844515.2149409</v>
      </c>
      <c r="T348" s="31">
        <v>33436740.9756879</v>
      </c>
      <c r="U348" s="31">
        <v>35777312.8439861</v>
      </c>
      <c r="V348" s="31">
        <v>37566178.4861854</v>
      </c>
      <c r="W348" s="31">
        <v>39444487.4104946</v>
      </c>
      <c r="X348" s="31">
        <v>36683373.29176</v>
      </c>
      <c r="Y348" s="31">
        <v>35216038.3600896</v>
      </c>
      <c r="Z348" s="31">
        <v>34511717.5928878</v>
      </c>
      <c r="AA348" s="31">
        <v>33131248.8891723</v>
      </c>
      <c r="AB348" s="31">
        <v>32468623.9113889</v>
      </c>
      <c r="AC348" s="31">
        <v>31819251.4331611</v>
      </c>
      <c r="AD348" s="31">
        <v>31501058.9188295</v>
      </c>
      <c r="AE348" s="31">
        <v>34021143.6323358</v>
      </c>
      <c r="AF348" s="31">
        <v>31979875.0143957</v>
      </c>
      <c r="AG348" s="31">
        <v>31979875.0143957</v>
      </c>
      <c r="AH348" s="31">
        <v>31979875.0143957</v>
      </c>
      <c r="AI348" s="31">
        <v>33259070.0149715</v>
      </c>
      <c r="AJ348" s="31">
        <v>30598344.4137738</v>
      </c>
      <c r="AK348" s="31">
        <v>32740228.522738</v>
      </c>
      <c r="AL348" s="31">
        <v>34704642.2341022</v>
      </c>
      <c r="AM348" s="31">
        <v>36439874.3458073</v>
      </c>
      <c r="AN348" s="31">
        <v>36075475.6023493</v>
      </c>
      <c r="AO348" s="31">
        <v>38240004.1384902</v>
      </c>
      <c r="AP348" s="31">
        <v>38240004.1384902</v>
      </c>
      <c r="AQ348" s="31">
        <v>39004804.22126</v>
      </c>
      <c r="AR348" s="31">
        <v>40174948.3478978</v>
      </c>
      <c r="AS348" s="31">
        <v>43388944.2157297</v>
      </c>
      <c r="AT348" s="31">
        <v>46426170.3108307</v>
      </c>
      <c r="AU348" s="31">
        <v>48283217.123264</v>
      </c>
      <c r="AV348" s="31">
        <v>52628706.6643577</v>
      </c>
      <c r="AW348" s="31">
        <v>51576132.5310706</v>
      </c>
      <c r="AX348" s="31">
        <v>52607655.181692</v>
      </c>
      <c r="AY348" s="31">
        <v>52081578.6298751</v>
      </c>
    </row>
    <row r="349" spans="2:51">
      <c r="B349" s="14" t="s">
        <v>337</v>
      </c>
      <c r="C349" s="14" t="s">
        <v>360</v>
      </c>
      <c r="D349" s="29">
        <v>-4015188.39</v>
      </c>
      <c r="E349" s="31">
        <v>-4416707.229</v>
      </c>
      <c r="F349" s="31">
        <v>-4637542.59045</v>
      </c>
      <c r="G349" s="31">
        <v>-5008545.997686</v>
      </c>
      <c r="H349" s="31">
        <v>-4908375.07773228</v>
      </c>
      <c r="I349" s="31">
        <v>-5055626.33006425</v>
      </c>
      <c r="J349" s="31">
        <v>-5409520.17316875</v>
      </c>
      <c r="K349" s="31">
        <v>-5463615.37490043</v>
      </c>
      <c r="L349" s="31">
        <v>-5299706.91365342</v>
      </c>
      <c r="M349" s="31">
        <v>-5670686.39760916</v>
      </c>
      <c r="N349" s="31">
        <v>-5897513.85351353</v>
      </c>
      <c r="O349" s="31">
        <v>-6369314.96179461</v>
      </c>
      <c r="P349" s="31">
        <v>-6624087.56026639</v>
      </c>
      <c r="Q349" s="31">
        <v>-6557846.68466373</v>
      </c>
      <c r="R349" s="31">
        <v>-6492268.21781709</v>
      </c>
      <c r="S349" s="31">
        <v>-6037809.44256989</v>
      </c>
      <c r="T349" s="31">
        <v>-6339699.91469839</v>
      </c>
      <c r="U349" s="31">
        <v>-6783478.90872728</v>
      </c>
      <c r="V349" s="31">
        <v>-7122652.85416364</v>
      </c>
      <c r="W349" s="31">
        <v>-7478785.49687182</v>
      </c>
      <c r="X349" s="31">
        <v>-6955270.5120908</v>
      </c>
      <c r="Y349" s="31">
        <v>-6677059.69160716</v>
      </c>
      <c r="Z349" s="31">
        <v>-6543518.49777502</v>
      </c>
      <c r="AA349" s="31">
        <v>-6281777.75786402</v>
      </c>
      <c r="AB349" s="31">
        <v>-6156142.20270674</v>
      </c>
      <c r="AC349" s="31">
        <v>-6033019.3586526</v>
      </c>
      <c r="AD349" s="31">
        <v>-5972689.16506608</v>
      </c>
      <c r="AE349" s="31">
        <v>-6450504.29827136</v>
      </c>
      <c r="AF349" s="31">
        <v>-6063474.04037508</v>
      </c>
      <c r="AG349" s="31">
        <v>-6063474.04037508</v>
      </c>
      <c r="AH349" s="31">
        <v>-6063474.04037508</v>
      </c>
      <c r="AI349" s="31">
        <v>-6306013.00199009</v>
      </c>
      <c r="AJ349" s="31">
        <v>-5801531.96183088</v>
      </c>
      <c r="AK349" s="31">
        <v>-6207639.19915904</v>
      </c>
      <c r="AL349" s="31">
        <v>-6580097.55110858</v>
      </c>
      <c r="AM349" s="31">
        <v>-6909102.42866401</v>
      </c>
      <c r="AN349" s="31">
        <v>-6840011.40437737</v>
      </c>
      <c r="AO349" s="31">
        <v>-7250412.08864002</v>
      </c>
      <c r="AP349" s="31">
        <v>-7250412.08864002</v>
      </c>
      <c r="AQ349" s="31">
        <v>-7395420.33041282</v>
      </c>
      <c r="AR349" s="31">
        <v>-7617282.9403252</v>
      </c>
      <c r="AS349" s="31">
        <v>-8226665.57555122</v>
      </c>
      <c r="AT349" s="31">
        <v>-8802532.1658398</v>
      </c>
      <c r="AU349" s="31">
        <v>-9154633.45247339</v>
      </c>
      <c r="AV349" s="31">
        <v>-9978550.463196</v>
      </c>
      <c r="AW349" s="31">
        <v>-9778979.45393208</v>
      </c>
      <c r="AX349" s="31">
        <v>-9974559.04301072</v>
      </c>
      <c r="AY349" s="31">
        <v>-9874813.45258062</v>
      </c>
    </row>
    <row r="350" spans="2:51">
      <c r="B350" s="14" t="s">
        <v>337</v>
      </c>
      <c r="C350" s="14" t="s">
        <v>361</v>
      </c>
      <c r="D350" s="29">
        <v>-1154217.88</v>
      </c>
      <c r="E350" s="31">
        <v>-1269639.668</v>
      </c>
      <c r="F350" s="31">
        <v>-1333121.6514</v>
      </c>
      <c r="G350" s="31">
        <v>-1439771.383512</v>
      </c>
      <c r="H350" s="31">
        <v>-1410975.95584176</v>
      </c>
      <c r="I350" s="31">
        <v>-1453305.23451701</v>
      </c>
      <c r="J350" s="31">
        <v>-1555036.6009332</v>
      </c>
      <c r="K350" s="31">
        <v>-1570586.96694254</v>
      </c>
      <c r="L350" s="31">
        <v>-1523469.35793426</v>
      </c>
      <c r="M350" s="31">
        <v>-1630112.21298966</v>
      </c>
      <c r="N350" s="31">
        <v>-1695316.70150924</v>
      </c>
      <c r="O350" s="31">
        <v>-1830942.03762998</v>
      </c>
      <c r="P350" s="31">
        <v>-1904179.71913518</v>
      </c>
      <c r="Q350" s="31">
        <v>-1885137.92194383</v>
      </c>
      <c r="R350" s="31">
        <v>-1866286.54272439</v>
      </c>
      <c r="S350" s="31">
        <v>-1735646.48473369</v>
      </c>
      <c r="T350" s="31">
        <v>-1822428.80897037</v>
      </c>
      <c r="U350" s="31">
        <v>-1949998.8255983</v>
      </c>
      <c r="V350" s="31">
        <v>-2047498.76687821</v>
      </c>
      <c r="W350" s="31">
        <v>-2149873.70522212</v>
      </c>
      <c r="X350" s="31">
        <v>-1999382.54585657</v>
      </c>
      <c r="Y350" s="31">
        <v>-1919407.24402231</v>
      </c>
      <c r="Z350" s="31">
        <v>-1881019.09914186</v>
      </c>
      <c r="AA350" s="31">
        <v>-1805778.33517619</v>
      </c>
      <c r="AB350" s="31">
        <v>-1769662.76847266</v>
      </c>
      <c r="AC350" s="31">
        <v>-1734269.51310321</v>
      </c>
      <c r="AD350" s="31">
        <v>-1716926.81797218</v>
      </c>
      <c r="AE350" s="31">
        <v>-1854280.96340995</v>
      </c>
      <c r="AF350" s="31">
        <v>-1743024.10560536</v>
      </c>
      <c r="AG350" s="31">
        <v>-1743024.10560536</v>
      </c>
      <c r="AH350" s="31">
        <v>-1743024.10560536</v>
      </c>
      <c r="AI350" s="31">
        <v>-1812745.06982957</v>
      </c>
      <c r="AJ350" s="31">
        <v>-1667725.46424321</v>
      </c>
      <c r="AK350" s="31">
        <v>-1784466.24674023</v>
      </c>
      <c r="AL350" s="31">
        <v>-1891534.22154464</v>
      </c>
      <c r="AM350" s="31">
        <v>-1986110.93262188</v>
      </c>
      <c r="AN350" s="31">
        <v>-1966249.82329566</v>
      </c>
      <c r="AO350" s="31">
        <v>-2084224.8126934</v>
      </c>
      <c r="AP350" s="31">
        <v>-2084224.8126934</v>
      </c>
      <c r="AQ350" s="31">
        <v>-2125909.30894726</v>
      </c>
      <c r="AR350" s="31">
        <v>-2189686.58821568</v>
      </c>
      <c r="AS350" s="31">
        <v>-2364861.51527294</v>
      </c>
      <c r="AT350" s="31">
        <v>-2530401.82134204</v>
      </c>
      <c r="AU350" s="31">
        <v>-2631617.89419572</v>
      </c>
      <c r="AV350" s="31">
        <v>-2868463.50467334</v>
      </c>
      <c r="AW350" s="31">
        <v>-2811094.23457987</v>
      </c>
      <c r="AX350" s="31">
        <v>-2867316.11927147</v>
      </c>
      <c r="AY350" s="31">
        <v>-2838642.95807876</v>
      </c>
    </row>
    <row r="351" spans="2:51">
      <c r="B351" s="14" t="s">
        <v>337</v>
      </c>
      <c r="C351" s="14" t="s">
        <v>362</v>
      </c>
      <c r="D351" s="29">
        <v>3733561.59</v>
      </c>
      <c r="E351" s="31">
        <v>4106917.749</v>
      </c>
      <c r="F351" s="31">
        <v>4312263.63645</v>
      </c>
      <c r="G351" s="31">
        <v>4657244.727366</v>
      </c>
      <c r="H351" s="31">
        <v>4564099.83281868</v>
      </c>
      <c r="I351" s="31">
        <v>4701022.82780324</v>
      </c>
      <c r="J351" s="31">
        <v>5030094.42574947</v>
      </c>
      <c r="K351" s="31">
        <v>5080395.37000696</v>
      </c>
      <c r="L351" s="31">
        <v>4927983.50890675</v>
      </c>
      <c r="M351" s="31">
        <v>5272942.35453023</v>
      </c>
      <c r="N351" s="31">
        <v>5483860.04871144</v>
      </c>
      <c r="O351" s="31">
        <v>5922568.85260835</v>
      </c>
      <c r="P351" s="31">
        <v>6159471.60671268</v>
      </c>
      <c r="Q351" s="31">
        <v>6097876.89064556</v>
      </c>
      <c r="R351" s="31">
        <v>6036898.1217391</v>
      </c>
      <c r="S351" s="31">
        <v>5614315.25321737</v>
      </c>
      <c r="T351" s="31">
        <v>5895031.01587823</v>
      </c>
      <c r="U351" s="31">
        <v>6307683.18698971</v>
      </c>
      <c r="V351" s="31">
        <v>6623067.3463392</v>
      </c>
      <c r="W351" s="31">
        <v>6954220.71365616</v>
      </c>
      <c r="X351" s="31">
        <v>6467425.26370022</v>
      </c>
      <c r="Y351" s="31">
        <v>6208728.25315222</v>
      </c>
      <c r="Z351" s="31">
        <v>6084553.68808917</v>
      </c>
      <c r="AA351" s="31">
        <v>5841171.5405656</v>
      </c>
      <c r="AB351" s="31">
        <v>5724348.10975429</v>
      </c>
      <c r="AC351" s="31">
        <v>5609861.14755921</v>
      </c>
      <c r="AD351" s="31">
        <v>5553762.53608361</v>
      </c>
      <c r="AE351" s="31">
        <v>5998063.5389703</v>
      </c>
      <c r="AF351" s="31">
        <v>5638179.72663208</v>
      </c>
      <c r="AG351" s="31">
        <v>5638179.72663208</v>
      </c>
      <c r="AH351" s="31">
        <v>5638179.72663208</v>
      </c>
      <c r="AI351" s="31">
        <v>5863706.91569737</v>
      </c>
      <c r="AJ351" s="31">
        <v>5394610.36244158</v>
      </c>
      <c r="AK351" s="31">
        <v>5772233.08781249</v>
      </c>
      <c r="AL351" s="31">
        <v>6118567.07308124</v>
      </c>
      <c r="AM351" s="31">
        <v>6424495.4267353</v>
      </c>
      <c r="AN351" s="31">
        <v>6360250.47246795</v>
      </c>
      <c r="AO351" s="31">
        <v>6741865.50081603</v>
      </c>
      <c r="AP351" s="31">
        <v>6741865.50081603</v>
      </c>
      <c r="AQ351" s="31">
        <v>6876702.81083235</v>
      </c>
      <c r="AR351" s="31">
        <v>7083003.89515732</v>
      </c>
      <c r="AS351" s="31">
        <v>7649644.2067699</v>
      </c>
      <c r="AT351" s="31">
        <v>8185119.3012438</v>
      </c>
      <c r="AU351" s="31">
        <v>8512524.07329355</v>
      </c>
      <c r="AV351" s="31">
        <v>9278651.23988996</v>
      </c>
      <c r="AW351" s="31">
        <v>9093078.21509217</v>
      </c>
      <c r="AX351" s="31">
        <v>9274939.77939401</v>
      </c>
      <c r="AY351" s="31">
        <v>9182190.38160007</v>
      </c>
    </row>
    <row r="352" spans="2:51">
      <c r="B352" s="14" t="s">
        <v>337</v>
      </c>
      <c r="C352" s="14" t="s">
        <v>363</v>
      </c>
      <c r="D352" s="29">
        <v>525532.76</v>
      </c>
      <c r="E352" s="31">
        <v>578086.036</v>
      </c>
      <c r="F352" s="31">
        <v>606990.3378</v>
      </c>
      <c r="G352" s="31">
        <v>655549.564824</v>
      </c>
      <c r="H352" s="31">
        <v>642438.57352752</v>
      </c>
      <c r="I352" s="31">
        <v>661711.730733346</v>
      </c>
      <c r="J352" s="31">
        <v>708031.55188468</v>
      </c>
      <c r="K352" s="31">
        <v>715111.867403527</v>
      </c>
      <c r="L352" s="31">
        <v>693658.511381421</v>
      </c>
      <c r="M352" s="31">
        <v>742214.60717812</v>
      </c>
      <c r="N352" s="31">
        <v>771903.191465245</v>
      </c>
      <c r="O352" s="31">
        <v>833655.446782465</v>
      </c>
      <c r="P352" s="31">
        <v>867001.664653763</v>
      </c>
      <c r="Q352" s="31">
        <v>858331.648007226</v>
      </c>
      <c r="R352" s="31">
        <v>849748.331527154</v>
      </c>
      <c r="S352" s="31">
        <v>790265.948320253</v>
      </c>
      <c r="T352" s="31">
        <v>829779.245736265</v>
      </c>
      <c r="U352" s="31">
        <v>887863.792937804</v>
      </c>
      <c r="V352" s="31">
        <v>932256.982584694</v>
      </c>
      <c r="W352" s="31">
        <v>978869.831713929</v>
      </c>
      <c r="X352" s="31">
        <v>910348.943493954</v>
      </c>
      <c r="Y352" s="31">
        <v>873934.985754196</v>
      </c>
      <c r="Z352" s="31">
        <v>856456.286039112</v>
      </c>
      <c r="AA352" s="31">
        <v>822198.034597547</v>
      </c>
      <c r="AB352" s="31">
        <v>805754.073905596</v>
      </c>
      <c r="AC352" s="31">
        <v>789638.992427484</v>
      </c>
      <c r="AD352" s="31">
        <v>781742.602503209</v>
      </c>
      <c r="AE352" s="31">
        <v>844282.010703466</v>
      </c>
      <c r="AF352" s="31">
        <v>793625.090061258</v>
      </c>
      <c r="AG352" s="31">
        <v>793625.090061258</v>
      </c>
      <c r="AH352" s="31">
        <v>793625.090061258</v>
      </c>
      <c r="AI352" s="31">
        <v>825370.093663709</v>
      </c>
      <c r="AJ352" s="31">
        <v>759340.486170612</v>
      </c>
      <c r="AK352" s="31">
        <v>812494.320202555</v>
      </c>
      <c r="AL352" s="31">
        <v>861243.979414708</v>
      </c>
      <c r="AM352" s="31">
        <v>904306.178385444</v>
      </c>
      <c r="AN352" s="31">
        <v>895263.116601589</v>
      </c>
      <c r="AO352" s="31">
        <v>948978.903597684</v>
      </c>
      <c r="AP352" s="31">
        <v>948978.903597684</v>
      </c>
      <c r="AQ352" s="31">
        <v>967958.481669638</v>
      </c>
      <c r="AR352" s="31">
        <v>996997.236119727</v>
      </c>
      <c r="AS352" s="31">
        <v>1076757.01500931</v>
      </c>
      <c r="AT352" s="31">
        <v>1152130.00605996</v>
      </c>
      <c r="AU352" s="31">
        <v>1198215.20630236</v>
      </c>
      <c r="AV352" s="31">
        <v>1306054.57486957</v>
      </c>
      <c r="AW352" s="31">
        <v>1279933.48337218</v>
      </c>
      <c r="AX352" s="31">
        <v>1305532.15303962</v>
      </c>
      <c r="AY352" s="31">
        <v>1292476.83150922</v>
      </c>
    </row>
    <row r="353" spans="2:51">
      <c r="B353" s="14" t="s">
        <v>337</v>
      </c>
      <c r="C353" s="14" t="s">
        <v>364</v>
      </c>
      <c r="D353" s="29">
        <v>-8340696.67</v>
      </c>
      <c r="E353" s="31">
        <v>-9174766.337</v>
      </c>
      <c r="F353" s="31">
        <v>-9633504.65385</v>
      </c>
      <c r="G353" s="31">
        <v>-10404185.026158</v>
      </c>
      <c r="H353" s="31">
        <v>-10196101.3256348</v>
      </c>
      <c r="I353" s="31">
        <v>-10501984.3654039</v>
      </c>
      <c r="J353" s="31">
        <v>-11237123.2709822</v>
      </c>
      <c r="K353" s="31">
        <v>-11349494.503692</v>
      </c>
      <c r="L353" s="31">
        <v>-11009009.6685812</v>
      </c>
      <c r="M353" s="31">
        <v>-11779640.3453819</v>
      </c>
      <c r="N353" s="31">
        <v>-12250825.9591972</v>
      </c>
      <c r="O353" s="31">
        <v>-13230892.035933</v>
      </c>
      <c r="P353" s="31">
        <v>-13760127.7173703</v>
      </c>
      <c r="Q353" s="31">
        <v>-13622526.4401966</v>
      </c>
      <c r="R353" s="31">
        <v>-13486301.1757946</v>
      </c>
      <c r="S353" s="31">
        <v>-12542260.093489</v>
      </c>
      <c r="T353" s="31">
        <v>-13169373.0981634</v>
      </c>
      <c r="U353" s="31">
        <v>-14091229.2150349</v>
      </c>
      <c r="V353" s="31">
        <v>-14795790.6757866</v>
      </c>
      <c r="W353" s="31">
        <v>-15535580.2095759</v>
      </c>
      <c r="X353" s="31">
        <v>-14448089.5949056</v>
      </c>
      <c r="Y353" s="31">
        <v>-13870166.0111094</v>
      </c>
      <c r="Z353" s="31">
        <v>-13592762.6908872</v>
      </c>
      <c r="AA353" s="31">
        <v>-13049052.1832517</v>
      </c>
      <c r="AB353" s="31">
        <v>-12788071.1395867</v>
      </c>
      <c r="AC353" s="31">
        <v>-12532309.716795</v>
      </c>
      <c r="AD353" s="31">
        <v>-12406986.619627</v>
      </c>
      <c r="AE353" s="31">
        <v>-13399545.5491972</v>
      </c>
      <c r="AF353" s="31">
        <v>-12595572.8162453</v>
      </c>
      <c r="AG353" s="31">
        <v>-12595572.8162453</v>
      </c>
      <c r="AH353" s="31">
        <v>-12595572.8162453</v>
      </c>
      <c r="AI353" s="31">
        <v>-13099395.7288952</v>
      </c>
      <c r="AJ353" s="31">
        <v>-12051444.0705835</v>
      </c>
      <c r="AK353" s="31">
        <v>-12895045.1555244</v>
      </c>
      <c r="AL353" s="31">
        <v>-13668747.8648559</v>
      </c>
      <c r="AM353" s="31">
        <v>-14352185.2580986</v>
      </c>
      <c r="AN353" s="31">
        <v>-14208663.4055177</v>
      </c>
      <c r="AO353" s="31">
        <v>-15061183.2098487</v>
      </c>
      <c r="AP353" s="31">
        <v>-15061183.2098487</v>
      </c>
      <c r="AQ353" s="31">
        <v>-15362406.8740457</v>
      </c>
      <c r="AR353" s="31">
        <v>-15823279.0802671</v>
      </c>
      <c r="AS353" s="31">
        <v>-17089141.4066884</v>
      </c>
      <c r="AT353" s="31">
        <v>-18285381.3051566</v>
      </c>
      <c r="AU353" s="31">
        <v>-19016796.5573629</v>
      </c>
      <c r="AV353" s="31">
        <v>-20728308.2475255</v>
      </c>
      <c r="AW353" s="31">
        <v>-20313742.082575</v>
      </c>
      <c r="AX353" s="31">
        <v>-20720016.9242265</v>
      </c>
      <c r="AY353" s="31">
        <v>-20512816.7549843</v>
      </c>
    </row>
    <row r="354" spans="2:51">
      <c r="B354" s="14" t="s">
        <v>337</v>
      </c>
      <c r="C354" s="14" t="s">
        <v>365</v>
      </c>
      <c r="D354" s="29">
        <v>21971279.11</v>
      </c>
      <c r="E354" s="31">
        <v>24168407.021</v>
      </c>
      <c r="F354" s="31">
        <v>25376827.37205</v>
      </c>
      <c r="G354" s="31">
        <v>27406973.561814</v>
      </c>
      <c r="H354" s="31">
        <v>26858834.0905777</v>
      </c>
      <c r="I354" s="31">
        <v>27664599.113295</v>
      </c>
      <c r="J354" s="31">
        <v>29601121.0512257</v>
      </c>
      <c r="K354" s="31">
        <v>29897132.261738</v>
      </c>
      <c r="L354" s="31">
        <v>29000218.2938858</v>
      </c>
      <c r="M354" s="31">
        <v>31030233.5744578</v>
      </c>
      <c r="N354" s="31">
        <v>32271442.9174361</v>
      </c>
      <c r="O354" s="31">
        <v>34853158.350831</v>
      </c>
      <c r="P354" s="31">
        <v>36247284.6848643</v>
      </c>
      <c r="Q354" s="31">
        <v>35884811.8380156</v>
      </c>
      <c r="R354" s="31">
        <v>35525963.7196355</v>
      </c>
      <c r="S354" s="31">
        <v>33039146.259261</v>
      </c>
      <c r="T354" s="31">
        <v>34691103.5722241</v>
      </c>
      <c r="U354" s="31">
        <v>37119480.8222797</v>
      </c>
      <c r="V354" s="31">
        <v>38975454.8633937</v>
      </c>
      <c r="W354" s="31">
        <v>40924227.6065634</v>
      </c>
      <c r="X354" s="31">
        <v>38059531.674104</v>
      </c>
      <c r="Y354" s="31">
        <v>36537150.4071398</v>
      </c>
      <c r="Z354" s="31">
        <v>35806407.398997</v>
      </c>
      <c r="AA354" s="31">
        <v>34374151.1030371</v>
      </c>
      <c r="AB354" s="31">
        <v>33686668.0809764</v>
      </c>
      <c r="AC354" s="31">
        <v>33012934.7193569</v>
      </c>
      <c r="AD354" s="31">
        <v>32682805.3721633</v>
      </c>
      <c r="AE354" s="31">
        <v>35297429.8019364</v>
      </c>
      <c r="AF354" s="31">
        <v>33179584.0138202</v>
      </c>
      <c r="AG354" s="31">
        <v>33179584.0138202</v>
      </c>
      <c r="AH354" s="31">
        <v>33179584.0138202</v>
      </c>
      <c r="AI354" s="31">
        <v>34506767.374373</v>
      </c>
      <c r="AJ354" s="31">
        <v>31746225.9844231</v>
      </c>
      <c r="AK354" s="31">
        <v>33968461.8033328</v>
      </c>
      <c r="AL354" s="31">
        <v>36006569.5115327</v>
      </c>
      <c r="AM354" s="31">
        <v>37806897.9871094</v>
      </c>
      <c r="AN354" s="31">
        <v>37428829.0072383</v>
      </c>
      <c r="AO354" s="31">
        <v>39674558.7476726</v>
      </c>
      <c r="AP354" s="31">
        <v>39674558.7476726</v>
      </c>
      <c r="AQ354" s="31">
        <v>40468049.922626</v>
      </c>
      <c r="AR354" s="31">
        <v>41682091.4203048</v>
      </c>
      <c r="AS354" s="31">
        <v>45016658.7339292</v>
      </c>
      <c r="AT354" s="31">
        <v>48167824.8453042</v>
      </c>
      <c r="AU354" s="31">
        <v>50094537.8391164</v>
      </c>
      <c r="AV354" s="31">
        <v>54603046.2446369</v>
      </c>
      <c r="AW354" s="31">
        <v>53510985.3197441</v>
      </c>
      <c r="AX354" s="31">
        <v>54581205.026139</v>
      </c>
      <c r="AY354" s="31">
        <v>54035392.9758776</v>
      </c>
    </row>
    <row r="355" spans="2:51">
      <c r="B355" s="14" t="s">
        <v>337</v>
      </c>
      <c r="C355" s="14" t="s">
        <v>366</v>
      </c>
      <c r="D355" s="29">
        <v>20381413.48</v>
      </c>
      <c r="E355" s="31">
        <v>22419554.828</v>
      </c>
      <c r="F355" s="31">
        <v>23540532.5694</v>
      </c>
      <c r="G355" s="31">
        <v>25423775.174952</v>
      </c>
      <c r="H355" s="31">
        <v>24915299.671453</v>
      </c>
      <c r="I355" s="31">
        <v>25662758.6615966</v>
      </c>
      <c r="J355" s="31">
        <v>27459151.7679083</v>
      </c>
      <c r="K355" s="31">
        <v>27733743.2855874</v>
      </c>
      <c r="L355" s="31">
        <v>26901730.9870198</v>
      </c>
      <c r="M355" s="31">
        <v>28784852.1561112</v>
      </c>
      <c r="N355" s="31">
        <v>29936246.2423556</v>
      </c>
      <c r="O355" s="31">
        <v>32331145.941744</v>
      </c>
      <c r="P355" s="31">
        <v>33624391.7794138</v>
      </c>
      <c r="Q355" s="31">
        <v>33288147.8616197</v>
      </c>
      <c r="R355" s="31">
        <v>32955266.3830035</v>
      </c>
      <c r="S355" s="31">
        <v>30648397.7361932</v>
      </c>
      <c r="T355" s="31">
        <v>32180817.6230029</v>
      </c>
      <c r="U355" s="31">
        <v>34433474.8566131</v>
      </c>
      <c r="V355" s="31">
        <v>36155148.5994438</v>
      </c>
      <c r="W355" s="31">
        <v>37962906.0294159</v>
      </c>
      <c r="X355" s="31">
        <v>35305502.6073568</v>
      </c>
      <c r="Y355" s="31">
        <v>33893282.5030626</v>
      </c>
      <c r="Z355" s="31">
        <v>33215416.8530013</v>
      </c>
      <c r="AA355" s="31">
        <v>31886800.1788813</v>
      </c>
      <c r="AB355" s="31">
        <v>31249064.1753036</v>
      </c>
      <c r="AC355" s="31">
        <v>30624082.8917976</v>
      </c>
      <c r="AD355" s="31">
        <v>30317842.0628796</v>
      </c>
      <c r="AE355" s="31">
        <v>32743269.4279099</v>
      </c>
      <c r="AF355" s="31">
        <v>30778673.2622353</v>
      </c>
      <c r="AG355" s="31">
        <v>30778673.2622353</v>
      </c>
      <c r="AH355" s="31">
        <v>30778673.2622353</v>
      </c>
      <c r="AI355" s="31">
        <v>32009820.1927248</v>
      </c>
      <c r="AJ355" s="31">
        <v>29449034.5773068</v>
      </c>
      <c r="AK355" s="31">
        <v>31510466.9977183</v>
      </c>
      <c r="AL355" s="31">
        <v>33401095.0175814</v>
      </c>
      <c r="AM355" s="31">
        <v>35071149.7684604</v>
      </c>
      <c r="AN355" s="31">
        <v>34720438.2707758</v>
      </c>
      <c r="AO355" s="31">
        <v>36803664.5670224</v>
      </c>
      <c r="AP355" s="31">
        <v>36803664.5670224</v>
      </c>
      <c r="AQ355" s="31">
        <v>37539737.8583628</v>
      </c>
      <c r="AR355" s="31">
        <v>38665929.9941137</v>
      </c>
      <c r="AS355" s="31">
        <v>41759204.3936428</v>
      </c>
      <c r="AT355" s="31">
        <v>44682348.7011978</v>
      </c>
      <c r="AU355" s="31">
        <v>46469642.6492457</v>
      </c>
      <c r="AV355" s="31">
        <v>50651910.4876778</v>
      </c>
      <c r="AW355" s="31">
        <v>49638872.2779242</v>
      </c>
      <c r="AX355" s="31">
        <v>50631649.7234827</v>
      </c>
      <c r="AY355" s="31">
        <v>50125333.2262479</v>
      </c>
    </row>
    <row r="356" spans="2:51">
      <c r="B356" s="14" t="s">
        <v>337</v>
      </c>
      <c r="C356" s="14" t="s">
        <v>367</v>
      </c>
      <c r="D356" s="29">
        <v>-3044323.55</v>
      </c>
      <c r="E356" s="31">
        <v>-3348755.905</v>
      </c>
      <c r="F356" s="31">
        <v>-3516193.70025</v>
      </c>
      <c r="G356" s="31">
        <v>-3797489.19627</v>
      </c>
      <c r="H356" s="31">
        <v>-3721539.4123446</v>
      </c>
      <c r="I356" s="31">
        <v>-3833185.59471494</v>
      </c>
      <c r="J356" s="31">
        <v>-4101508.58634498</v>
      </c>
      <c r="K356" s="31">
        <v>-4142523.67220843</v>
      </c>
      <c r="L356" s="31">
        <v>-4018247.96204218</v>
      </c>
      <c r="M356" s="31">
        <v>-4299525.31938513</v>
      </c>
      <c r="N356" s="31">
        <v>-4471506.33216054</v>
      </c>
      <c r="O356" s="31">
        <v>-4829226.83873338</v>
      </c>
      <c r="P356" s="31">
        <v>-5022395.91228272</v>
      </c>
      <c r="Q356" s="31">
        <v>-4972171.95315989</v>
      </c>
      <c r="R356" s="31">
        <v>-4922450.23362829</v>
      </c>
      <c r="S356" s="31">
        <v>-4577878.71727431</v>
      </c>
      <c r="T356" s="31">
        <v>-4806772.65313802</v>
      </c>
      <c r="U356" s="31">
        <v>-5143246.73885769</v>
      </c>
      <c r="V356" s="31">
        <v>-5400409.07580057</v>
      </c>
      <c r="W356" s="31">
        <v>-5670429.5295906</v>
      </c>
      <c r="X356" s="31">
        <v>-5273499.46251926</v>
      </c>
      <c r="Y356" s="31">
        <v>-5062559.48401849</v>
      </c>
      <c r="Z356" s="31">
        <v>-4961308.29433812</v>
      </c>
      <c r="AA356" s="31">
        <v>-4762855.96256459</v>
      </c>
      <c r="AB356" s="31">
        <v>-4667598.8433133</v>
      </c>
      <c r="AC356" s="31">
        <v>-4574246.86644703</v>
      </c>
      <c r="AD356" s="31">
        <v>-4528504.39778256</v>
      </c>
      <c r="AE356" s="31">
        <v>-4890784.74960517</v>
      </c>
      <c r="AF356" s="31">
        <v>-4597337.66462886</v>
      </c>
      <c r="AG356" s="31">
        <v>-4597337.66462886</v>
      </c>
      <c r="AH356" s="31">
        <v>-4597337.66462886</v>
      </c>
      <c r="AI356" s="31">
        <v>-4781231.17121401</v>
      </c>
      <c r="AJ356" s="31">
        <v>-4398732.67751689</v>
      </c>
      <c r="AK356" s="31">
        <v>-4706643.96494308</v>
      </c>
      <c r="AL356" s="31">
        <v>-4989042.60283966</v>
      </c>
      <c r="AM356" s="31">
        <v>-5238494.73298164</v>
      </c>
      <c r="AN356" s="31">
        <v>-5186109.78565183</v>
      </c>
      <c r="AO356" s="31">
        <v>-5497276.37279094</v>
      </c>
      <c r="AP356" s="31">
        <v>-5497276.37279094</v>
      </c>
      <c r="AQ356" s="31">
        <v>-5607221.90024676</v>
      </c>
      <c r="AR356" s="31">
        <v>-5775438.55725416</v>
      </c>
      <c r="AS356" s="31">
        <v>-6237473.64183449</v>
      </c>
      <c r="AT356" s="31">
        <v>-6674096.79676291</v>
      </c>
      <c r="AU356" s="31">
        <v>-6941060.66863342</v>
      </c>
      <c r="AV356" s="31">
        <v>-7565756.12881043</v>
      </c>
      <c r="AW356" s="31">
        <v>-7414441.00623422</v>
      </c>
      <c r="AX356" s="31">
        <v>-7562729.82635891</v>
      </c>
      <c r="AY356" s="31">
        <v>-7487102.52809532</v>
      </c>
    </row>
    <row r="357" spans="2:51">
      <c r="B357" s="14" t="s">
        <v>337</v>
      </c>
      <c r="C357" s="14" t="s">
        <v>368</v>
      </c>
      <c r="D357" s="29">
        <v>-6986365.31</v>
      </c>
      <c r="E357" s="31">
        <v>-7685001.841</v>
      </c>
      <c r="F357" s="31">
        <v>-8069251.93305</v>
      </c>
      <c r="G357" s="31">
        <v>-8714792.087694</v>
      </c>
      <c r="H357" s="31">
        <v>-8540496.24594012</v>
      </c>
      <c r="I357" s="31">
        <v>-8796711.13331832</v>
      </c>
      <c r="J357" s="31">
        <v>-9412480.91265061</v>
      </c>
      <c r="K357" s="31">
        <v>-9506605.72177711</v>
      </c>
      <c r="L357" s="31">
        <v>-9221407.5501238</v>
      </c>
      <c r="M357" s="31">
        <v>-9866906.07863246</v>
      </c>
      <c r="N357" s="31">
        <v>-10261582.3217778</v>
      </c>
      <c r="O357" s="31">
        <v>-11082508.90752</v>
      </c>
      <c r="P357" s="31">
        <v>-11525809.2638208</v>
      </c>
      <c r="Q357" s="31">
        <v>-11410551.1711826</v>
      </c>
      <c r="R357" s="31">
        <v>-11296445.6594707</v>
      </c>
      <c r="S357" s="31">
        <v>-10505694.4633078</v>
      </c>
      <c r="T357" s="31">
        <v>-11030979.1864732</v>
      </c>
      <c r="U357" s="31">
        <v>-11803147.7295263</v>
      </c>
      <c r="V357" s="31">
        <v>-12393305.1160026</v>
      </c>
      <c r="W357" s="31">
        <v>-13012970.3718028</v>
      </c>
      <c r="X357" s="31">
        <v>-12102062.4457766</v>
      </c>
      <c r="Y357" s="31">
        <v>-11617979.9479455</v>
      </c>
      <c r="Z357" s="31">
        <v>-11385620.3489866</v>
      </c>
      <c r="AA357" s="31">
        <v>-10930195.5350271</v>
      </c>
      <c r="AB357" s="31">
        <v>-10711591.6243266</v>
      </c>
      <c r="AC357" s="31">
        <v>-10497359.7918401</v>
      </c>
      <c r="AD357" s="31">
        <v>-10392386.1939216</v>
      </c>
      <c r="AE357" s="31">
        <v>-11223777.0894354</v>
      </c>
      <c r="AF357" s="31">
        <v>-10550350.4640693</v>
      </c>
      <c r="AG357" s="31">
        <v>-10550350.4640693</v>
      </c>
      <c r="AH357" s="31">
        <v>-10550350.4640693</v>
      </c>
      <c r="AI357" s="31">
        <v>-10972364.482632</v>
      </c>
      <c r="AJ357" s="31">
        <v>-10094575.3240215</v>
      </c>
      <c r="AK357" s="31">
        <v>-10801195.596703</v>
      </c>
      <c r="AL357" s="31">
        <v>-11449267.3325051</v>
      </c>
      <c r="AM357" s="31">
        <v>-12021730.6991304</v>
      </c>
      <c r="AN357" s="31">
        <v>-11901513.3921391</v>
      </c>
      <c r="AO357" s="31">
        <v>-12615604.1956674</v>
      </c>
      <c r="AP357" s="31">
        <v>-12615604.1956674</v>
      </c>
      <c r="AQ357" s="31">
        <v>-12867916.2795808</v>
      </c>
      <c r="AR357" s="31">
        <v>-13253953.7679682</v>
      </c>
      <c r="AS357" s="31">
        <v>-14314270.0694057</v>
      </c>
      <c r="AT357" s="31">
        <v>-15316268.9742641</v>
      </c>
      <c r="AU357" s="31">
        <v>-15928919.7332346</v>
      </c>
      <c r="AV357" s="31">
        <v>-17362522.5092258</v>
      </c>
      <c r="AW357" s="31">
        <v>-17015272.0590412</v>
      </c>
      <c r="AX357" s="31">
        <v>-17355577.5002221</v>
      </c>
      <c r="AY357" s="31">
        <v>-17182021.7252198</v>
      </c>
    </row>
    <row r="358" spans="2:51">
      <c r="B358" s="14" t="s">
        <v>337</v>
      </c>
      <c r="C358" s="14" t="s">
        <v>369</v>
      </c>
      <c r="D358" s="29">
        <v>0.00118713285</v>
      </c>
      <c r="E358" s="31">
        <v>0.001305846135</v>
      </c>
      <c r="F358" s="31">
        <v>0.00137113844175</v>
      </c>
      <c r="G358" s="31">
        <v>0.00148082951709</v>
      </c>
      <c r="H358" s="31">
        <v>0.0014512129267482</v>
      </c>
      <c r="I358" s="31">
        <v>0.00149474931455065</v>
      </c>
      <c r="J358" s="31">
        <v>0.00159938176656919</v>
      </c>
      <c r="K358" s="31">
        <v>0.00161537558423488</v>
      </c>
      <c r="L358" s="31">
        <v>0.00156691431670784</v>
      </c>
      <c r="M358" s="31">
        <v>0.00167659831887739</v>
      </c>
      <c r="N358" s="31">
        <v>0.00174366225163248</v>
      </c>
      <c r="O358" s="31">
        <v>0.00188315523176308</v>
      </c>
      <c r="P358" s="31">
        <v>0.0019584814410336</v>
      </c>
      <c r="Q358" s="31">
        <v>0.00193889662662327</v>
      </c>
      <c r="R358" s="31">
        <v>0.00191950766035703</v>
      </c>
      <c r="S358" s="31">
        <v>0.00178514212413204</v>
      </c>
      <c r="T358" s="31">
        <v>0.00187439923033864</v>
      </c>
      <c r="U358" s="31">
        <v>0.00200560717646235</v>
      </c>
      <c r="V358" s="31">
        <v>0.00210588753528547</v>
      </c>
      <c r="W358" s="31">
        <v>0.00221118191204974</v>
      </c>
      <c r="X358" s="31">
        <v>0.00205639917820626</v>
      </c>
      <c r="Y358" s="31">
        <v>0.00197414321107801</v>
      </c>
      <c r="Z358" s="31">
        <v>0.00193466034685645</v>
      </c>
      <c r="AA358" s="31">
        <v>0.00185727393298219</v>
      </c>
      <c r="AB358" s="31">
        <v>0.00182012845432255</v>
      </c>
      <c r="AC358" s="31">
        <v>0.00178372588523609</v>
      </c>
      <c r="AD358" s="31">
        <v>0.00176588862638373</v>
      </c>
      <c r="AE358" s="31">
        <v>0.00190715971649443</v>
      </c>
      <c r="AF358" s="31">
        <v>0.00179273013350477</v>
      </c>
      <c r="AG358" s="31">
        <v>0.00179273013350477</v>
      </c>
      <c r="AH358" s="31">
        <v>0.00179273013350477</v>
      </c>
      <c r="AI358" s="31">
        <v>0.00186443933884496</v>
      </c>
      <c r="AJ358" s="31">
        <v>0.00171528419173736</v>
      </c>
      <c r="AK358" s="31">
        <v>0.00183535408515898</v>
      </c>
      <c r="AL358" s="31">
        <v>0.00194547533026851</v>
      </c>
      <c r="AM358" s="31">
        <v>0.00204274909678194</v>
      </c>
      <c r="AN358" s="31">
        <v>0.00202232160581412</v>
      </c>
      <c r="AO358" s="31">
        <v>0.00214366090216297</v>
      </c>
      <c r="AP358" s="31">
        <v>0.00214366090216297</v>
      </c>
      <c r="AQ358" s="31">
        <v>0.00218653412020623</v>
      </c>
      <c r="AR358" s="31">
        <v>0.00225213014381241</v>
      </c>
      <c r="AS358" s="31">
        <v>0.00243230055531741</v>
      </c>
      <c r="AT358" s="31">
        <v>0.00260256159418963</v>
      </c>
      <c r="AU358" s="31">
        <v>0.00270666405795721</v>
      </c>
      <c r="AV358" s="31">
        <v>0.00295026382317336</v>
      </c>
      <c r="AW358" s="31">
        <v>0.00289125854670989</v>
      </c>
      <c r="AX358" s="31">
        <v>0.00294908371764409</v>
      </c>
      <c r="AY358" s="31">
        <v>0.00291959288046765</v>
      </c>
    </row>
    <row r="359" spans="2:51">
      <c r="B359" s="14" t="s">
        <v>337</v>
      </c>
      <c r="C359" s="14" t="s">
        <v>370</v>
      </c>
      <c r="D359" s="29">
        <v>7234.04355073124</v>
      </c>
      <c r="E359" s="31">
        <v>7957.44790580437</v>
      </c>
      <c r="F359" s="31">
        <v>8355.32030109459</v>
      </c>
      <c r="G359" s="31">
        <v>9023.74592518215</v>
      </c>
      <c r="H359" s="31">
        <v>8843.27100667851</v>
      </c>
      <c r="I359" s="31">
        <v>9108.56913687887</v>
      </c>
      <c r="J359" s="31">
        <v>9746.16897646039</v>
      </c>
      <c r="K359" s="31">
        <v>9843.63066622499</v>
      </c>
      <c r="L359" s="31">
        <v>9548.32174623824</v>
      </c>
      <c r="M359" s="31">
        <v>10216.7042684749</v>
      </c>
      <c r="N359" s="31">
        <v>10625.3724392139</v>
      </c>
      <c r="O359" s="31">
        <v>11475.402234351</v>
      </c>
      <c r="P359" s="31">
        <v>11934.4183237251</v>
      </c>
      <c r="Q359" s="31">
        <v>11815.0741404878</v>
      </c>
      <c r="R359" s="31">
        <v>11696.9233990829</v>
      </c>
      <c r="S359" s="31">
        <v>10878.1387611471</v>
      </c>
      <c r="T359" s="31">
        <v>11422.0456992045</v>
      </c>
      <c r="U359" s="31">
        <v>12221.5888981488</v>
      </c>
      <c r="V359" s="31">
        <v>12832.6683430562</v>
      </c>
      <c r="W359" s="31">
        <v>13474.3017602091</v>
      </c>
      <c r="X359" s="31">
        <v>12531.1006369944</v>
      </c>
      <c r="Y359" s="31">
        <v>12029.8566115146</v>
      </c>
      <c r="Z359" s="31">
        <v>11789.2594792844</v>
      </c>
      <c r="AA359" s="31">
        <v>11317.689100113</v>
      </c>
      <c r="AB359" s="31">
        <v>11091.3353181107</v>
      </c>
      <c r="AC359" s="31">
        <v>10869.5086117485</v>
      </c>
      <c r="AD359" s="31">
        <v>10760.813525631</v>
      </c>
      <c r="AE359" s="31">
        <v>11621.6786076815</v>
      </c>
      <c r="AF359" s="31">
        <v>10924.3778912206</v>
      </c>
      <c r="AG359" s="31">
        <v>10924.3778912206</v>
      </c>
      <c r="AH359" s="31">
        <v>10924.3778912206</v>
      </c>
      <c r="AI359" s="31">
        <v>11361.3530068694</v>
      </c>
      <c r="AJ359" s="31">
        <v>10452.4447663199</v>
      </c>
      <c r="AK359" s="31">
        <v>11184.1158999623</v>
      </c>
      <c r="AL359" s="31">
        <v>11855.16285396</v>
      </c>
      <c r="AM359" s="31">
        <v>12447.920996658</v>
      </c>
      <c r="AN359" s="31">
        <v>12323.4417866914</v>
      </c>
      <c r="AO359" s="31">
        <v>13062.8482938929</v>
      </c>
      <c r="AP359" s="31">
        <v>13062.8482938929</v>
      </c>
      <c r="AQ359" s="31">
        <v>13324.1052597708</v>
      </c>
      <c r="AR359" s="31">
        <v>13723.8284175639</v>
      </c>
      <c r="AS359" s="31">
        <v>14821.734690969</v>
      </c>
      <c r="AT359" s="31">
        <v>15859.2561193368</v>
      </c>
      <c r="AU359" s="31">
        <v>16493.6263641103</v>
      </c>
      <c r="AV359" s="31">
        <v>17978.0527368802</v>
      </c>
      <c r="AW359" s="31">
        <v>17618.4916821426</v>
      </c>
      <c r="AX359" s="31">
        <v>17970.8615157855</v>
      </c>
      <c r="AY359" s="31">
        <v>17791.1529006276</v>
      </c>
    </row>
    <row r="360" spans="2:51">
      <c r="B360" s="14" t="s">
        <v>371</v>
      </c>
      <c r="C360" s="14" t="s">
        <v>372</v>
      </c>
      <c r="D360" s="29">
        <v>74284557.9483327</v>
      </c>
      <c r="E360" s="31">
        <v>81713013.7431659</v>
      </c>
      <c r="F360" s="31">
        <v>85798664.4303242</v>
      </c>
      <c r="G360" s="31">
        <v>92662557.5847501</v>
      </c>
      <c r="H360" s="31">
        <v>90809306.4330551</v>
      </c>
      <c r="I360" s="31">
        <v>93533585.6260468</v>
      </c>
      <c r="J360" s="31">
        <v>100080936.61987</v>
      </c>
      <c r="K360" s="31">
        <v>101081745.986069</v>
      </c>
      <c r="L360" s="31">
        <v>98049293.6064867</v>
      </c>
      <c r="M360" s="31">
        <v>104912744.158941</v>
      </c>
      <c r="N360" s="31">
        <v>109109253.925298</v>
      </c>
      <c r="O360" s="31">
        <v>117837994.239322</v>
      </c>
      <c r="P360" s="31">
        <v>122551514.008895</v>
      </c>
      <c r="Q360" s="31">
        <v>121325998.868806</v>
      </c>
      <c r="R360" s="31">
        <v>120112738.880118</v>
      </c>
      <c r="S360" s="31">
        <v>111704847.15851</v>
      </c>
      <c r="T360" s="31">
        <v>117290089.516435</v>
      </c>
      <c r="U360" s="31">
        <v>125500395.782586</v>
      </c>
      <c r="V360" s="31">
        <v>131775415.571715</v>
      </c>
      <c r="W360" s="31">
        <v>138364186.350301</v>
      </c>
      <c r="X360" s="31">
        <v>128678693.30578</v>
      </c>
      <c r="Y360" s="31">
        <v>123531545.573549</v>
      </c>
      <c r="Z360" s="31">
        <v>121060914.662078</v>
      </c>
      <c r="AA360" s="31">
        <v>116218478.075595</v>
      </c>
      <c r="AB360" s="31">
        <v>113894108.514083</v>
      </c>
      <c r="AC360" s="31">
        <v>111616226.343801</v>
      </c>
      <c r="AD360" s="31">
        <v>110500064.080363</v>
      </c>
      <c r="AE360" s="31">
        <v>119340069.206792</v>
      </c>
      <c r="AF360" s="31">
        <v>112179665.054385</v>
      </c>
      <c r="AG360" s="31">
        <v>112179665.054385</v>
      </c>
      <c r="AH360" s="31">
        <v>112179665.054385</v>
      </c>
      <c r="AI360" s="31">
        <v>116666851.65656</v>
      </c>
      <c r="AJ360" s="31">
        <v>107333503.524035</v>
      </c>
      <c r="AK360" s="31">
        <v>114846848.770718</v>
      </c>
      <c r="AL360" s="31">
        <v>121737659.696961</v>
      </c>
      <c r="AM360" s="31">
        <v>127824542.681809</v>
      </c>
      <c r="AN360" s="31">
        <v>126546297.254991</v>
      </c>
      <c r="AO360" s="31">
        <v>134139075.09029</v>
      </c>
      <c r="AP360" s="31">
        <v>134139075.09029</v>
      </c>
      <c r="AQ360" s="31">
        <v>136821856.592096</v>
      </c>
      <c r="AR360" s="31">
        <v>140926512.289859</v>
      </c>
      <c r="AS360" s="31">
        <v>152200633.273047</v>
      </c>
      <c r="AT360" s="31">
        <v>162854677.602161</v>
      </c>
      <c r="AU360" s="31">
        <v>169368864.706247</v>
      </c>
      <c r="AV360" s="31">
        <v>184612062.529809</v>
      </c>
      <c r="AW360" s="31">
        <v>180919821.279213</v>
      </c>
      <c r="AX360" s="31">
        <v>184538217.704797</v>
      </c>
      <c r="AY360" s="31">
        <v>182692835.52775</v>
      </c>
    </row>
    <row r="361" spans="2:51">
      <c r="B361" s="14" t="s">
        <v>371</v>
      </c>
      <c r="C361" s="14" t="s">
        <v>373</v>
      </c>
      <c r="D361" s="29">
        <v>2.656544e-6</v>
      </c>
      <c r="E361" s="31">
        <v>2.9221984e-6</v>
      </c>
      <c r="F361" s="31">
        <v>3.06830832e-6</v>
      </c>
      <c r="G361" s="31">
        <v>3.3137729856e-6</v>
      </c>
      <c r="H361" s="31">
        <v>3.247497525888e-6</v>
      </c>
      <c r="I361" s="31">
        <v>3.34492245166464e-6</v>
      </c>
      <c r="J361" s="31">
        <v>3.57906702328117e-6</v>
      </c>
      <c r="K361" s="31">
        <v>3.61485769351398e-6</v>
      </c>
      <c r="L361" s="31">
        <v>3.50641196270856e-6</v>
      </c>
      <c r="M361" s="31">
        <v>3.75186080009816e-6</v>
      </c>
      <c r="N361" s="31">
        <v>3.90193523210208e-6</v>
      </c>
      <c r="O361" s="31">
        <v>4.21409005067025e-6</v>
      </c>
      <c r="P361" s="31">
        <v>4.38265365269706e-6</v>
      </c>
      <c r="Q361" s="31">
        <v>4.33882711617009e-6</v>
      </c>
      <c r="R361" s="31">
        <v>4.29543884500839e-6</v>
      </c>
      <c r="S361" s="31">
        <v>3.9947581258578e-6</v>
      </c>
      <c r="T361" s="31">
        <v>4.19449603215069e-6</v>
      </c>
      <c r="U361" s="31">
        <v>4.48811075440124e-6</v>
      </c>
      <c r="V361" s="31">
        <v>4.7125162921213e-6</v>
      </c>
      <c r="W361" s="31">
        <v>4.94814210672737e-6</v>
      </c>
      <c r="X361" s="31">
        <v>4.60177215925645e-6</v>
      </c>
      <c r="Y361" s="31">
        <v>4.41770127288619e-6</v>
      </c>
      <c r="Z361" s="31">
        <v>4.32934724742847e-6</v>
      </c>
      <c r="AA361" s="31">
        <v>4.15617335753133e-6</v>
      </c>
      <c r="AB361" s="31">
        <v>4.0730498903807e-6</v>
      </c>
      <c r="AC361" s="31">
        <v>3.99158889257309e-6</v>
      </c>
      <c r="AD361" s="31">
        <v>3.95167300364736e-6</v>
      </c>
      <c r="AE361" s="31">
        <v>4.26780684393914e-6</v>
      </c>
      <c r="AF361" s="31">
        <v>4.0117384333028e-6</v>
      </c>
      <c r="AG361" s="31">
        <v>4.0117384333028e-6</v>
      </c>
      <c r="AH361" s="31">
        <v>4.0117384333028e-6</v>
      </c>
      <c r="AI361" s="31">
        <v>4.17220797063491e-6</v>
      </c>
      <c r="AJ361" s="31">
        <v>3.83843133298412e-6</v>
      </c>
      <c r="AK361" s="31">
        <v>4.107121526293e-6</v>
      </c>
      <c r="AL361" s="31">
        <v>4.35354881787058e-6</v>
      </c>
      <c r="AM361" s="31">
        <v>4.57122625876411e-6</v>
      </c>
      <c r="AN361" s="31">
        <v>4.52551399617647e-6</v>
      </c>
      <c r="AO361" s="31">
        <v>4.79704483594706e-6</v>
      </c>
      <c r="AP361" s="31">
        <v>4.79704483594706e-6</v>
      </c>
      <c r="AQ361" s="31">
        <v>4.892985732666e-6</v>
      </c>
      <c r="AR361" s="31">
        <v>5.03977530464598e-6</v>
      </c>
      <c r="AS361" s="31">
        <v>5.44295732901766e-6</v>
      </c>
      <c r="AT361" s="31">
        <v>5.8239643420489e-6</v>
      </c>
      <c r="AU361" s="31">
        <v>6.05692291573085e-6</v>
      </c>
      <c r="AV361" s="31">
        <v>6.60204597814663e-6</v>
      </c>
      <c r="AW361" s="31">
        <v>6.4700050585837e-6</v>
      </c>
      <c r="AX361" s="31">
        <v>6.59940515975537e-6</v>
      </c>
      <c r="AY361" s="31">
        <v>6.53341110815782e-6</v>
      </c>
    </row>
    <row r="362" spans="2:51">
      <c r="B362" s="14" t="s">
        <v>371</v>
      </c>
      <c r="C362" s="14" t="s">
        <v>374</v>
      </c>
      <c r="D362" s="29">
        <v>-0.0382966891235238</v>
      </c>
      <c r="E362" s="31">
        <v>-0.0421263580358762</v>
      </c>
      <c r="F362" s="31">
        <v>-0.04423267593767</v>
      </c>
      <c r="G362" s="31">
        <v>-0.0477712900126836</v>
      </c>
      <c r="H362" s="31">
        <v>-0.0468158642124299</v>
      </c>
      <c r="I362" s="31">
        <v>-0.0482203401388028</v>
      </c>
      <c r="J362" s="31">
        <v>-0.051595763948519</v>
      </c>
      <c r="K362" s="31">
        <v>-0.0521117215880042</v>
      </c>
      <c r="L362" s="31">
        <v>-0.0505483699403641</v>
      </c>
      <c r="M362" s="31">
        <v>-0.0540867558361896</v>
      </c>
      <c r="N362" s="31">
        <v>-0.0562502260696372</v>
      </c>
      <c r="O362" s="31">
        <v>-0.0607502441552081</v>
      </c>
      <c r="P362" s="31">
        <v>-0.0631802539214164</v>
      </c>
      <c r="Q362" s="31">
        <v>-0.0625484513822023</v>
      </c>
      <c r="R362" s="31">
        <v>-0.0619229668683803</v>
      </c>
      <c r="S362" s="31">
        <v>-0.0575883591875936</v>
      </c>
      <c r="T362" s="31">
        <v>-0.0604677771469733</v>
      </c>
      <c r="U362" s="31">
        <v>-0.0647005215472615</v>
      </c>
      <c r="V362" s="31">
        <v>-0.0679355476246245</v>
      </c>
      <c r="W362" s="31">
        <v>-0.0713323250058558</v>
      </c>
      <c r="X362" s="31">
        <v>-0.0663390622554459</v>
      </c>
      <c r="Y362" s="31">
        <v>-0.063685499765228</v>
      </c>
      <c r="Z362" s="31">
        <v>-0.0624117897699235</v>
      </c>
      <c r="AA362" s="31">
        <v>-0.0599153181791265</v>
      </c>
      <c r="AB362" s="31">
        <v>-0.058717011815544</v>
      </c>
      <c r="AC362" s="31">
        <v>-0.0575426715792331</v>
      </c>
      <c r="AD362" s="31">
        <v>-0.0569672448634408</v>
      </c>
      <c r="AE362" s="31">
        <v>-0.0615246244525161</v>
      </c>
      <c r="AF362" s="31">
        <v>-0.0578331469853651</v>
      </c>
      <c r="AG362" s="31">
        <v>-0.0578331469853651</v>
      </c>
      <c r="AH362" s="31">
        <v>-0.0578331469853651</v>
      </c>
      <c r="AI362" s="31">
        <v>-0.0601464728647797</v>
      </c>
      <c r="AJ362" s="31">
        <v>-0.0553347550355973</v>
      </c>
      <c r="AK362" s="31">
        <v>-0.0592081878880891</v>
      </c>
      <c r="AL362" s="31">
        <v>-0.0627606791613745</v>
      </c>
      <c r="AM362" s="31">
        <v>-0.0658987131194432</v>
      </c>
      <c r="AN362" s="31">
        <v>-0.0652397259882488</v>
      </c>
      <c r="AO362" s="31">
        <v>-0.0691541095475437</v>
      </c>
      <c r="AP362" s="31">
        <v>-0.0691541095475437</v>
      </c>
      <c r="AQ362" s="31">
        <v>-0.0705371917384946</v>
      </c>
      <c r="AR362" s="31">
        <v>-0.0726533074906494</v>
      </c>
      <c r="AS362" s="31">
        <v>-0.0784655720899014</v>
      </c>
      <c r="AT362" s="31">
        <v>-0.0839581621361945</v>
      </c>
      <c r="AU362" s="31">
        <v>-0.0873164886216422</v>
      </c>
      <c r="AV362" s="31">
        <v>-0.09517497259759</v>
      </c>
      <c r="AW362" s="31">
        <v>-0.0932714731456382</v>
      </c>
      <c r="AX362" s="31">
        <v>-0.095136902608551</v>
      </c>
      <c r="AY362" s="31">
        <v>-0.0941855335824655</v>
      </c>
    </row>
    <row r="363" spans="2:51">
      <c r="B363" s="14" t="s">
        <v>375</v>
      </c>
      <c r="C363" s="14" t="s">
        <v>376</v>
      </c>
      <c r="D363" s="29">
        <v>-547380.523620648</v>
      </c>
      <c r="E363" s="31">
        <v>-602118.575982713</v>
      </c>
      <c r="F363" s="31">
        <v>-632224.504781849</v>
      </c>
      <c r="G363" s="31">
        <v>-682802.465164396</v>
      </c>
      <c r="H363" s="31">
        <v>-669146.415861109</v>
      </c>
      <c r="I363" s="31">
        <v>-689220.808336942</v>
      </c>
      <c r="J363" s="31">
        <v>-737466.264920528</v>
      </c>
      <c r="K363" s="31">
        <v>-744840.927569733</v>
      </c>
      <c r="L363" s="31">
        <v>-722495.699742641</v>
      </c>
      <c r="M363" s="31">
        <v>-773070.398724626</v>
      </c>
      <c r="N363" s="31">
        <v>-803993.214673611</v>
      </c>
      <c r="O363" s="31">
        <v>-868312.6718475</v>
      </c>
      <c r="P363" s="31">
        <v>-903045.1787214</v>
      </c>
      <c r="Q363" s="31">
        <v>-894014.726934186</v>
      </c>
      <c r="R363" s="31">
        <v>-885074.579664844</v>
      </c>
      <c r="S363" s="31">
        <v>-823119.359088305</v>
      </c>
      <c r="T363" s="31">
        <v>-864275.32704272</v>
      </c>
      <c r="U363" s="31">
        <v>-924774.599935711</v>
      </c>
      <c r="V363" s="31">
        <v>-971013.329932496</v>
      </c>
      <c r="W363" s="31">
        <v>-1019563.99642912</v>
      </c>
      <c r="X363" s="31">
        <v>-948194.516679082</v>
      </c>
      <c r="Y363" s="31">
        <v>-910266.736011919</v>
      </c>
      <c r="Z363" s="31">
        <v>-892061.401291681</v>
      </c>
      <c r="AA363" s="31">
        <v>-856378.945240014</v>
      </c>
      <c r="AB363" s="31">
        <v>-839251.366335213</v>
      </c>
      <c r="AC363" s="31">
        <v>-822466.339008509</v>
      </c>
      <c r="AD363" s="31">
        <v>-814241.675618424</v>
      </c>
      <c r="AE363" s="31">
        <v>-879381.009667898</v>
      </c>
      <c r="AF363" s="31">
        <v>-826618.149087824</v>
      </c>
      <c r="AG363" s="31">
        <v>-826618.149087824</v>
      </c>
      <c r="AH363" s="31">
        <v>-826618.149087824</v>
      </c>
      <c r="AI363" s="31">
        <v>-859682.875051337</v>
      </c>
      <c r="AJ363" s="31">
        <v>-790908.24504723</v>
      </c>
      <c r="AK363" s="31">
        <v>-846271.822200536</v>
      </c>
      <c r="AL363" s="31">
        <v>-897048.131532568</v>
      </c>
      <c r="AM363" s="31">
        <v>-941900.538109197</v>
      </c>
      <c r="AN363" s="31">
        <v>-932481.532728105</v>
      </c>
      <c r="AO363" s="31">
        <v>-988430.424691791</v>
      </c>
      <c r="AP363" s="31">
        <v>-988430.424691791</v>
      </c>
      <c r="AQ363" s="31">
        <v>-1008199.03318563</v>
      </c>
      <c r="AR363" s="31">
        <v>-1038445.0041812</v>
      </c>
      <c r="AS363" s="31">
        <v>-1121520.60451569</v>
      </c>
      <c r="AT363" s="31">
        <v>-1200027.04683179</v>
      </c>
      <c r="AU363" s="31">
        <v>-1248028.12870506</v>
      </c>
      <c r="AV363" s="31">
        <v>-1360350.66028852</v>
      </c>
      <c r="AW363" s="31">
        <v>-1333143.64708275</v>
      </c>
      <c r="AX363" s="31">
        <v>-1359806.5200244</v>
      </c>
      <c r="AY363" s="31">
        <v>-1346208.45482416</v>
      </c>
    </row>
    <row r="364" spans="2:51">
      <c r="B364" s="14" t="s">
        <v>375</v>
      </c>
      <c r="C364" s="14" t="s">
        <v>377</v>
      </c>
      <c r="D364" s="29">
        <v>45116902.965321</v>
      </c>
      <c r="E364" s="31">
        <v>49628593.2618531</v>
      </c>
      <c r="F364" s="31">
        <v>52110022.9249457</v>
      </c>
      <c r="G364" s="31">
        <v>56278824.7589414</v>
      </c>
      <c r="H364" s="31">
        <v>55153248.2637626</v>
      </c>
      <c r="I364" s="31">
        <v>56807845.7116755</v>
      </c>
      <c r="J364" s="31">
        <v>60784394.9114927</v>
      </c>
      <c r="K364" s="31">
        <v>61392238.8606077</v>
      </c>
      <c r="L364" s="31">
        <v>59550471.6947894</v>
      </c>
      <c r="M364" s="31">
        <v>63719004.7134247</v>
      </c>
      <c r="N364" s="31">
        <v>66267764.9019617</v>
      </c>
      <c r="O364" s="31">
        <v>71569186.0941186</v>
      </c>
      <c r="P364" s="31">
        <v>74431953.5378834</v>
      </c>
      <c r="Q364" s="31">
        <v>73687634.0025045</v>
      </c>
      <c r="R364" s="31">
        <v>72950757.6624795</v>
      </c>
      <c r="S364" s="31">
        <v>67844204.6261059</v>
      </c>
      <c r="T364" s="31">
        <v>71236414.8574112</v>
      </c>
      <c r="U364" s="31">
        <v>76222963.89743</v>
      </c>
      <c r="V364" s="31">
        <v>80034112.0923015</v>
      </c>
      <c r="W364" s="31">
        <v>84035817.6969166</v>
      </c>
      <c r="X364" s="31">
        <v>78153310.4581324</v>
      </c>
      <c r="Y364" s="31">
        <v>75027178.0398071</v>
      </c>
      <c r="Z364" s="31">
        <v>73526634.479011</v>
      </c>
      <c r="AA364" s="31">
        <v>70585569.0998506</v>
      </c>
      <c r="AB364" s="31">
        <v>69173857.7178535</v>
      </c>
      <c r="AC364" s="31">
        <v>67790380.5634965</v>
      </c>
      <c r="AD364" s="31">
        <v>67112476.7578615</v>
      </c>
      <c r="AE364" s="31">
        <v>72481474.8984904</v>
      </c>
      <c r="AF364" s="31">
        <v>68132586.404581</v>
      </c>
      <c r="AG364" s="31">
        <v>68132586.404581</v>
      </c>
      <c r="AH364" s="31">
        <v>68132586.404581</v>
      </c>
      <c r="AI364" s="31">
        <v>70857889.8607642</v>
      </c>
      <c r="AJ364" s="31">
        <v>65189258.6719031</v>
      </c>
      <c r="AK364" s="31">
        <v>69752506.7789363</v>
      </c>
      <c r="AL364" s="31">
        <v>73937657.1856725</v>
      </c>
      <c r="AM364" s="31">
        <v>77634540.0449561</v>
      </c>
      <c r="AN364" s="31">
        <v>76858194.6445066</v>
      </c>
      <c r="AO364" s="31">
        <v>81469686.323177</v>
      </c>
      <c r="AP364" s="31">
        <v>81469686.323177</v>
      </c>
      <c r="AQ364" s="31">
        <v>83099080.0496405</v>
      </c>
      <c r="AR364" s="31">
        <v>85592052.4511297</v>
      </c>
      <c r="AS364" s="31">
        <v>92439416.6472201</v>
      </c>
      <c r="AT364" s="31">
        <v>98910175.8125255</v>
      </c>
      <c r="AU364" s="31">
        <v>102866582.845027</v>
      </c>
      <c r="AV364" s="31">
        <v>112124575.301079</v>
      </c>
      <c r="AW364" s="31">
        <v>109882083.795057</v>
      </c>
      <c r="AX364" s="31">
        <v>112079725.470959</v>
      </c>
      <c r="AY364" s="31">
        <v>110958928.216249</v>
      </c>
    </row>
    <row r="365" spans="2:51">
      <c r="B365" s="14" t="s">
        <v>375</v>
      </c>
      <c r="C365" s="14" t="s">
        <v>378</v>
      </c>
      <c r="D365" s="29">
        <v>4679630.61566237</v>
      </c>
      <c r="E365" s="31">
        <v>5147593.6772286</v>
      </c>
      <c r="F365" s="31">
        <v>5404973.36109003</v>
      </c>
      <c r="G365" s="31">
        <v>5837371.22997724</v>
      </c>
      <c r="H365" s="31">
        <v>5720623.80537769</v>
      </c>
      <c r="I365" s="31">
        <v>5892242.51953902</v>
      </c>
      <c r="J365" s="31">
        <v>6304699.49590675</v>
      </c>
      <c r="K365" s="31">
        <v>6367746.49086582</v>
      </c>
      <c r="L365" s="31">
        <v>6176714.09613985</v>
      </c>
      <c r="M365" s="31">
        <v>6609084.08286964</v>
      </c>
      <c r="N365" s="31">
        <v>6873447.44618442</v>
      </c>
      <c r="O365" s="31">
        <v>7423323.24187917</v>
      </c>
      <c r="P365" s="31">
        <v>7720256.17155434</v>
      </c>
      <c r="Q365" s="31">
        <v>7643053.6098388</v>
      </c>
      <c r="R365" s="31">
        <v>7566623.07374041</v>
      </c>
      <c r="S365" s="31">
        <v>7036959.45857858</v>
      </c>
      <c r="T365" s="31">
        <v>7388807.43150751</v>
      </c>
      <c r="U365" s="31">
        <v>7906023.95171304</v>
      </c>
      <c r="V365" s="31">
        <v>8301325.14929869</v>
      </c>
      <c r="W365" s="31">
        <v>8716391.40676362</v>
      </c>
      <c r="X365" s="31">
        <v>8106244.00829017</v>
      </c>
      <c r="Y365" s="31">
        <v>7781994.24795856</v>
      </c>
      <c r="Z365" s="31">
        <v>7626354.36299939</v>
      </c>
      <c r="AA365" s="31">
        <v>7321300.18847942</v>
      </c>
      <c r="AB365" s="31">
        <v>7174874.18470983</v>
      </c>
      <c r="AC365" s="31">
        <v>7031376.70101563</v>
      </c>
      <c r="AD365" s="31">
        <v>6961062.93400547</v>
      </c>
      <c r="AE365" s="31">
        <v>7517947.96872591</v>
      </c>
      <c r="AF365" s="31">
        <v>7066871.09060236</v>
      </c>
      <c r="AG365" s="31">
        <v>7066871.09060236</v>
      </c>
      <c r="AH365" s="31">
        <v>7066871.09060236</v>
      </c>
      <c r="AI365" s="31">
        <v>7349545.93422645</v>
      </c>
      <c r="AJ365" s="31">
        <v>6761582.25948833</v>
      </c>
      <c r="AK365" s="31">
        <v>7234893.01765252</v>
      </c>
      <c r="AL365" s="31">
        <v>7668986.59871167</v>
      </c>
      <c r="AM365" s="31">
        <v>8052435.92864725</v>
      </c>
      <c r="AN365" s="31">
        <v>7971911.56936078</v>
      </c>
      <c r="AO365" s="31">
        <v>8450226.26352243</v>
      </c>
      <c r="AP365" s="31">
        <v>8450226.26352243</v>
      </c>
      <c r="AQ365" s="31">
        <v>8619230.78879288</v>
      </c>
      <c r="AR365" s="31">
        <v>8877807.71245666</v>
      </c>
      <c r="AS365" s="31">
        <v>9588032.32945319</v>
      </c>
      <c r="AT365" s="31">
        <v>10259194.5925149</v>
      </c>
      <c r="AU365" s="31">
        <v>10669562.3762155</v>
      </c>
      <c r="AV365" s="31">
        <v>11629822.9900749</v>
      </c>
      <c r="AW365" s="31">
        <v>11397226.5302734</v>
      </c>
      <c r="AX365" s="31">
        <v>11625171.0608789</v>
      </c>
      <c r="AY365" s="31">
        <v>11508919.3502701</v>
      </c>
    </row>
    <row r="366" spans="2:51">
      <c r="B366" s="14" t="s">
        <v>375</v>
      </c>
      <c r="C366" s="14" t="s">
        <v>379</v>
      </c>
      <c r="D366" s="29">
        <v>1015149.93149287</v>
      </c>
      <c r="E366" s="31">
        <v>1116664.92464216</v>
      </c>
      <c r="F366" s="31">
        <v>1172498.17087427</v>
      </c>
      <c r="G366" s="31">
        <v>1266298.02454421</v>
      </c>
      <c r="H366" s="31">
        <v>1240972.06405332</v>
      </c>
      <c r="I366" s="31">
        <v>1278201.22597492</v>
      </c>
      <c r="J366" s="31">
        <v>1367675.31179317</v>
      </c>
      <c r="K366" s="31">
        <v>1381352.0649111</v>
      </c>
      <c r="L366" s="31">
        <v>1339911.50296377</v>
      </c>
      <c r="M366" s="31">
        <v>1433705.30817123</v>
      </c>
      <c r="N366" s="31">
        <v>1491053.52049808</v>
      </c>
      <c r="O366" s="31">
        <v>1610337.80213793</v>
      </c>
      <c r="P366" s="31">
        <v>1674751.31422344</v>
      </c>
      <c r="Q366" s="31">
        <v>1658003.80108121</v>
      </c>
      <c r="R366" s="31">
        <v>1641423.7630704</v>
      </c>
      <c r="S366" s="31">
        <v>1526524.09965547</v>
      </c>
      <c r="T366" s="31">
        <v>1602850.30463824</v>
      </c>
      <c r="U366" s="31">
        <v>1715049.82596292</v>
      </c>
      <c r="V366" s="31">
        <v>1800802.31726107</v>
      </c>
      <c r="W366" s="31">
        <v>1890842.43312412</v>
      </c>
      <c r="X366" s="31">
        <v>1758483.46280543</v>
      </c>
      <c r="Y366" s="31">
        <v>1688144.12429321</v>
      </c>
      <c r="Z366" s="31">
        <v>1654381.24180735</v>
      </c>
      <c r="AA366" s="31">
        <v>1588205.99213506</v>
      </c>
      <c r="AB366" s="31">
        <v>1556441.87229236</v>
      </c>
      <c r="AC366" s="31">
        <v>1525313.03484651</v>
      </c>
      <c r="AD366" s="31">
        <v>1510059.90449804</v>
      </c>
      <c r="AE366" s="31">
        <v>1630864.69685789</v>
      </c>
      <c r="AF366" s="31">
        <v>1533012.81504641</v>
      </c>
      <c r="AG366" s="31">
        <v>1533012.81504641</v>
      </c>
      <c r="AH366" s="31">
        <v>1533012.81504641</v>
      </c>
      <c r="AI366" s="31">
        <v>1594333.32764827</v>
      </c>
      <c r="AJ366" s="31">
        <v>1466786.66143641</v>
      </c>
      <c r="AK366" s="31">
        <v>1569461.72773696</v>
      </c>
      <c r="AL366" s="31">
        <v>1663629.43140117</v>
      </c>
      <c r="AM366" s="31">
        <v>1746810.90297123</v>
      </c>
      <c r="AN366" s="31">
        <v>1729342.79394152</v>
      </c>
      <c r="AO366" s="31">
        <v>1833103.36157801</v>
      </c>
      <c r="AP366" s="31">
        <v>1833103.36157801</v>
      </c>
      <c r="AQ366" s="31">
        <v>1869765.42880957</v>
      </c>
      <c r="AR366" s="31">
        <v>1925858.39167386</v>
      </c>
      <c r="AS366" s="31">
        <v>2079927.06300777</v>
      </c>
      <c r="AT366" s="31">
        <v>2225521.95741831</v>
      </c>
      <c r="AU366" s="31">
        <v>2314542.83571504</v>
      </c>
      <c r="AV366" s="31">
        <v>2522851.6909294</v>
      </c>
      <c r="AW366" s="31">
        <v>2472394.65711081</v>
      </c>
      <c r="AX366" s="31">
        <v>2521842.55025303</v>
      </c>
      <c r="AY366" s="31">
        <v>2496624.1247505</v>
      </c>
    </row>
    <row r="367" spans="2:51">
      <c r="B367" s="14" t="s">
        <v>375</v>
      </c>
      <c r="C367" s="14" t="s">
        <v>380</v>
      </c>
      <c r="D367" s="29">
        <v>4545419.69240742</v>
      </c>
      <c r="E367" s="31">
        <v>4999961.66164816</v>
      </c>
      <c r="F367" s="31">
        <v>5249959.74473057</v>
      </c>
      <c r="G367" s="31">
        <v>5669956.52430901</v>
      </c>
      <c r="H367" s="31">
        <v>5556557.39382283</v>
      </c>
      <c r="I367" s="31">
        <v>5723254.11563752</v>
      </c>
      <c r="J367" s="31">
        <v>6123881.90373215</v>
      </c>
      <c r="K367" s="31">
        <v>6185120.72276947</v>
      </c>
      <c r="L367" s="31">
        <v>5999567.10108638</v>
      </c>
      <c r="M367" s="31">
        <v>6419536.79816243</v>
      </c>
      <c r="N367" s="31">
        <v>6676318.27008893</v>
      </c>
      <c r="O367" s="31">
        <v>7210423.73169604</v>
      </c>
      <c r="P367" s="31">
        <v>7498840.68096388</v>
      </c>
      <c r="Q367" s="31">
        <v>7423852.27415424</v>
      </c>
      <c r="R367" s="31">
        <v>7349613.7514127</v>
      </c>
      <c r="S367" s="31">
        <v>6835140.78881381</v>
      </c>
      <c r="T367" s="31">
        <v>7176897.8282545</v>
      </c>
      <c r="U367" s="31">
        <v>7679280.67623232</v>
      </c>
      <c r="V367" s="31">
        <v>8063244.71004393</v>
      </c>
      <c r="W367" s="31">
        <v>8466406.94554613</v>
      </c>
      <c r="X367" s="31">
        <v>7873758.4593579</v>
      </c>
      <c r="Y367" s="31">
        <v>7558808.12098358</v>
      </c>
      <c r="Z367" s="31">
        <v>7407631.95856391</v>
      </c>
      <c r="AA367" s="31">
        <v>7111326.68022136</v>
      </c>
      <c r="AB367" s="31">
        <v>6969100.14661693</v>
      </c>
      <c r="AC367" s="31">
        <v>6829718.14368459</v>
      </c>
      <c r="AD367" s="31">
        <v>6761420.96224774</v>
      </c>
      <c r="AE367" s="31">
        <v>7302334.63922756</v>
      </c>
      <c r="AF367" s="31">
        <v>6864194.56087391</v>
      </c>
      <c r="AG367" s="31">
        <v>6864194.56087391</v>
      </c>
      <c r="AH367" s="31">
        <v>6864194.56087391</v>
      </c>
      <c r="AI367" s="31">
        <v>7138762.34330887</v>
      </c>
      <c r="AJ367" s="31">
        <v>6567661.35584416</v>
      </c>
      <c r="AK367" s="31">
        <v>7027397.65075325</v>
      </c>
      <c r="AL367" s="31">
        <v>7449041.50979844</v>
      </c>
      <c r="AM367" s="31">
        <v>7821493.58528836</v>
      </c>
      <c r="AN367" s="31">
        <v>7743278.64943548</v>
      </c>
      <c r="AO367" s="31">
        <v>8207875.36840161</v>
      </c>
      <c r="AP367" s="31">
        <v>8207875.36840161</v>
      </c>
      <c r="AQ367" s="31">
        <v>8372032.87576964</v>
      </c>
      <c r="AR367" s="31">
        <v>8623193.86204273</v>
      </c>
      <c r="AS367" s="31">
        <v>9313049.37100615</v>
      </c>
      <c r="AT367" s="31">
        <v>9964962.82697658</v>
      </c>
      <c r="AU367" s="31">
        <v>10363561.3400556</v>
      </c>
      <c r="AV367" s="31">
        <v>11296281.8606607</v>
      </c>
      <c r="AW367" s="31">
        <v>11070356.2234474</v>
      </c>
      <c r="AX367" s="31">
        <v>11291763.3479164</v>
      </c>
      <c r="AY367" s="31">
        <v>11178845.7144372</v>
      </c>
    </row>
    <row r="368" spans="2:51">
      <c r="B368" s="14" t="s">
        <v>375</v>
      </c>
      <c r="C368" s="14" t="s">
        <v>381</v>
      </c>
      <c r="D368" s="29">
        <v>288716.512532146</v>
      </c>
      <c r="E368" s="31">
        <v>317588.16378536</v>
      </c>
      <c r="F368" s="31">
        <v>333467.571974628</v>
      </c>
      <c r="G368" s="31">
        <v>360144.977732599</v>
      </c>
      <c r="H368" s="31">
        <v>352942.078177947</v>
      </c>
      <c r="I368" s="31">
        <v>363530.340523285</v>
      </c>
      <c r="J368" s="31">
        <v>388977.464359915</v>
      </c>
      <c r="K368" s="31">
        <v>392867.239003514</v>
      </c>
      <c r="L368" s="31">
        <v>381081.221833409</v>
      </c>
      <c r="M368" s="31">
        <v>407756.907361748</v>
      </c>
      <c r="N368" s="31">
        <v>424067.183656217</v>
      </c>
      <c r="O368" s="31">
        <v>457992.558348715</v>
      </c>
      <c r="P368" s="31">
        <v>476312.260682663</v>
      </c>
      <c r="Q368" s="31">
        <v>471549.138075837</v>
      </c>
      <c r="R368" s="31">
        <v>466833.646695078</v>
      </c>
      <c r="S368" s="31">
        <v>434155.291426423</v>
      </c>
      <c r="T368" s="31">
        <v>455863.055997744</v>
      </c>
      <c r="U368" s="31">
        <v>487773.469917586</v>
      </c>
      <c r="V368" s="31">
        <v>512162.143413465</v>
      </c>
      <c r="W368" s="31">
        <v>537770.250584139</v>
      </c>
      <c r="X368" s="31">
        <v>500126.333043249</v>
      </c>
      <c r="Y368" s="31">
        <v>480121.279721519</v>
      </c>
      <c r="Z368" s="31">
        <v>470518.854127089</v>
      </c>
      <c r="AA368" s="31">
        <v>451698.099962005</v>
      </c>
      <c r="AB368" s="31">
        <v>442664.137962765</v>
      </c>
      <c r="AC368" s="31">
        <v>433810.85520351</v>
      </c>
      <c r="AD368" s="31">
        <v>429472.746651475</v>
      </c>
      <c r="AE368" s="31">
        <v>463830.566383593</v>
      </c>
      <c r="AF368" s="31">
        <v>436000.732400577</v>
      </c>
      <c r="AG368" s="31">
        <v>436000.732400577</v>
      </c>
      <c r="AH368" s="31">
        <v>436000.732400577</v>
      </c>
      <c r="AI368" s="31">
        <v>453440.7616966</v>
      </c>
      <c r="AJ368" s="31">
        <v>417165.500760872</v>
      </c>
      <c r="AK368" s="31">
        <v>446367.085814133</v>
      </c>
      <c r="AL368" s="31">
        <v>473149.110962981</v>
      </c>
      <c r="AM368" s="31">
        <v>496806.56651113</v>
      </c>
      <c r="AN368" s="31">
        <v>491838.500846019</v>
      </c>
      <c r="AO368" s="31">
        <v>521348.81089678</v>
      </c>
      <c r="AP368" s="31">
        <v>521348.81089678</v>
      </c>
      <c r="AQ368" s="31">
        <v>531775.787114716</v>
      </c>
      <c r="AR368" s="31">
        <v>547729.060728157</v>
      </c>
      <c r="AS368" s="31">
        <v>591547.38558641</v>
      </c>
      <c r="AT368" s="31">
        <v>632955.702577458</v>
      </c>
      <c r="AU368" s="31">
        <v>658273.930680557</v>
      </c>
      <c r="AV368" s="31">
        <v>717518.584441807</v>
      </c>
      <c r="AW368" s="31">
        <v>703168.212752971</v>
      </c>
      <c r="AX368" s="31">
        <v>717231.57700803</v>
      </c>
      <c r="AY368" s="31">
        <v>710059.26123795</v>
      </c>
    </row>
    <row r="369" spans="2:51">
      <c r="B369" s="14" t="s">
        <v>375</v>
      </c>
      <c r="C369" s="14" t="s">
        <v>382</v>
      </c>
      <c r="D369" s="29">
        <v>2239822.97454479</v>
      </c>
      <c r="E369" s="31">
        <v>2463805.27199927</v>
      </c>
      <c r="F369" s="31">
        <v>2586995.53559923</v>
      </c>
      <c r="G369" s="31">
        <v>2793955.17844717</v>
      </c>
      <c r="H369" s="31">
        <v>2738076.07487823</v>
      </c>
      <c r="I369" s="31">
        <v>2820218.35712458</v>
      </c>
      <c r="J369" s="31">
        <v>3017633.6421233</v>
      </c>
      <c r="K369" s="31">
        <v>3047809.97854453</v>
      </c>
      <c r="L369" s="31">
        <v>2956375.67918819</v>
      </c>
      <c r="M369" s="31">
        <v>3163321.97673137</v>
      </c>
      <c r="N369" s="31">
        <v>3289854.85580062</v>
      </c>
      <c r="O369" s="31">
        <v>3553043.24426467</v>
      </c>
      <c r="P369" s="31">
        <v>3695164.97403526</v>
      </c>
      <c r="Q369" s="31">
        <v>3658213.32429491</v>
      </c>
      <c r="R369" s="31">
        <v>3621631.19105196</v>
      </c>
      <c r="S369" s="31">
        <v>3368117.00767832</v>
      </c>
      <c r="T369" s="31">
        <v>3536522.85806224</v>
      </c>
      <c r="U369" s="31">
        <v>3784079.45812659</v>
      </c>
      <c r="V369" s="31">
        <v>3973283.43103292</v>
      </c>
      <c r="W369" s="31">
        <v>4171947.60258457</v>
      </c>
      <c r="X369" s="31">
        <v>3879911.27040365</v>
      </c>
      <c r="Y369" s="31">
        <v>3724714.8195875</v>
      </c>
      <c r="Z369" s="31">
        <v>3650220.52319575</v>
      </c>
      <c r="AA369" s="31">
        <v>3504211.70226792</v>
      </c>
      <c r="AB369" s="31">
        <v>3434127.46822256</v>
      </c>
      <c r="AC369" s="31">
        <v>3365444.91885811</v>
      </c>
      <c r="AD369" s="31">
        <v>3331790.46966953</v>
      </c>
      <c r="AE369" s="31">
        <v>3598333.70724309</v>
      </c>
      <c r="AF369" s="31">
        <v>3382433.68480851</v>
      </c>
      <c r="AG369" s="31">
        <v>3382433.68480851</v>
      </c>
      <c r="AH369" s="31">
        <v>3382433.68480851</v>
      </c>
      <c r="AI369" s="31">
        <v>3517731.03220085</v>
      </c>
      <c r="AJ369" s="31">
        <v>3236312.54962478</v>
      </c>
      <c r="AK369" s="31">
        <v>3462854.42809852</v>
      </c>
      <c r="AL369" s="31">
        <v>3670625.69378443</v>
      </c>
      <c r="AM369" s="31">
        <v>3854156.97847365</v>
      </c>
      <c r="AN369" s="31">
        <v>3815615.40868891</v>
      </c>
      <c r="AO369" s="31">
        <v>4044552.33321025</v>
      </c>
      <c r="AP369" s="31">
        <v>4044552.33321025</v>
      </c>
      <c r="AQ369" s="31">
        <v>4125443.37987445</v>
      </c>
      <c r="AR369" s="31">
        <v>4249206.68127069</v>
      </c>
      <c r="AS369" s="31">
        <v>4589143.21577234</v>
      </c>
      <c r="AT369" s="31">
        <v>4910383.2408764</v>
      </c>
      <c r="AU369" s="31">
        <v>5106798.57051146</v>
      </c>
      <c r="AV369" s="31">
        <v>5566410.44185749</v>
      </c>
      <c r="AW369" s="31">
        <v>5455082.23302034</v>
      </c>
      <c r="AX369" s="31">
        <v>5564183.87768075</v>
      </c>
      <c r="AY369" s="31">
        <v>5508542.03890394</v>
      </c>
    </row>
    <row r="370" spans="2:51">
      <c r="B370" s="14" t="s">
        <v>375</v>
      </c>
      <c r="C370" s="14" t="s">
        <v>383</v>
      </c>
      <c r="D370" s="29">
        <v>698319.949885288</v>
      </c>
      <c r="E370" s="31">
        <v>768151.944873817</v>
      </c>
      <c r="F370" s="31">
        <v>806559.542117508</v>
      </c>
      <c r="G370" s="31">
        <v>871084.305486908</v>
      </c>
      <c r="H370" s="31">
        <v>853662.61937717</v>
      </c>
      <c r="I370" s="31">
        <v>879272.497958485</v>
      </c>
      <c r="J370" s="31">
        <v>940821.572815579</v>
      </c>
      <c r="K370" s="31">
        <v>950229.788543735</v>
      </c>
      <c r="L370" s="31">
        <v>921722.894887423</v>
      </c>
      <c r="M370" s="31">
        <v>986243.497529543</v>
      </c>
      <c r="N370" s="31">
        <v>1025693.23743072</v>
      </c>
      <c r="O370" s="31">
        <v>1107748.69642518</v>
      </c>
      <c r="P370" s="31">
        <v>1152058.64428219</v>
      </c>
      <c r="Q370" s="31">
        <v>1140538.05783937</v>
      </c>
      <c r="R370" s="31">
        <v>1129132.67726097</v>
      </c>
      <c r="S370" s="31">
        <v>1050093.38985271</v>
      </c>
      <c r="T370" s="31">
        <v>1102598.05934534</v>
      </c>
      <c r="U370" s="31">
        <v>1179779.92349952</v>
      </c>
      <c r="V370" s="31">
        <v>1238768.91967449</v>
      </c>
      <c r="W370" s="31">
        <v>1300707.36565822</v>
      </c>
      <c r="X370" s="31">
        <v>1209657.85006214</v>
      </c>
      <c r="Y370" s="31">
        <v>1161271.53605965</v>
      </c>
      <c r="Z370" s="31">
        <v>1138046.10533846</v>
      </c>
      <c r="AA370" s="31">
        <v>1092524.26112492</v>
      </c>
      <c r="AB370" s="31">
        <v>1070673.77590242</v>
      </c>
      <c r="AC370" s="31">
        <v>1049260.30038438</v>
      </c>
      <c r="AD370" s="31">
        <v>1038767.69738053</v>
      </c>
      <c r="AE370" s="31">
        <v>1121869.11317097</v>
      </c>
      <c r="AF370" s="31">
        <v>1054556.96638072</v>
      </c>
      <c r="AG370" s="31">
        <v>1054556.96638072</v>
      </c>
      <c r="AH370" s="31">
        <v>1054556.96638072</v>
      </c>
      <c r="AI370" s="31">
        <v>1096739.24503594</v>
      </c>
      <c r="AJ370" s="31">
        <v>1009000.10543307</v>
      </c>
      <c r="AK370" s="31">
        <v>1079630.11281338</v>
      </c>
      <c r="AL370" s="31">
        <v>1144407.91958219</v>
      </c>
      <c r="AM370" s="31">
        <v>1201628.3155613</v>
      </c>
      <c r="AN370" s="31">
        <v>1189612.03240568</v>
      </c>
      <c r="AO370" s="31">
        <v>1260988.75435002</v>
      </c>
      <c r="AP370" s="31">
        <v>1260988.75435002</v>
      </c>
      <c r="AQ370" s="31">
        <v>1286208.52943703</v>
      </c>
      <c r="AR370" s="31">
        <v>1324794.78532014</v>
      </c>
      <c r="AS370" s="31">
        <v>1430778.36814575</v>
      </c>
      <c r="AT370" s="31">
        <v>1530932.85391595</v>
      </c>
      <c r="AU370" s="31">
        <v>1592170.16807259</v>
      </c>
      <c r="AV370" s="31">
        <v>1735465.48319912</v>
      </c>
      <c r="AW370" s="31">
        <v>1700756.17353514</v>
      </c>
      <c r="AX370" s="31">
        <v>1734771.29700584</v>
      </c>
      <c r="AY370" s="31">
        <v>1717423.58403578</v>
      </c>
    </row>
    <row r="371" spans="2:51">
      <c r="B371" s="14" t="s">
        <v>375</v>
      </c>
      <c r="C371" s="14" t="s">
        <v>384</v>
      </c>
      <c r="D371" s="29">
        <v>3494279.02963626</v>
      </c>
      <c r="E371" s="31">
        <v>3843706.93259988</v>
      </c>
      <c r="F371" s="31">
        <v>4035892.27922987</v>
      </c>
      <c r="G371" s="31">
        <v>4358763.66156826</v>
      </c>
      <c r="H371" s="31">
        <v>4271588.3883369</v>
      </c>
      <c r="I371" s="31">
        <v>4399736.03998701</v>
      </c>
      <c r="J371" s="31">
        <v>4707717.5627861</v>
      </c>
      <c r="K371" s="31">
        <v>4754794.73841396</v>
      </c>
      <c r="L371" s="31">
        <v>4612150.89626154</v>
      </c>
      <c r="M371" s="31">
        <v>4935001.45899985</v>
      </c>
      <c r="N371" s="31">
        <v>5132401.51735984</v>
      </c>
      <c r="O371" s="31">
        <v>5542993.63874863</v>
      </c>
      <c r="P371" s="31">
        <v>5764713.38429857</v>
      </c>
      <c r="Q371" s="31">
        <v>5707066.25045559</v>
      </c>
      <c r="R371" s="31">
        <v>5649995.58795103</v>
      </c>
      <c r="S371" s="31">
        <v>5254495.89679446</v>
      </c>
      <c r="T371" s="31">
        <v>5517220.69163418</v>
      </c>
      <c r="U371" s="31">
        <v>5903426.14004857</v>
      </c>
      <c r="V371" s="31">
        <v>6198597.447051</v>
      </c>
      <c r="W371" s="31">
        <v>6508527.31940355</v>
      </c>
      <c r="X371" s="31">
        <v>6052930.4070453</v>
      </c>
      <c r="Y371" s="31">
        <v>5810813.19076349</v>
      </c>
      <c r="Z371" s="31">
        <v>5694596.92694822</v>
      </c>
      <c r="AA371" s="31">
        <v>5466813.04987029</v>
      </c>
      <c r="AB371" s="31">
        <v>5357476.78887289</v>
      </c>
      <c r="AC371" s="31">
        <v>5250327.25309543</v>
      </c>
      <c r="AD371" s="31">
        <v>5197823.98056448</v>
      </c>
      <c r="AE371" s="31">
        <v>5613649.89900963</v>
      </c>
      <c r="AF371" s="31">
        <v>5276830.90506906</v>
      </c>
      <c r="AG371" s="31">
        <v>5276830.90506906</v>
      </c>
      <c r="AH371" s="31">
        <v>5276830.90506906</v>
      </c>
      <c r="AI371" s="31">
        <v>5487904.14127182</v>
      </c>
      <c r="AJ371" s="31">
        <v>5048871.80997007</v>
      </c>
      <c r="AK371" s="31">
        <v>5402292.83666798</v>
      </c>
      <c r="AL371" s="31">
        <v>5726430.40686806</v>
      </c>
      <c r="AM371" s="31">
        <v>6012751.92721146</v>
      </c>
      <c r="AN371" s="31">
        <v>5952624.40793934</v>
      </c>
      <c r="AO371" s="31">
        <v>6309781.8724157</v>
      </c>
      <c r="AP371" s="31">
        <v>6309781.8724157</v>
      </c>
      <c r="AQ371" s="31">
        <v>6435977.50986402</v>
      </c>
      <c r="AR371" s="31">
        <v>6629056.83515994</v>
      </c>
      <c r="AS371" s="31">
        <v>7159381.38197273</v>
      </c>
      <c r="AT371" s="31">
        <v>7660538.07871083</v>
      </c>
      <c r="AU371" s="31">
        <v>7966959.60185926</v>
      </c>
      <c r="AV371" s="31">
        <v>8683985.96602659</v>
      </c>
      <c r="AW371" s="31">
        <v>8510306.24670606</v>
      </c>
      <c r="AX371" s="31">
        <v>8680512.37164018</v>
      </c>
      <c r="AY371" s="31">
        <v>8593707.24792378</v>
      </c>
    </row>
    <row r="372" spans="2:51">
      <c r="B372" s="14" t="s">
        <v>141</v>
      </c>
      <c r="C372" s="14" t="s">
        <v>385</v>
      </c>
      <c r="D372" s="29">
        <v>9186744.52476672</v>
      </c>
      <c r="E372" s="31">
        <v>10105418.9772434</v>
      </c>
      <c r="F372" s="31">
        <v>10610689.9261056</v>
      </c>
      <c r="G372" s="31">
        <v>11459545.120194</v>
      </c>
      <c r="H372" s="31">
        <v>11230354.2177901</v>
      </c>
      <c r="I372" s="31">
        <v>11567264.8443238</v>
      </c>
      <c r="J372" s="31">
        <v>12376973.3834265</v>
      </c>
      <c r="K372" s="31">
        <v>12500743.1172608</v>
      </c>
      <c r="L372" s="31">
        <v>12125720.8237429</v>
      </c>
      <c r="M372" s="31">
        <v>12974521.2814049</v>
      </c>
      <c r="N372" s="31">
        <v>13493502.1326611</v>
      </c>
      <c r="O372" s="31">
        <v>14572982.303274</v>
      </c>
      <c r="P372" s="31">
        <v>15155901.595405</v>
      </c>
      <c r="Q372" s="31">
        <v>15004342.5794509</v>
      </c>
      <c r="R372" s="31">
        <v>14854299.1536564</v>
      </c>
      <c r="S372" s="31">
        <v>13814498.2129005</v>
      </c>
      <c r="T372" s="31">
        <v>14505223.1235455</v>
      </c>
      <c r="U372" s="31">
        <v>15520588.7421937</v>
      </c>
      <c r="V372" s="31">
        <v>16296618.1793034</v>
      </c>
      <c r="W372" s="31">
        <v>17111449.0882685</v>
      </c>
      <c r="X372" s="31">
        <v>15913647.6520897</v>
      </c>
      <c r="Y372" s="31">
        <v>15277101.7460062</v>
      </c>
      <c r="Z372" s="31">
        <v>14971559.711086</v>
      </c>
      <c r="AA372" s="31">
        <v>14372697.3226426</v>
      </c>
      <c r="AB372" s="31">
        <v>14085243.3761897</v>
      </c>
      <c r="AC372" s="31">
        <v>13803538.5086659</v>
      </c>
      <c r="AD372" s="31">
        <v>13665503.1235793</v>
      </c>
      <c r="AE372" s="31">
        <v>14758743.3734656</v>
      </c>
      <c r="AF372" s="31">
        <v>13873218.7710577</v>
      </c>
      <c r="AG372" s="31">
        <v>13873218.7710577</v>
      </c>
      <c r="AH372" s="31">
        <v>13873218.7710577</v>
      </c>
      <c r="AI372" s="31">
        <v>14428147.5219</v>
      </c>
      <c r="AJ372" s="31">
        <v>13273895.720148</v>
      </c>
      <c r="AK372" s="31">
        <v>14203068.4205584</v>
      </c>
      <c r="AL372" s="31">
        <v>15055252.5257919</v>
      </c>
      <c r="AM372" s="31">
        <v>15808015.1520815</v>
      </c>
      <c r="AN372" s="31">
        <v>15649935.0005606</v>
      </c>
      <c r="AO372" s="31">
        <v>16588931.1005943</v>
      </c>
      <c r="AP372" s="31">
        <v>16588931.1005943</v>
      </c>
      <c r="AQ372" s="31">
        <v>16920709.7226062</v>
      </c>
      <c r="AR372" s="31">
        <v>17428331.0142843</v>
      </c>
      <c r="AS372" s="31">
        <v>18822597.4954271</v>
      </c>
      <c r="AT372" s="31">
        <v>20140179.320107</v>
      </c>
      <c r="AU372" s="31">
        <v>20945786.4929113</v>
      </c>
      <c r="AV372" s="31">
        <v>22830907.2772733</v>
      </c>
      <c r="AW372" s="31">
        <v>22374289.1317278</v>
      </c>
      <c r="AX372" s="31">
        <v>22821774.9143624</v>
      </c>
      <c r="AY372" s="31">
        <v>22593557.1652188</v>
      </c>
    </row>
    <row r="373" spans="2:51">
      <c r="B373" s="14" t="s">
        <v>375</v>
      </c>
      <c r="C373" s="14" t="s">
        <v>386</v>
      </c>
      <c r="D373" s="29">
        <v>884417.569188394</v>
      </c>
      <c r="E373" s="31">
        <v>972859.326107233</v>
      </c>
      <c r="F373" s="31">
        <v>1021502.29241259</v>
      </c>
      <c r="G373" s="31">
        <v>1103222.4758056</v>
      </c>
      <c r="H373" s="31">
        <v>1081158.02628949</v>
      </c>
      <c r="I373" s="31">
        <v>1113592.76707817</v>
      </c>
      <c r="J373" s="31">
        <v>1191544.26077365</v>
      </c>
      <c r="K373" s="31">
        <v>1203459.70338138</v>
      </c>
      <c r="L373" s="31">
        <v>1167355.91227994</v>
      </c>
      <c r="M373" s="31">
        <v>1249070.82613954</v>
      </c>
      <c r="N373" s="31">
        <v>1299033.65918512</v>
      </c>
      <c r="O373" s="31">
        <v>1402956.35191993</v>
      </c>
      <c r="P373" s="31">
        <v>1459074.60599673</v>
      </c>
      <c r="Q373" s="31">
        <v>1444483.85993676</v>
      </c>
      <c r="R373" s="31">
        <v>1430039.02133739</v>
      </c>
      <c r="S373" s="31">
        <v>1329936.28984377</v>
      </c>
      <c r="T373" s="31">
        <v>1396433.10433596</v>
      </c>
      <c r="U373" s="31">
        <v>1494183.42163948</v>
      </c>
      <c r="V373" s="31">
        <v>1568892.59272145</v>
      </c>
      <c r="W373" s="31">
        <v>1647337.22235753</v>
      </c>
      <c r="X373" s="31">
        <v>1532023.6167925</v>
      </c>
      <c r="Y373" s="31">
        <v>1470742.6721208</v>
      </c>
      <c r="Z373" s="31">
        <v>1441327.81867838</v>
      </c>
      <c r="AA373" s="31">
        <v>1383674.70593125</v>
      </c>
      <c r="AB373" s="31">
        <v>1356001.21181262</v>
      </c>
      <c r="AC373" s="31">
        <v>1328881.18757637</v>
      </c>
      <c r="AD373" s="31">
        <v>1315592.37570061</v>
      </c>
      <c r="AE373" s="31">
        <v>1420839.76575666</v>
      </c>
      <c r="AF373" s="31">
        <v>1335589.37981126</v>
      </c>
      <c r="AG373" s="31">
        <v>1335589.37981126</v>
      </c>
      <c r="AH373" s="31">
        <v>1335589.37981126</v>
      </c>
      <c r="AI373" s="31">
        <v>1389012.95500371</v>
      </c>
      <c r="AJ373" s="31">
        <v>1277891.91860341</v>
      </c>
      <c r="AK373" s="31">
        <v>1367344.35290565</v>
      </c>
      <c r="AL373" s="31">
        <v>1449385.01407999</v>
      </c>
      <c r="AM373" s="31">
        <v>1521854.26478399</v>
      </c>
      <c r="AN373" s="31">
        <v>1506635.72213615</v>
      </c>
      <c r="AO373" s="31">
        <v>1597033.86546432</v>
      </c>
      <c r="AP373" s="31">
        <v>1597033.86546432</v>
      </c>
      <c r="AQ373" s="31">
        <v>1628974.5427736</v>
      </c>
      <c r="AR373" s="31">
        <v>1677843.77905681</v>
      </c>
      <c r="AS373" s="31">
        <v>1812071.28138136</v>
      </c>
      <c r="AT373" s="31">
        <v>1938916.27107805</v>
      </c>
      <c r="AU373" s="31">
        <v>2016472.92192117</v>
      </c>
      <c r="AV373" s="31">
        <v>2197955.48489408</v>
      </c>
      <c r="AW373" s="31">
        <v>2153996.3751962</v>
      </c>
      <c r="AX373" s="31">
        <v>2197076.30270012</v>
      </c>
      <c r="AY373" s="31">
        <v>2175105.53967312</v>
      </c>
    </row>
    <row r="374" spans="2:51">
      <c r="B374" s="14" t="s">
        <v>141</v>
      </c>
      <c r="C374" s="14" t="s">
        <v>387</v>
      </c>
      <c r="D374" s="29">
        <v>79831.87</v>
      </c>
      <c r="E374" s="31">
        <v>87815.057</v>
      </c>
      <c r="F374" s="31">
        <v>92205.80985</v>
      </c>
      <c r="G374" s="31">
        <v>99582.274638</v>
      </c>
      <c r="H374" s="31">
        <v>97590.62914524</v>
      </c>
      <c r="I374" s="31">
        <v>100518.348019597</v>
      </c>
      <c r="J374" s="31">
        <v>107554.632380969</v>
      </c>
      <c r="K374" s="31">
        <v>108630.178704779</v>
      </c>
      <c r="L374" s="31">
        <v>105371.273343635</v>
      </c>
      <c r="M374" s="31">
        <v>112747.26247769</v>
      </c>
      <c r="N374" s="31">
        <v>117257.152976797</v>
      </c>
      <c r="O374" s="31">
        <v>126637.725214941</v>
      </c>
      <c r="P374" s="31">
        <v>131703.234223539</v>
      </c>
      <c r="Q374" s="31">
        <v>130386.201881303</v>
      </c>
      <c r="R374" s="31">
        <v>129082.33986249</v>
      </c>
      <c r="S374" s="31">
        <v>120046.576072116</v>
      </c>
      <c r="T374" s="31">
        <v>126048.904875722</v>
      </c>
      <c r="U374" s="31">
        <v>134872.328217022</v>
      </c>
      <c r="V374" s="31">
        <v>141615.944627874</v>
      </c>
      <c r="W374" s="31">
        <v>148696.741859267</v>
      </c>
      <c r="X374" s="31">
        <v>138287.969929119</v>
      </c>
      <c r="Y374" s="31">
        <v>132756.451131954</v>
      </c>
      <c r="Z374" s="31">
        <v>130101.322109315</v>
      </c>
      <c r="AA374" s="31">
        <v>124897.269224942</v>
      </c>
      <c r="AB374" s="31">
        <v>122399.323840443</v>
      </c>
      <c r="AC374" s="31">
        <v>119951.337363634</v>
      </c>
      <c r="AD374" s="31">
        <v>118751.823989998</v>
      </c>
      <c r="AE374" s="31">
        <v>128251.969909198</v>
      </c>
      <c r="AF374" s="31">
        <v>120556.851714646</v>
      </c>
      <c r="AG374" s="31">
        <v>120556.851714646</v>
      </c>
      <c r="AH374" s="31">
        <v>120556.851714646</v>
      </c>
      <c r="AI374" s="31">
        <v>125379.125783232</v>
      </c>
      <c r="AJ374" s="31">
        <v>115348.795720573</v>
      </c>
      <c r="AK374" s="31">
        <v>123423.211421013</v>
      </c>
      <c r="AL374" s="31">
        <v>130828.604106274</v>
      </c>
      <c r="AM374" s="31">
        <v>137370.034311588</v>
      </c>
      <c r="AN374" s="31">
        <v>135996.333968472</v>
      </c>
      <c r="AO374" s="31">
        <v>144156.11400658</v>
      </c>
      <c r="AP374" s="31">
        <v>144156.11400658</v>
      </c>
      <c r="AQ374" s="31">
        <v>147039.236286712</v>
      </c>
      <c r="AR374" s="31">
        <v>151450.413375313</v>
      </c>
      <c r="AS374" s="31">
        <v>163566.446445339</v>
      </c>
      <c r="AT374" s="31">
        <v>175016.097696512</v>
      </c>
      <c r="AU374" s="31">
        <v>182016.741604373</v>
      </c>
      <c r="AV374" s="31">
        <v>198398.248348766</v>
      </c>
      <c r="AW374" s="31">
        <v>194430.283381791</v>
      </c>
      <c r="AX374" s="31">
        <v>198318.889049427</v>
      </c>
      <c r="AY374" s="31">
        <v>196335.700158932</v>
      </c>
    </row>
    <row r="375" spans="2:51">
      <c r="B375" s="14" t="s">
        <v>141</v>
      </c>
      <c r="C375" s="14" t="s">
        <v>388</v>
      </c>
      <c r="D375" s="29">
        <v>-391022.589924875</v>
      </c>
      <c r="E375" s="31">
        <v>-430124.848917362</v>
      </c>
      <c r="F375" s="31">
        <v>-451631.09136323</v>
      </c>
      <c r="G375" s="31">
        <v>-487761.578672289</v>
      </c>
      <c r="H375" s="31">
        <v>-478006.347098843</v>
      </c>
      <c r="I375" s="31">
        <v>-492346.537511808</v>
      </c>
      <c r="J375" s="31">
        <v>-526810.795137635</v>
      </c>
      <c r="K375" s="31">
        <v>-532078.903089011</v>
      </c>
      <c r="L375" s="31">
        <v>-516116.535996341</v>
      </c>
      <c r="M375" s="31">
        <v>-552244.693516085</v>
      </c>
      <c r="N375" s="31">
        <v>-574334.481256728</v>
      </c>
      <c r="O375" s="31">
        <v>-620281.239757266</v>
      </c>
      <c r="P375" s="31">
        <v>-645092.489347557</v>
      </c>
      <c r="Q375" s="31">
        <v>-638641.564454081</v>
      </c>
      <c r="R375" s="31">
        <v>-632255.14880954</v>
      </c>
      <c r="S375" s="31">
        <v>-587997.288392873</v>
      </c>
      <c r="T375" s="31">
        <v>-617397.152812516</v>
      </c>
      <c r="U375" s="31">
        <v>-660614.953509392</v>
      </c>
      <c r="V375" s="31">
        <v>-693645.701184862</v>
      </c>
      <c r="W375" s="31">
        <v>-728327.986244105</v>
      </c>
      <c r="X375" s="31">
        <v>-677345.027207018</v>
      </c>
      <c r="Y375" s="31">
        <v>-650251.226118737</v>
      </c>
      <c r="Z375" s="31">
        <v>-637246.201596362</v>
      </c>
      <c r="AA375" s="31">
        <v>-611756.353532508</v>
      </c>
      <c r="AB375" s="31">
        <v>-599521.226461858</v>
      </c>
      <c r="AC375" s="31">
        <v>-587530.80193262</v>
      </c>
      <c r="AD375" s="31">
        <v>-581655.493913294</v>
      </c>
      <c r="AE375" s="31">
        <v>-628187.933426358</v>
      </c>
      <c r="AF375" s="31">
        <v>-590496.657420776</v>
      </c>
      <c r="AG375" s="31">
        <v>-590496.657420776</v>
      </c>
      <c r="AH375" s="31">
        <v>-590496.657420776</v>
      </c>
      <c r="AI375" s="31">
        <v>-614116.523717607</v>
      </c>
      <c r="AJ375" s="31">
        <v>-564987.201820199</v>
      </c>
      <c r="AK375" s="31">
        <v>-604536.305947613</v>
      </c>
      <c r="AL375" s="31">
        <v>-640808.484304469</v>
      </c>
      <c r="AM375" s="31">
        <v>-672848.908519693</v>
      </c>
      <c r="AN375" s="31">
        <v>-666120.419434496</v>
      </c>
      <c r="AO375" s="31">
        <v>-706087.644600566</v>
      </c>
      <c r="AP375" s="31">
        <v>-706087.644600566</v>
      </c>
      <c r="AQ375" s="31">
        <v>-720209.397492577</v>
      </c>
      <c r="AR375" s="31">
        <v>-741815.679417354</v>
      </c>
      <c r="AS375" s="31">
        <v>-801160.933770743</v>
      </c>
      <c r="AT375" s="31">
        <v>-857242.199134695</v>
      </c>
      <c r="AU375" s="31">
        <v>-891531.887100083</v>
      </c>
      <c r="AV375" s="31">
        <v>-971769.75693909</v>
      </c>
      <c r="AW375" s="31">
        <v>-952334.361800308</v>
      </c>
      <c r="AX375" s="31">
        <v>-971381.049036314</v>
      </c>
      <c r="AY375" s="31">
        <v>-961667.238545951</v>
      </c>
    </row>
    <row r="376" spans="2:51">
      <c r="B376" s="14" t="s">
        <v>141</v>
      </c>
      <c r="C376" s="14" t="s">
        <v>389</v>
      </c>
      <c r="D376" s="29">
        <v>5707743.733339</v>
      </c>
      <c r="E376" s="31">
        <v>6278518.1066729</v>
      </c>
      <c r="F376" s="31">
        <v>6592444.01200654</v>
      </c>
      <c r="G376" s="31">
        <v>7119839.53296707</v>
      </c>
      <c r="H376" s="31">
        <v>6977442.74230773</v>
      </c>
      <c r="I376" s="31">
        <v>7186766.02457696</v>
      </c>
      <c r="J376" s="31">
        <v>7689839.64629735</v>
      </c>
      <c r="K376" s="31">
        <v>7766738.04276032</v>
      </c>
      <c r="L376" s="31">
        <v>7533735.90147751</v>
      </c>
      <c r="M376" s="31">
        <v>8061097.41458094</v>
      </c>
      <c r="N376" s="31">
        <v>8383541.31116417</v>
      </c>
      <c r="O376" s="31">
        <v>9054224.61605731</v>
      </c>
      <c r="P376" s="31">
        <v>9416393.6006996</v>
      </c>
      <c r="Q376" s="31">
        <v>9322229.6646926</v>
      </c>
      <c r="R376" s="31">
        <v>9229007.36804567</v>
      </c>
      <c r="S376" s="31">
        <v>8582976.85228248</v>
      </c>
      <c r="T376" s="31">
        <v>9012125.6948966</v>
      </c>
      <c r="U376" s="31">
        <v>9642974.49353936</v>
      </c>
      <c r="V376" s="31">
        <v>10125123.2182163</v>
      </c>
      <c r="W376" s="31">
        <v>10631379.3791271</v>
      </c>
      <c r="X376" s="31">
        <v>9887182.82258825</v>
      </c>
      <c r="Y376" s="31">
        <v>9491695.50968472</v>
      </c>
      <c r="Z376" s="31">
        <v>9301861.59949102</v>
      </c>
      <c r="AA376" s="31">
        <v>8929787.13551138</v>
      </c>
      <c r="AB376" s="31">
        <v>8751191.39280116</v>
      </c>
      <c r="AC376" s="31">
        <v>8576167.56494513</v>
      </c>
      <c r="AD376" s="31">
        <v>8490405.88929568</v>
      </c>
      <c r="AE376" s="31">
        <v>9169638.36043934</v>
      </c>
      <c r="AF376" s="31">
        <v>8619460.05881298</v>
      </c>
      <c r="AG376" s="31">
        <v>8619460.05881298</v>
      </c>
      <c r="AH376" s="31">
        <v>8619460.05881298</v>
      </c>
      <c r="AI376" s="31">
        <v>8964238.4611655</v>
      </c>
      <c r="AJ376" s="31">
        <v>8247099.38427226</v>
      </c>
      <c r="AK376" s="31">
        <v>8824396.34117131</v>
      </c>
      <c r="AL376" s="31">
        <v>9353860.12164159</v>
      </c>
      <c r="AM376" s="31">
        <v>9821553.12772367</v>
      </c>
      <c r="AN376" s="31">
        <v>9723337.59644644</v>
      </c>
      <c r="AO376" s="31">
        <v>10306737.8522332</v>
      </c>
      <c r="AP376" s="31">
        <v>10306737.8522332</v>
      </c>
      <c r="AQ376" s="31">
        <v>10512872.6092779</v>
      </c>
      <c r="AR376" s="31">
        <v>10828258.7875562</v>
      </c>
      <c r="AS376" s="31">
        <v>11694519.4905607</v>
      </c>
      <c r="AT376" s="31">
        <v>12513135.8549</v>
      </c>
      <c r="AU376" s="31">
        <v>13013661.289096</v>
      </c>
      <c r="AV376" s="31">
        <v>14184890.8051146</v>
      </c>
      <c r="AW376" s="31">
        <v>13901192.9890123</v>
      </c>
      <c r="AX376" s="31">
        <v>14179216.8487926</v>
      </c>
      <c r="AY376" s="31">
        <v>14037424.6803046</v>
      </c>
    </row>
    <row r="377" spans="2:51">
      <c r="B377" s="14" t="s">
        <v>141</v>
      </c>
      <c r="C377" s="14" t="s">
        <v>390</v>
      </c>
      <c r="D377" s="29">
        <v>395223.652550226</v>
      </c>
      <c r="E377" s="31">
        <v>434746.017805249</v>
      </c>
      <c r="F377" s="31">
        <v>456483.318695511</v>
      </c>
      <c r="G377" s="31">
        <v>493001.984191152</v>
      </c>
      <c r="H377" s="31">
        <v>483141.944507329</v>
      </c>
      <c r="I377" s="31">
        <v>497636.202842549</v>
      </c>
      <c r="J377" s="31">
        <v>532470.737041527</v>
      </c>
      <c r="K377" s="31">
        <v>537795.444411943</v>
      </c>
      <c r="L377" s="31">
        <v>521661.581079584</v>
      </c>
      <c r="M377" s="31">
        <v>558177.891755155</v>
      </c>
      <c r="N377" s="31">
        <v>580505.007425361</v>
      </c>
      <c r="O377" s="31">
        <v>626945.40801939</v>
      </c>
      <c r="P377" s="31">
        <v>652023.224340166</v>
      </c>
      <c r="Q377" s="31">
        <v>645502.992096764</v>
      </c>
      <c r="R377" s="31">
        <v>639047.962175797</v>
      </c>
      <c r="S377" s="31">
        <v>594314.604823491</v>
      </c>
      <c r="T377" s="31">
        <v>624030.335064665</v>
      </c>
      <c r="U377" s="31">
        <v>667712.458519192</v>
      </c>
      <c r="V377" s="31">
        <v>701098.081445152</v>
      </c>
      <c r="W377" s="31">
        <v>736152.985517409</v>
      </c>
      <c r="X377" s="31">
        <v>684622.27653119</v>
      </c>
      <c r="Y377" s="31">
        <v>657237.385469943</v>
      </c>
      <c r="Z377" s="31">
        <v>644092.637760544</v>
      </c>
      <c r="AA377" s="31">
        <v>618328.932250122</v>
      </c>
      <c r="AB377" s="31">
        <v>605962.35360512</v>
      </c>
      <c r="AC377" s="31">
        <v>593843.106533017</v>
      </c>
      <c r="AD377" s="31">
        <v>587904.675467687</v>
      </c>
      <c r="AE377" s="31">
        <v>634937.049505102</v>
      </c>
      <c r="AF377" s="31">
        <v>596840.826534796</v>
      </c>
      <c r="AG377" s="31">
        <v>596840.826534796</v>
      </c>
      <c r="AH377" s="31">
        <v>596840.826534796</v>
      </c>
      <c r="AI377" s="31">
        <v>620714.459596188</v>
      </c>
      <c r="AJ377" s="31">
        <v>571057.302828493</v>
      </c>
      <c r="AK377" s="31">
        <v>611031.314026487</v>
      </c>
      <c r="AL377" s="31">
        <v>647693.192868076</v>
      </c>
      <c r="AM377" s="31">
        <v>680077.85251148</v>
      </c>
      <c r="AN377" s="31">
        <v>673277.073986366</v>
      </c>
      <c r="AO377" s="31">
        <v>713673.698425547</v>
      </c>
      <c r="AP377" s="31">
        <v>713673.698425547</v>
      </c>
      <c r="AQ377" s="31">
        <v>727947.172394058</v>
      </c>
      <c r="AR377" s="31">
        <v>749785.58756588</v>
      </c>
      <c r="AS377" s="31">
        <v>809768.434571151</v>
      </c>
      <c r="AT377" s="31">
        <v>866452.224991131</v>
      </c>
      <c r="AU377" s="31">
        <v>901110.313990776</v>
      </c>
      <c r="AV377" s="31">
        <v>982210.242249946</v>
      </c>
      <c r="AW377" s="31">
        <v>962566.037404947</v>
      </c>
      <c r="AX377" s="31">
        <v>981817.358153046</v>
      </c>
      <c r="AY377" s="31">
        <v>971999.184571516</v>
      </c>
    </row>
    <row r="378" spans="2:51">
      <c r="B378" s="14" t="s">
        <v>141</v>
      </c>
      <c r="C378" s="14" t="s">
        <v>391</v>
      </c>
      <c r="D378" s="29">
        <v>3017.83</v>
      </c>
      <c r="E378" s="31">
        <v>3319.613</v>
      </c>
      <c r="F378" s="31">
        <v>3485.59365</v>
      </c>
      <c r="G378" s="31">
        <v>3764.441142</v>
      </c>
      <c r="H378" s="31">
        <v>3689.15231916</v>
      </c>
      <c r="I378" s="31">
        <v>3799.8268887348</v>
      </c>
      <c r="J378" s="31">
        <v>4065.81477094624</v>
      </c>
      <c r="K378" s="31">
        <v>4106.4729186557</v>
      </c>
      <c r="L378" s="31">
        <v>3983.27873109603</v>
      </c>
      <c r="M378" s="31">
        <v>4262.10824227275</v>
      </c>
      <c r="N378" s="31">
        <v>4432.59257196366</v>
      </c>
      <c r="O378" s="31">
        <v>4787.19997772075</v>
      </c>
      <c r="P378" s="31">
        <v>4978.68797682958</v>
      </c>
      <c r="Q378" s="31">
        <v>4928.90109706129</v>
      </c>
      <c r="R378" s="31">
        <v>4879.61208609067</v>
      </c>
      <c r="S378" s="31">
        <v>4538.03924006432</v>
      </c>
      <c r="T378" s="31">
        <v>4764.94120206754</v>
      </c>
      <c r="U378" s="31">
        <v>5098.48708621227</v>
      </c>
      <c r="V378" s="31">
        <v>5353.41144052288</v>
      </c>
      <c r="W378" s="31">
        <v>5621.08201254903</v>
      </c>
      <c r="X378" s="31">
        <v>5227.60627167059</v>
      </c>
      <c r="Y378" s="31">
        <v>5018.50202080377</v>
      </c>
      <c r="Z378" s="31">
        <v>4918.1319803877</v>
      </c>
      <c r="AA378" s="31">
        <v>4721.40670117219</v>
      </c>
      <c r="AB378" s="31">
        <v>4626.97856714874</v>
      </c>
      <c r="AC378" s="31">
        <v>4534.43899580577</v>
      </c>
      <c r="AD378" s="31">
        <v>4489.09460584771</v>
      </c>
      <c r="AE378" s="31">
        <v>4848.22217431553</v>
      </c>
      <c r="AF378" s="31">
        <v>4557.3288438566</v>
      </c>
      <c r="AG378" s="31">
        <v>4557.3288438566</v>
      </c>
      <c r="AH378" s="31">
        <v>4557.3288438566</v>
      </c>
      <c r="AI378" s="31">
        <v>4739.62199761086</v>
      </c>
      <c r="AJ378" s="31">
        <v>4360.45223780199</v>
      </c>
      <c r="AK378" s="31">
        <v>4665.68389444813</v>
      </c>
      <c r="AL378" s="31">
        <v>4945.62492811502</v>
      </c>
      <c r="AM378" s="31">
        <v>5192.90617452077</v>
      </c>
      <c r="AN378" s="31">
        <v>5140.97711277556</v>
      </c>
      <c r="AO378" s="31">
        <v>5449.43573954209</v>
      </c>
      <c r="AP378" s="31">
        <v>5449.43573954209</v>
      </c>
      <c r="AQ378" s="31">
        <v>5558.42445433294</v>
      </c>
      <c r="AR378" s="31">
        <v>5725.17718796293</v>
      </c>
      <c r="AS378" s="31">
        <v>6183.19136299996</v>
      </c>
      <c r="AT378" s="31">
        <v>6616.01475840996</v>
      </c>
      <c r="AU378" s="31">
        <v>6880.65534874635</v>
      </c>
      <c r="AV378" s="31">
        <v>7499.91433013353</v>
      </c>
      <c r="AW378" s="31">
        <v>7349.91604353086</v>
      </c>
      <c r="AX378" s="31">
        <v>7496.91436440147</v>
      </c>
      <c r="AY378" s="31">
        <v>7421.94522075746</v>
      </c>
    </row>
    <row r="379" spans="2:51">
      <c r="B379" s="14" t="s">
        <v>375</v>
      </c>
      <c r="C379" s="14" t="s">
        <v>392</v>
      </c>
      <c r="D379" s="29">
        <v>19230214.234446</v>
      </c>
      <c r="E379" s="31">
        <v>21153235.6578906</v>
      </c>
      <c r="F379" s="31">
        <v>22210897.4407851</v>
      </c>
      <c r="G379" s="31">
        <v>23987769.2360479</v>
      </c>
      <c r="H379" s="31">
        <v>23508013.851327</v>
      </c>
      <c r="I379" s="31">
        <v>24213254.2668668</v>
      </c>
      <c r="J379" s="31">
        <v>25908182.0655475</v>
      </c>
      <c r="K379" s="31">
        <v>26167263.8862029</v>
      </c>
      <c r="L379" s="31">
        <v>25382245.9696168</v>
      </c>
      <c r="M379" s="31">
        <v>27159003.18749</v>
      </c>
      <c r="N379" s="31">
        <v>28245363.3149896</v>
      </c>
      <c r="O379" s="31">
        <v>30504992.3801888</v>
      </c>
      <c r="P379" s="31">
        <v>31725192.0753964</v>
      </c>
      <c r="Q379" s="31">
        <v>31407940.1546424</v>
      </c>
      <c r="R379" s="31">
        <v>31093860.753096</v>
      </c>
      <c r="S379" s="31">
        <v>28917290.5003792</v>
      </c>
      <c r="T379" s="31">
        <v>30363155.0253982</v>
      </c>
      <c r="U379" s="31">
        <v>32488575.8771761</v>
      </c>
      <c r="V379" s="31">
        <v>34113004.6710349</v>
      </c>
      <c r="W379" s="31">
        <v>35818654.9045866</v>
      </c>
      <c r="X379" s="31">
        <v>33311349.0612656</v>
      </c>
      <c r="Y379" s="31">
        <v>31978895.098815</v>
      </c>
      <c r="Z379" s="31">
        <v>31339317.1968387</v>
      </c>
      <c r="AA379" s="31">
        <v>30085744.5089651</v>
      </c>
      <c r="AB379" s="31">
        <v>29484029.6187858</v>
      </c>
      <c r="AC379" s="31">
        <v>28894349.0264101</v>
      </c>
      <c r="AD379" s="31">
        <v>28605405.536146</v>
      </c>
      <c r="AE379" s="31">
        <v>30893837.9790377</v>
      </c>
      <c r="AF379" s="31">
        <v>29040207.7002954</v>
      </c>
      <c r="AG379" s="31">
        <v>29040207.7002954</v>
      </c>
      <c r="AH379" s="31">
        <v>29040207.7002954</v>
      </c>
      <c r="AI379" s="31">
        <v>30201816.0083072</v>
      </c>
      <c r="AJ379" s="31">
        <v>27785670.7276426</v>
      </c>
      <c r="AK379" s="31">
        <v>29730667.6785776</v>
      </c>
      <c r="AL379" s="31">
        <v>31514507.7392923</v>
      </c>
      <c r="AM379" s="31">
        <v>33090233.1262569</v>
      </c>
      <c r="AN379" s="31">
        <v>32759330.7949943</v>
      </c>
      <c r="AO379" s="31">
        <v>34724890.642694</v>
      </c>
      <c r="AP379" s="31">
        <v>34724890.642694</v>
      </c>
      <c r="AQ379" s="31">
        <v>35419388.4555479</v>
      </c>
      <c r="AR379" s="31">
        <v>36481970.1092143</v>
      </c>
      <c r="AS379" s="31">
        <v>39400527.7179515</v>
      </c>
      <c r="AT379" s="31">
        <v>42158564.6582081</v>
      </c>
      <c r="AU379" s="31">
        <v>43844907.2445364</v>
      </c>
      <c r="AV379" s="31">
        <v>47790948.8965447</v>
      </c>
      <c r="AW379" s="31">
        <v>46835129.9186138</v>
      </c>
      <c r="AX379" s="31">
        <v>47771832.516986</v>
      </c>
      <c r="AY379" s="31">
        <v>47294114.1918162</v>
      </c>
    </row>
    <row r="380" spans="2:51">
      <c r="B380" s="14" t="s">
        <v>141</v>
      </c>
      <c r="C380" s="14" t="s">
        <v>393</v>
      </c>
      <c r="D380" s="29">
        <v>10537.95290684</v>
      </c>
      <c r="E380" s="31">
        <v>11591.748197524</v>
      </c>
      <c r="F380" s="31">
        <v>12171.3356074002</v>
      </c>
      <c r="G380" s="31">
        <v>13145.0424559922</v>
      </c>
      <c r="H380" s="31">
        <v>12882.1416068724</v>
      </c>
      <c r="I380" s="31">
        <v>13268.6058550785</v>
      </c>
      <c r="J380" s="31">
        <v>14197.408264934</v>
      </c>
      <c r="K380" s="31">
        <v>14339.3823475834</v>
      </c>
      <c r="L380" s="31">
        <v>13909.2008771559</v>
      </c>
      <c r="M380" s="31">
        <v>14882.8449385568</v>
      </c>
      <c r="N380" s="31">
        <v>15478.1587360991</v>
      </c>
      <c r="O380" s="31">
        <v>16716.411434987</v>
      </c>
      <c r="P380" s="31">
        <v>17385.0678923865</v>
      </c>
      <c r="Q380" s="31">
        <v>17211.2172134626</v>
      </c>
      <c r="R380" s="31">
        <v>17039.105041328</v>
      </c>
      <c r="S380" s="31">
        <v>15846.367688435</v>
      </c>
      <c r="T380" s="31">
        <v>16638.6860728568</v>
      </c>
      <c r="U380" s="31">
        <v>17803.3940979567</v>
      </c>
      <c r="V380" s="31">
        <v>18693.5638028546</v>
      </c>
      <c r="W380" s="31">
        <v>19628.2419929973</v>
      </c>
      <c r="X380" s="31">
        <v>18254.2650534875</v>
      </c>
      <c r="Y380" s="31">
        <v>17524.094451348</v>
      </c>
      <c r="Z380" s="31">
        <v>17173.612562321</v>
      </c>
      <c r="AA380" s="31">
        <v>16486.6680598282</v>
      </c>
      <c r="AB380" s="31">
        <v>16156.9346986316</v>
      </c>
      <c r="AC380" s="31">
        <v>15833.796004659</v>
      </c>
      <c r="AD380" s="31">
        <v>15675.4580446124</v>
      </c>
      <c r="AE380" s="31">
        <v>16929.4946881814</v>
      </c>
      <c r="AF380" s="31">
        <v>15913.7250068905</v>
      </c>
      <c r="AG380" s="31">
        <v>15913.7250068905</v>
      </c>
      <c r="AH380" s="31">
        <v>15913.7250068905</v>
      </c>
      <c r="AI380" s="31">
        <v>16550.2740071661</v>
      </c>
      <c r="AJ380" s="31">
        <v>15226.2520865929</v>
      </c>
      <c r="AK380" s="31">
        <v>16292.0897326544</v>
      </c>
      <c r="AL380" s="31">
        <v>17269.6151166136</v>
      </c>
      <c r="AM380" s="31">
        <v>18133.0958724443</v>
      </c>
      <c r="AN380" s="31">
        <v>17951.7649137199</v>
      </c>
      <c r="AO380" s="31">
        <v>19028.870808543</v>
      </c>
      <c r="AP380" s="31">
        <v>19028.870808543</v>
      </c>
      <c r="AQ380" s="31">
        <v>19409.4482247139</v>
      </c>
      <c r="AR380" s="31">
        <v>19991.7316714553</v>
      </c>
      <c r="AS380" s="31">
        <v>21591.0702051717</v>
      </c>
      <c r="AT380" s="31">
        <v>23102.4451195338</v>
      </c>
      <c r="AU380" s="31">
        <v>24026.5429243151</v>
      </c>
      <c r="AV380" s="31">
        <v>26188.9317875035</v>
      </c>
      <c r="AW380" s="31">
        <v>25665.1531517534</v>
      </c>
      <c r="AX380" s="31">
        <v>26178.4562147885</v>
      </c>
      <c r="AY380" s="31">
        <v>25916.6716526406</v>
      </c>
    </row>
    <row r="381" spans="2:51">
      <c r="B381" s="14" t="s">
        <v>141</v>
      </c>
      <c r="C381" s="14" t="s">
        <v>394</v>
      </c>
      <c r="D381" s="29">
        <v>173981.077875</v>
      </c>
      <c r="E381" s="31">
        <v>191379.1856625</v>
      </c>
      <c r="F381" s="31">
        <v>200948.144945625</v>
      </c>
      <c r="G381" s="31">
        <v>217023.996541275</v>
      </c>
      <c r="H381" s="31">
        <v>212683.516610449</v>
      </c>
      <c r="I381" s="31">
        <v>219064.022108763</v>
      </c>
      <c r="J381" s="31">
        <v>234398.503656376</v>
      </c>
      <c r="K381" s="31">
        <v>236742.48869294</v>
      </c>
      <c r="L381" s="31">
        <v>229640.214032152</v>
      </c>
      <c r="M381" s="31">
        <v>245715.029014403</v>
      </c>
      <c r="N381" s="31">
        <v>255543.630174979</v>
      </c>
      <c r="O381" s="31">
        <v>275987.120588977</v>
      </c>
      <c r="P381" s="31">
        <v>287026.605412536</v>
      </c>
      <c r="Q381" s="31">
        <v>284156.339358411</v>
      </c>
      <c r="R381" s="31">
        <v>281314.775964827</v>
      </c>
      <c r="S381" s="31">
        <v>261622.741647289</v>
      </c>
      <c r="T381" s="31">
        <v>274703.878729653</v>
      </c>
      <c r="U381" s="31">
        <v>293933.150240729</v>
      </c>
      <c r="V381" s="31">
        <v>308629.807752765</v>
      </c>
      <c r="W381" s="31">
        <v>324061.298140404</v>
      </c>
      <c r="X381" s="31">
        <v>301377.007270575</v>
      </c>
      <c r="Y381" s="31">
        <v>289321.926979752</v>
      </c>
      <c r="Z381" s="31">
        <v>283535.488440157</v>
      </c>
      <c r="AA381" s="31">
        <v>272194.068902551</v>
      </c>
      <c r="AB381" s="31">
        <v>266750.1875245</v>
      </c>
      <c r="AC381" s="31">
        <v>261415.18377401</v>
      </c>
      <c r="AD381" s="31">
        <v>258801.03193627</v>
      </c>
      <c r="AE381" s="31">
        <v>279505.114491171</v>
      </c>
      <c r="AF381" s="31">
        <v>262734.807621701</v>
      </c>
      <c r="AG381" s="31">
        <v>262734.807621701</v>
      </c>
      <c r="AH381" s="31">
        <v>262734.807621701</v>
      </c>
      <c r="AI381" s="31">
        <v>273244.199926569</v>
      </c>
      <c r="AJ381" s="31">
        <v>251384.663932444</v>
      </c>
      <c r="AK381" s="31">
        <v>268981.590407715</v>
      </c>
      <c r="AL381" s="31">
        <v>285120.485832178</v>
      </c>
      <c r="AM381" s="31">
        <v>299376.510123786</v>
      </c>
      <c r="AN381" s="31">
        <v>296382.745022549</v>
      </c>
      <c r="AO381" s="31">
        <v>314165.709723901</v>
      </c>
      <c r="AP381" s="31">
        <v>314165.709723901</v>
      </c>
      <c r="AQ381" s="31">
        <v>320449.02391838</v>
      </c>
      <c r="AR381" s="31">
        <v>330062.494635931</v>
      </c>
      <c r="AS381" s="31">
        <v>356467.494206805</v>
      </c>
      <c r="AT381" s="31">
        <v>381420.218801282</v>
      </c>
      <c r="AU381" s="31">
        <v>396677.027553333</v>
      </c>
      <c r="AV381" s="31">
        <v>432377.960033133</v>
      </c>
      <c r="AW381" s="31">
        <v>423730.40083247</v>
      </c>
      <c r="AX381" s="31">
        <v>432205.00884912</v>
      </c>
      <c r="AY381" s="31">
        <v>427882.958760629</v>
      </c>
    </row>
    <row r="382" spans="2:51">
      <c r="B382" s="14" t="s">
        <v>141</v>
      </c>
      <c r="C382" s="14" t="s">
        <v>395</v>
      </c>
      <c r="D382" s="29">
        <v>945086.774433</v>
      </c>
      <c r="E382" s="31">
        <v>1039595.4518763</v>
      </c>
      <c r="F382" s="31">
        <v>1091575.22447012</v>
      </c>
      <c r="G382" s="31">
        <v>1178901.24242772</v>
      </c>
      <c r="H382" s="31">
        <v>1155323.21757917</v>
      </c>
      <c r="I382" s="31">
        <v>1189982.91410654</v>
      </c>
      <c r="J382" s="31">
        <v>1273281.718094</v>
      </c>
      <c r="K382" s="31">
        <v>1286014.53527494</v>
      </c>
      <c r="L382" s="31">
        <v>1247434.09921669</v>
      </c>
      <c r="M382" s="31">
        <v>1334754.48616186</v>
      </c>
      <c r="N382" s="31">
        <v>1388144.66560834</v>
      </c>
      <c r="O382" s="31">
        <v>1499196.238857</v>
      </c>
      <c r="P382" s="31">
        <v>1559164.08841128</v>
      </c>
      <c r="Q382" s="31">
        <v>1543572.44752717</v>
      </c>
      <c r="R382" s="31">
        <v>1528136.7230519</v>
      </c>
      <c r="S382" s="31">
        <v>1421167.15243827</v>
      </c>
      <c r="T382" s="31">
        <v>1492225.51006018</v>
      </c>
      <c r="U382" s="31">
        <v>1596681.29576439</v>
      </c>
      <c r="V382" s="31">
        <v>1676515.36055261</v>
      </c>
      <c r="W382" s="31">
        <v>1760341.12858024</v>
      </c>
      <c r="X382" s="31">
        <v>1637117.24957963</v>
      </c>
      <c r="Y382" s="31">
        <v>1571632.55959644</v>
      </c>
      <c r="Z382" s="31">
        <v>1540199.90840451</v>
      </c>
      <c r="AA382" s="31">
        <v>1478591.91206833</v>
      </c>
      <c r="AB382" s="31">
        <v>1449020.07382697</v>
      </c>
      <c r="AC382" s="31">
        <v>1420039.67235043</v>
      </c>
      <c r="AD382" s="31">
        <v>1405839.27562692</v>
      </c>
      <c r="AE382" s="31">
        <v>1518306.41767708</v>
      </c>
      <c r="AF382" s="31">
        <v>1427208.03261645</v>
      </c>
      <c r="AG382" s="31">
        <v>1427208.03261645</v>
      </c>
      <c r="AH382" s="31">
        <v>1427208.03261645</v>
      </c>
      <c r="AI382" s="31">
        <v>1484296.35392111</v>
      </c>
      <c r="AJ382" s="31">
        <v>1365552.64560742</v>
      </c>
      <c r="AK382" s="31">
        <v>1461141.33079994</v>
      </c>
      <c r="AL382" s="31">
        <v>1548809.81064794</v>
      </c>
      <c r="AM382" s="31">
        <v>1626250.30118033</v>
      </c>
      <c r="AN382" s="31">
        <v>1609987.79816853</v>
      </c>
      <c r="AO382" s="31">
        <v>1706587.06605864</v>
      </c>
      <c r="AP382" s="31">
        <v>1706587.06605864</v>
      </c>
      <c r="AQ382" s="31">
        <v>1740718.80737981</v>
      </c>
      <c r="AR382" s="31">
        <v>1792940.37160121</v>
      </c>
      <c r="AS382" s="31">
        <v>1936375.60132931</v>
      </c>
      <c r="AT382" s="31">
        <v>2071921.89342236</v>
      </c>
      <c r="AU382" s="31">
        <v>2154798.76915925</v>
      </c>
      <c r="AV382" s="31">
        <v>2348730.65838358</v>
      </c>
      <c r="AW382" s="31">
        <v>2301756.04521591</v>
      </c>
      <c r="AX382" s="31">
        <v>2347791.16612023</v>
      </c>
      <c r="AY382" s="31">
        <v>2324313.25445903</v>
      </c>
    </row>
    <row r="383" spans="2:51">
      <c r="B383" s="14" t="s">
        <v>141</v>
      </c>
      <c r="C383" s="14" t="s">
        <v>396</v>
      </c>
      <c r="D383" s="29">
        <v>3246.9</v>
      </c>
      <c r="E383" s="31">
        <v>3571.59</v>
      </c>
      <c r="F383" s="31">
        <v>3750.1695</v>
      </c>
      <c r="G383" s="31">
        <v>4050.18306</v>
      </c>
      <c r="H383" s="31">
        <v>3969.1793988</v>
      </c>
      <c r="I383" s="31">
        <v>4088.254780764</v>
      </c>
      <c r="J383" s="31">
        <v>4374.43261541748</v>
      </c>
      <c r="K383" s="31">
        <v>4418.17694157165</v>
      </c>
      <c r="L383" s="31">
        <v>4285.6316333245</v>
      </c>
      <c r="M383" s="31">
        <v>4585.62584765722</v>
      </c>
      <c r="N383" s="31">
        <v>4769.05088156351</v>
      </c>
      <c r="O383" s="31">
        <v>5150.57495208859</v>
      </c>
      <c r="P383" s="31">
        <v>5356.59795017213</v>
      </c>
      <c r="Q383" s="31">
        <v>5303.03197067041</v>
      </c>
      <c r="R383" s="31">
        <v>5250.00165096371</v>
      </c>
      <c r="S383" s="31">
        <v>4882.50153539625</v>
      </c>
      <c r="T383" s="31">
        <v>5126.62661216606</v>
      </c>
      <c r="U383" s="31">
        <v>5485.49047501769</v>
      </c>
      <c r="V383" s="31">
        <v>5759.76499876857</v>
      </c>
      <c r="W383" s="31">
        <v>6047.753248707</v>
      </c>
      <c r="X383" s="31">
        <v>5624.41052129751</v>
      </c>
      <c r="Y383" s="31">
        <v>5399.43410044561</v>
      </c>
      <c r="Z383" s="31">
        <v>5291.4454184367</v>
      </c>
      <c r="AA383" s="31">
        <v>5079.78760169923</v>
      </c>
      <c r="AB383" s="31">
        <v>4978.19184966524</v>
      </c>
      <c r="AC383" s="31">
        <v>4878.62801267194</v>
      </c>
      <c r="AD383" s="31">
        <v>4829.84173254522</v>
      </c>
      <c r="AE383" s="31">
        <v>5216.22907114884</v>
      </c>
      <c r="AF383" s="31">
        <v>4903.25532687991</v>
      </c>
      <c r="AG383" s="31">
        <v>4903.25532687991</v>
      </c>
      <c r="AH383" s="31">
        <v>4903.25532687991</v>
      </c>
      <c r="AI383" s="31">
        <v>5099.3855399551</v>
      </c>
      <c r="AJ383" s="31">
        <v>4691.43469675869</v>
      </c>
      <c r="AK383" s="31">
        <v>5019.8351255318</v>
      </c>
      <c r="AL383" s="31">
        <v>5321.02523306371</v>
      </c>
      <c r="AM383" s="31">
        <v>5587.0764947169</v>
      </c>
      <c r="AN383" s="31">
        <v>5531.20572976973</v>
      </c>
      <c r="AO383" s="31">
        <v>5863.07807355591</v>
      </c>
      <c r="AP383" s="31">
        <v>5863.07807355591</v>
      </c>
      <c r="AQ383" s="31">
        <v>5980.33963502703</v>
      </c>
      <c r="AR383" s="31">
        <v>6159.74982407784</v>
      </c>
      <c r="AS383" s="31">
        <v>6652.52981000407</v>
      </c>
      <c r="AT383" s="31">
        <v>7118.20689670435</v>
      </c>
      <c r="AU383" s="31">
        <v>7402.93517257253</v>
      </c>
      <c r="AV383" s="31">
        <v>8069.19933810406</v>
      </c>
      <c r="AW383" s="31">
        <v>7907.81535134197</v>
      </c>
      <c r="AX383" s="31">
        <v>8065.97165836881</v>
      </c>
      <c r="AY383" s="31">
        <v>7985.31194178513</v>
      </c>
    </row>
    <row r="384" spans="2:51">
      <c r="B384" s="14" t="s">
        <v>141</v>
      </c>
      <c r="C384" s="14" t="s">
        <v>397</v>
      </c>
      <c r="D384" s="29">
        <v>15738643.594797</v>
      </c>
      <c r="E384" s="31">
        <v>17312507.9542767</v>
      </c>
      <c r="F384" s="31">
        <v>18178133.3519905</v>
      </c>
      <c r="G384" s="31">
        <v>19632384.0201498</v>
      </c>
      <c r="H384" s="31">
        <v>19239736.3397468</v>
      </c>
      <c r="I384" s="31">
        <v>19816928.4299392</v>
      </c>
      <c r="J384" s="31">
        <v>21204113.4200349</v>
      </c>
      <c r="K384" s="31">
        <v>21416154.5542353</v>
      </c>
      <c r="L384" s="31">
        <v>20773669.9176082</v>
      </c>
      <c r="M384" s="31">
        <v>22227826.8118408</v>
      </c>
      <c r="N384" s="31">
        <v>23116939.8843144</v>
      </c>
      <c r="O384" s="31">
        <v>24966295.0750596</v>
      </c>
      <c r="P384" s="31">
        <v>25964946.878062</v>
      </c>
      <c r="Q384" s="31">
        <v>25705297.4092813</v>
      </c>
      <c r="R384" s="31">
        <v>25448244.4351885</v>
      </c>
      <c r="S384" s="31">
        <v>23666867.3247253</v>
      </c>
      <c r="T384" s="31">
        <v>24850210.6909616</v>
      </c>
      <c r="U384" s="31">
        <v>26589725.4393289</v>
      </c>
      <c r="V384" s="31">
        <v>27919211.7112954</v>
      </c>
      <c r="W384" s="31">
        <v>29315172.2968601</v>
      </c>
      <c r="X384" s="31">
        <v>27263110.2360799</v>
      </c>
      <c r="Y384" s="31">
        <v>26172585.8266367</v>
      </c>
      <c r="Z384" s="31">
        <v>25649134.110104</v>
      </c>
      <c r="AA384" s="31">
        <v>24623168.7456998</v>
      </c>
      <c r="AB384" s="31">
        <v>24130705.3707858</v>
      </c>
      <c r="AC384" s="31">
        <v>23648091.2633701</v>
      </c>
      <c r="AD384" s="31">
        <v>23411610.3507364</v>
      </c>
      <c r="AE384" s="31">
        <v>25284539.1787953</v>
      </c>
      <c r="AF384" s="31">
        <v>23767466.8280676</v>
      </c>
      <c r="AG384" s="31">
        <v>23767466.8280676</v>
      </c>
      <c r="AH384" s="31">
        <v>23767466.8280676</v>
      </c>
      <c r="AI384" s="31">
        <v>24718165.5011903</v>
      </c>
      <c r="AJ384" s="31">
        <v>22740712.2610951</v>
      </c>
      <c r="AK384" s="31">
        <v>24332562.1193717</v>
      </c>
      <c r="AL384" s="31">
        <v>25792515.846534</v>
      </c>
      <c r="AM384" s="31">
        <v>27082141.6388607</v>
      </c>
      <c r="AN384" s="31">
        <v>26811320.2224721</v>
      </c>
      <c r="AO384" s="31">
        <v>28419999.4358205</v>
      </c>
      <c r="AP384" s="31">
        <v>28419999.4358205</v>
      </c>
      <c r="AQ384" s="31">
        <v>28988399.4245369</v>
      </c>
      <c r="AR384" s="31">
        <v>29858051.407273</v>
      </c>
      <c r="AS384" s="31">
        <v>32246695.5198548</v>
      </c>
      <c r="AT384" s="31">
        <v>34503964.2062447</v>
      </c>
      <c r="AU384" s="31">
        <v>35884122.7744944</v>
      </c>
      <c r="AV384" s="31">
        <v>39113693.8241989</v>
      </c>
      <c r="AW384" s="31">
        <v>38331419.947715</v>
      </c>
      <c r="AX384" s="31">
        <v>39098048.3466693</v>
      </c>
      <c r="AY384" s="31">
        <v>38707067.8632026</v>
      </c>
    </row>
    <row r="385" spans="2:51">
      <c r="B385" s="14" t="s">
        <v>141</v>
      </c>
      <c r="C385" s="14" t="s">
        <v>398</v>
      </c>
      <c r="D385" s="29">
        <v>-701538.713956491</v>
      </c>
      <c r="E385" s="31">
        <v>-771692.58535214</v>
      </c>
      <c r="F385" s="31">
        <v>-810277.214619747</v>
      </c>
      <c r="G385" s="31">
        <v>-875099.391789327</v>
      </c>
      <c r="H385" s="31">
        <v>-857597.40395354</v>
      </c>
      <c r="I385" s="31">
        <v>-883325.326072146</v>
      </c>
      <c r="J385" s="31">
        <v>-945158.098897197</v>
      </c>
      <c r="K385" s="31">
        <v>-954609.679886169</v>
      </c>
      <c r="L385" s="31">
        <v>-925971.389489584</v>
      </c>
      <c r="M385" s="31">
        <v>-990789.386753854</v>
      </c>
      <c r="N385" s="31">
        <v>-1030420.96222401</v>
      </c>
      <c r="O385" s="31">
        <v>-1112854.63920193</v>
      </c>
      <c r="P385" s="31">
        <v>-1157368.82477001</v>
      </c>
      <c r="Q385" s="31">
        <v>-1145795.13652231</v>
      </c>
      <c r="R385" s="31">
        <v>-1134337.18515708</v>
      </c>
      <c r="S385" s="31">
        <v>-1054933.58219609</v>
      </c>
      <c r="T385" s="31">
        <v>-1107680.26130589</v>
      </c>
      <c r="U385" s="31">
        <v>-1185217.8795973</v>
      </c>
      <c r="V385" s="31">
        <v>-1244478.77357717</v>
      </c>
      <c r="W385" s="31">
        <v>-1306702.71225603</v>
      </c>
      <c r="X385" s="31">
        <v>-1215233.52239811</v>
      </c>
      <c r="Y385" s="31">
        <v>-1166624.18150218</v>
      </c>
      <c r="Z385" s="31">
        <v>-1143291.69787214</v>
      </c>
      <c r="AA385" s="31">
        <v>-1097560.02995725</v>
      </c>
      <c r="AB385" s="31">
        <v>-1075608.82935811</v>
      </c>
      <c r="AC385" s="31">
        <v>-1054096.65277095</v>
      </c>
      <c r="AD385" s="31">
        <v>-1043555.68624324</v>
      </c>
      <c r="AE385" s="31">
        <v>-1127040.14114269</v>
      </c>
      <c r="AF385" s="31">
        <v>-1059417.73267413</v>
      </c>
      <c r="AG385" s="31">
        <v>-1059417.73267413</v>
      </c>
      <c r="AH385" s="31">
        <v>-1059417.73267413</v>
      </c>
      <c r="AI385" s="31">
        <v>-1101794.4419811</v>
      </c>
      <c r="AJ385" s="31">
        <v>-1013650.88662261</v>
      </c>
      <c r="AK385" s="31">
        <v>-1084606.44868619</v>
      </c>
      <c r="AL385" s="31">
        <v>-1149682.83560736</v>
      </c>
      <c r="AM385" s="31">
        <v>-1207166.97738773</v>
      </c>
      <c r="AN385" s="31">
        <v>-1195095.30761386</v>
      </c>
      <c r="AO385" s="31">
        <v>-1266801.02607069</v>
      </c>
      <c r="AP385" s="31">
        <v>-1266801.02607069</v>
      </c>
      <c r="AQ385" s="31">
        <v>-1292137.0465921</v>
      </c>
      <c r="AR385" s="31">
        <v>-1330901.15798986</v>
      </c>
      <c r="AS385" s="31">
        <v>-1437373.25062905</v>
      </c>
      <c r="AT385" s="31">
        <v>-1537989.37817309</v>
      </c>
      <c r="AU385" s="31">
        <v>-1599508.95330001</v>
      </c>
      <c r="AV385" s="31">
        <v>-1743464.75909701</v>
      </c>
      <c r="AW385" s="31">
        <v>-1708595.46391507</v>
      </c>
      <c r="AX385" s="31">
        <v>-1742767.37319337</v>
      </c>
      <c r="AY385" s="31">
        <v>-1725339.69946144</v>
      </c>
    </row>
    <row r="386" spans="2:51">
      <c r="B386" s="14" t="s">
        <v>141</v>
      </c>
      <c r="C386" s="14" t="s">
        <v>399</v>
      </c>
      <c r="D386" s="29">
        <v>605704.25</v>
      </c>
      <c r="E386" s="31">
        <v>666274.675</v>
      </c>
      <c r="F386" s="31">
        <v>699588.40875</v>
      </c>
      <c r="G386" s="31">
        <v>755555.48145</v>
      </c>
      <c r="H386" s="31">
        <v>740444.371821</v>
      </c>
      <c r="I386" s="31">
        <v>762657.70297563</v>
      </c>
      <c r="J386" s="31">
        <v>816043.742183924</v>
      </c>
      <c r="K386" s="31">
        <v>824204.179605764</v>
      </c>
      <c r="L386" s="31">
        <v>799478.054217591</v>
      </c>
      <c r="M386" s="31">
        <v>855441.518012822</v>
      </c>
      <c r="N386" s="31">
        <v>889659.178733335</v>
      </c>
      <c r="O386" s="31">
        <v>960831.913032002</v>
      </c>
      <c r="P386" s="31">
        <v>999265.189553282</v>
      </c>
      <c r="Q386" s="31">
        <v>989272.537657749</v>
      </c>
      <c r="R386" s="31">
        <v>979379.812281171</v>
      </c>
      <c r="S386" s="31">
        <v>910823.225421489</v>
      </c>
      <c r="T386" s="31">
        <v>956364.386692564</v>
      </c>
      <c r="U386" s="31">
        <v>1023309.89376104</v>
      </c>
      <c r="V386" s="31">
        <v>1074475.3884491</v>
      </c>
      <c r="W386" s="31">
        <v>1128199.15787155</v>
      </c>
      <c r="X386" s="31">
        <v>1049225.21682054</v>
      </c>
      <c r="Y386" s="31">
        <v>1007256.20814772</v>
      </c>
      <c r="Z386" s="31">
        <v>987111.083984766</v>
      </c>
      <c r="AA386" s="31">
        <v>947626.640625375</v>
      </c>
      <c r="AB386" s="31">
        <v>928674.107812868</v>
      </c>
      <c r="AC386" s="31">
        <v>910100.62565661</v>
      </c>
      <c r="AD386" s="31">
        <v>900999.619400044</v>
      </c>
      <c r="AE386" s="31">
        <v>973079.588952048</v>
      </c>
      <c r="AF386" s="31">
        <v>914694.813614925</v>
      </c>
      <c r="AG386" s="31">
        <v>914694.813614925</v>
      </c>
      <c r="AH386" s="31">
        <v>914694.813614925</v>
      </c>
      <c r="AI386" s="31">
        <v>951282.606159522</v>
      </c>
      <c r="AJ386" s="31">
        <v>875179.99766676</v>
      </c>
      <c r="AK386" s="31">
        <v>936442.597503433</v>
      </c>
      <c r="AL386" s="31">
        <v>992629.153353639</v>
      </c>
      <c r="AM386" s="31">
        <v>1042260.61102132</v>
      </c>
      <c r="AN386" s="31">
        <v>1031838.00491111</v>
      </c>
      <c r="AO386" s="31">
        <v>1093748.28520577</v>
      </c>
      <c r="AP386" s="31">
        <v>1093748.28520577</v>
      </c>
      <c r="AQ386" s="31">
        <v>1115623.25090989</v>
      </c>
      <c r="AR386" s="31">
        <v>1149091.94843719</v>
      </c>
      <c r="AS386" s="31">
        <v>1241019.30431216</v>
      </c>
      <c r="AT386" s="31">
        <v>1327890.65561401</v>
      </c>
      <c r="AU386" s="31">
        <v>1381006.28183857</v>
      </c>
      <c r="AV386" s="31">
        <v>1505296.84720404</v>
      </c>
      <c r="AW386" s="31">
        <v>1475190.91025996</v>
      </c>
      <c r="AX386" s="31">
        <v>1504694.72846516</v>
      </c>
      <c r="AY386" s="31">
        <v>1489647.78118051</v>
      </c>
    </row>
    <row r="387" spans="2:51">
      <c r="B387" s="14" t="s">
        <v>141</v>
      </c>
      <c r="C387" s="14" t="s">
        <v>400</v>
      </c>
      <c r="D387" s="29">
        <v>4211652.48</v>
      </c>
      <c r="E387" s="31">
        <v>4632817.728</v>
      </c>
      <c r="F387" s="31">
        <v>4864458.6144</v>
      </c>
      <c r="G387" s="31">
        <v>5253615.303552</v>
      </c>
      <c r="H387" s="31">
        <v>5148542.99748096</v>
      </c>
      <c r="I387" s="31">
        <v>5302999.28740539</v>
      </c>
      <c r="J387" s="31">
        <v>5674209.23752377</v>
      </c>
      <c r="K387" s="31">
        <v>5730951.329899</v>
      </c>
      <c r="L387" s="31">
        <v>5559022.79000203</v>
      </c>
      <c r="M387" s="31">
        <v>5948154.38530218</v>
      </c>
      <c r="N387" s="31">
        <v>6186080.56071426</v>
      </c>
      <c r="O387" s="31">
        <v>6680967.0055714</v>
      </c>
      <c r="P387" s="31">
        <v>6948205.68579426</v>
      </c>
      <c r="Q387" s="31">
        <v>6878723.62893632</v>
      </c>
      <c r="R387" s="31">
        <v>6809936.39264695</v>
      </c>
      <c r="S387" s="31">
        <v>6333240.84516167</v>
      </c>
      <c r="T387" s="31">
        <v>6649902.88741975</v>
      </c>
      <c r="U387" s="31">
        <v>7115396.08953913</v>
      </c>
      <c r="V387" s="31">
        <v>7471165.89401609</v>
      </c>
      <c r="W387" s="31">
        <v>7844724.18871689</v>
      </c>
      <c r="X387" s="31">
        <v>7295593.49550671</v>
      </c>
      <c r="Y387" s="31">
        <v>7003769.75568644</v>
      </c>
      <c r="Z387" s="31">
        <v>6863694.36057271</v>
      </c>
      <c r="AA387" s="31">
        <v>6589146.58614981</v>
      </c>
      <c r="AB387" s="31">
        <v>6457363.65442681</v>
      </c>
      <c r="AC387" s="31">
        <v>6328216.38133827</v>
      </c>
      <c r="AD387" s="31">
        <v>6264934.21752489</v>
      </c>
      <c r="AE387" s="31">
        <v>6766128.95492688</v>
      </c>
      <c r="AF387" s="31">
        <v>6360161.21763127</v>
      </c>
      <c r="AG387" s="31">
        <v>6360161.21763127</v>
      </c>
      <c r="AH387" s="31">
        <v>6360161.21763127</v>
      </c>
      <c r="AI387" s="31">
        <v>6614567.66633652</v>
      </c>
      <c r="AJ387" s="31">
        <v>6085402.2530296</v>
      </c>
      <c r="AK387" s="31">
        <v>6511380.41074167</v>
      </c>
      <c r="AL387" s="31">
        <v>6902063.23538617</v>
      </c>
      <c r="AM387" s="31">
        <v>7247166.39715548</v>
      </c>
      <c r="AN387" s="31">
        <v>7174694.73318393</v>
      </c>
      <c r="AO387" s="31">
        <v>7605176.41717496</v>
      </c>
      <c r="AP387" s="31">
        <v>7605176.41717496</v>
      </c>
      <c r="AQ387" s="31">
        <v>7757279.94551846</v>
      </c>
      <c r="AR387" s="31">
        <v>7989998.34388401</v>
      </c>
      <c r="AS387" s="31">
        <v>8629198.21139474</v>
      </c>
      <c r="AT387" s="31">
        <v>9233242.08619237</v>
      </c>
      <c r="AU387" s="31">
        <v>9602571.76964006</v>
      </c>
      <c r="AV387" s="31">
        <v>10466803.2289077</v>
      </c>
      <c r="AW387" s="31">
        <v>10257467.1643295</v>
      </c>
      <c r="AX387" s="31">
        <v>10462616.5076161</v>
      </c>
      <c r="AY387" s="31">
        <v>10357990.3425399</v>
      </c>
    </row>
    <row r="388" spans="2:51">
      <c r="B388" s="14" t="s">
        <v>141</v>
      </c>
      <c r="C388" s="14" t="s">
        <v>401</v>
      </c>
      <c r="D388" s="29">
        <v>109864.70592</v>
      </c>
      <c r="E388" s="31">
        <v>120851.176512</v>
      </c>
      <c r="F388" s="31">
        <v>126893.7353376</v>
      </c>
      <c r="G388" s="31">
        <v>137045.234164608</v>
      </c>
      <c r="H388" s="31">
        <v>134304.329481316</v>
      </c>
      <c r="I388" s="31">
        <v>138333.459365755</v>
      </c>
      <c r="J388" s="31">
        <v>148016.801521358</v>
      </c>
      <c r="K388" s="31">
        <v>149496.969536572</v>
      </c>
      <c r="L388" s="31">
        <v>145012.060450475</v>
      </c>
      <c r="M388" s="31">
        <v>155162.904682008</v>
      </c>
      <c r="N388" s="31">
        <v>161369.420869288</v>
      </c>
      <c r="O388" s="31">
        <v>174278.974538831</v>
      </c>
      <c r="P388" s="31">
        <v>181250.133520384</v>
      </c>
      <c r="Q388" s="31">
        <v>179437.632185181</v>
      </c>
      <c r="R388" s="31">
        <v>177643.255863329</v>
      </c>
      <c r="S388" s="31">
        <v>165208.227952896</v>
      </c>
      <c r="T388" s="31">
        <v>173468.639350541</v>
      </c>
      <c r="U388" s="31">
        <v>185611.444105078</v>
      </c>
      <c r="V388" s="31">
        <v>194892.016310332</v>
      </c>
      <c r="W388" s="31">
        <v>204636.617125849</v>
      </c>
      <c r="X388" s="31">
        <v>190312.05392704</v>
      </c>
      <c r="Y388" s="31">
        <v>182699.571769958</v>
      </c>
      <c r="Z388" s="31">
        <v>179045.580334559</v>
      </c>
      <c r="AA388" s="31">
        <v>171883.757121176</v>
      </c>
      <c r="AB388" s="31">
        <v>168446.081978753</v>
      </c>
      <c r="AC388" s="31">
        <v>165077.160339178</v>
      </c>
      <c r="AD388" s="31">
        <v>163426.388735786</v>
      </c>
      <c r="AE388" s="31">
        <v>176500.499834649</v>
      </c>
      <c r="AF388" s="31">
        <v>165910.46984457</v>
      </c>
      <c r="AG388" s="31">
        <v>165910.46984457</v>
      </c>
      <c r="AH388" s="31">
        <v>165910.46984457</v>
      </c>
      <c r="AI388" s="31">
        <v>172546.888638353</v>
      </c>
      <c r="AJ388" s="31">
        <v>158743.137547285</v>
      </c>
      <c r="AK388" s="31">
        <v>169855.157175595</v>
      </c>
      <c r="AL388" s="31">
        <v>180046.46660613</v>
      </c>
      <c r="AM388" s="31">
        <v>189048.789936437</v>
      </c>
      <c r="AN388" s="31">
        <v>187158.302037072</v>
      </c>
      <c r="AO388" s="31">
        <v>198387.800159297</v>
      </c>
      <c r="AP388" s="31">
        <v>198387.800159297</v>
      </c>
      <c r="AQ388" s="31">
        <v>202355.556162483</v>
      </c>
      <c r="AR388" s="31">
        <v>208426.222847357</v>
      </c>
      <c r="AS388" s="31">
        <v>225100.320675146</v>
      </c>
      <c r="AT388" s="31">
        <v>240857.343122406</v>
      </c>
      <c r="AU388" s="31">
        <v>250491.636847302</v>
      </c>
      <c r="AV388" s="31">
        <v>273035.884163559</v>
      </c>
      <c r="AW388" s="31">
        <v>267575.166480288</v>
      </c>
      <c r="AX388" s="31">
        <v>272926.669809894</v>
      </c>
      <c r="AY388" s="31">
        <v>270197.403111795</v>
      </c>
    </row>
    <row r="389" spans="2:51">
      <c r="B389" s="14" t="s">
        <v>141</v>
      </c>
      <c r="C389" s="14" t="s">
        <v>402</v>
      </c>
      <c r="D389" s="29">
        <v>7392.682619</v>
      </c>
      <c r="E389" s="31">
        <v>8131.9508809</v>
      </c>
      <c r="F389" s="31">
        <v>8538.548424945</v>
      </c>
      <c r="G389" s="31">
        <v>9221.6322989406</v>
      </c>
      <c r="H389" s="31">
        <v>9037.19965296179</v>
      </c>
      <c r="I389" s="31">
        <v>9308.31564255064</v>
      </c>
      <c r="J389" s="31">
        <v>9959.89773752919</v>
      </c>
      <c r="K389" s="31">
        <v>10059.4967149045</v>
      </c>
      <c r="L389" s="31">
        <v>9757.71181345734</v>
      </c>
      <c r="M389" s="31">
        <v>10440.7516403994</v>
      </c>
      <c r="N389" s="31">
        <v>10858.3817060153</v>
      </c>
      <c r="O389" s="31">
        <v>11727.0522424966</v>
      </c>
      <c r="P389" s="31">
        <v>12196.1343321964</v>
      </c>
      <c r="Q389" s="31">
        <v>12074.1729888745</v>
      </c>
      <c r="R389" s="31">
        <v>11953.4312589857</v>
      </c>
      <c r="S389" s="31">
        <v>11116.6910708567</v>
      </c>
      <c r="T389" s="31">
        <v>11672.5256243995</v>
      </c>
      <c r="U389" s="31">
        <v>12489.6024181075</v>
      </c>
      <c r="V389" s="31">
        <v>13114.0825390129</v>
      </c>
      <c r="W389" s="31">
        <v>13769.7866659635</v>
      </c>
      <c r="X389" s="31">
        <v>12805.9015993461</v>
      </c>
      <c r="Y389" s="31">
        <v>12293.6655353722</v>
      </c>
      <c r="Z389" s="31">
        <v>12047.7922246648</v>
      </c>
      <c r="AA389" s="31">
        <v>11565.8805356782</v>
      </c>
      <c r="AB389" s="31">
        <v>11334.5629249646</v>
      </c>
      <c r="AC389" s="31">
        <v>11107.8716664654</v>
      </c>
      <c r="AD389" s="31">
        <v>10996.7929498007</v>
      </c>
      <c r="AE389" s="31">
        <v>11876.5363857848</v>
      </c>
      <c r="AF389" s="31">
        <v>11163.9442026377</v>
      </c>
      <c r="AG389" s="31">
        <v>11163.9442026377</v>
      </c>
      <c r="AH389" s="31">
        <v>11163.9442026377</v>
      </c>
      <c r="AI389" s="31">
        <v>11610.5019707432</v>
      </c>
      <c r="AJ389" s="31">
        <v>10681.6618130837</v>
      </c>
      <c r="AK389" s="31">
        <v>11429.3781399996</v>
      </c>
      <c r="AL389" s="31">
        <v>12115.1408283996</v>
      </c>
      <c r="AM389" s="31">
        <v>12720.8978698195</v>
      </c>
      <c r="AN389" s="31">
        <v>12593.6888911213</v>
      </c>
      <c r="AO389" s="31">
        <v>13349.3102245886</v>
      </c>
      <c r="AP389" s="31">
        <v>13349.3102245886</v>
      </c>
      <c r="AQ389" s="31">
        <v>13616.2964290804</v>
      </c>
      <c r="AR389" s="31">
        <v>14024.7853219528</v>
      </c>
      <c r="AS389" s="31">
        <v>15146.768147709</v>
      </c>
      <c r="AT389" s="31">
        <v>16207.0419180487</v>
      </c>
      <c r="AU389" s="31">
        <v>16855.3235947706</v>
      </c>
      <c r="AV389" s="31">
        <v>18372.3027183</v>
      </c>
      <c r="AW389" s="31">
        <v>18004.856663934</v>
      </c>
      <c r="AX389" s="31">
        <v>18364.9537972126</v>
      </c>
      <c r="AY389" s="31">
        <v>18181.3042592405</v>
      </c>
    </row>
    <row r="390" spans="2:51">
      <c r="B390" s="14" t="s">
        <v>141</v>
      </c>
      <c r="C390" s="14" t="s">
        <v>403</v>
      </c>
      <c r="D390" s="29">
        <v>1043380.03491614</v>
      </c>
      <c r="E390" s="31">
        <v>1147718.03840775</v>
      </c>
      <c r="F390" s="31">
        <v>1205103.94032814</v>
      </c>
      <c r="G390" s="31">
        <v>1301512.25555439</v>
      </c>
      <c r="H390" s="31">
        <v>1275482.0104433</v>
      </c>
      <c r="I390" s="31">
        <v>1313746.4707566</v>
      </c>
      <c r="J390" s="31">
        <v>1405708.72370956</v>
      </c>
      <c r="K390" s="31">
        <v>1419765.81094666</v>
      </c>
      <c r="L390" s="31">
        <v>1377172.83661826</v>
      </c>
      <c r="M390" s="31">
        <v>1473574.93518154</v>
      </c>
      <c r="N390" s="31">
        <v>1532517.9325888</v>
      </c>
      <c r="O390" s="31">
        <v>1655119.3671959</v>
      </c>
      <c r="P390" s="31">
        <v>1721324.14188374</v>
      </c>
      <c r="Q390" s="31">
        <v>1704110.9004649</v>
      </c>
      <c r="R390" s="31">
        <v>1687069.79146025</v>
      </c>
      <c r="S390" s="31">
        <v>1568974.90605803</v>
      </c>
      <c r="T390" s="31">
        <v>1647423.65136094</v>
      </c>
      <c r="U390" s="31">
        <v>1762743.3069562</v>
      </c>
      <c r="V390" s="31">
        <v>1850880.47230401</v>
      </c>
      <c r="W390" s="31">
        <v>1943424.49591921</v>
      </c>
      <c r="X390" s="31">
        <v>1807384.78120487</v>
      </c>
      <c r="Y390" s="31">
        <v>1735089.38995667</v>
      </c>
      <c r="Z390" s="31">
        <v>1700387.60215754</v>
      </c>
      <c r="AA390" s="31">
        <v>1632372.09807124</v>
      </c>
      <c r="AB390" s="31">
        <v>1599724.65610981</v>
      </c>
      <c r="AC390" s="31">
        <v>1567730.16298762</v>
      </c>
      <c r="AD390" s="31">
        <v>1552052.86135774</v>
      </c>
      <c r="AE390" s="31">
        <v>1676217.09026636</v>
      </c>
      <c r="AF390" s="31">
        <v>1575644.06485038</v>
      </c>
      <c r="AG390" s="31">
        <v>1575644.06485038</v>
      </c>
      <c r="AH390" s="31">
        <v>1575644.06485038</v>
      </c>
      <c r="AI390" s="31">
        <v>1638669.82744439</v>
      </c>
      <c r="AJ390" s="31">
        <v>1507576.24124884</v>
      </c>
      <c r="AK390" s="31">
        <v>1613106.57813626</v>
      </c>
      <c r="AL390" s="31">
        <v>1709892.97282444</v>
      </c>
      <c r="AM390" s="31">
        <v>1795387.62146566</v>
      </c>
      <c r="AN390" s="31">
        <v>1777433.745251</v>
      </c>
      <c r="AO390" s="31">
        <v>1884079.76996606</v>
      </c>
      <c r="AP390" s="31">
        <v>1884079.76996606</v>
      </c>
      <c r="AQ390" s="31">
        <v>1921761.36536538</v>
      </c>
      <c r="AR390" s="31">
        <v>1979414.20632634</v>
      </c>
      <c r="AS390" s="31">
        <v>2137767.34283245</v>
      </c>
      <c r="AT390" s="31">
        <v>2287411.05683072</v>
      </c>
      <c r="AU390" s="31">
        <v>2378907.49910395</v>
      </c>
      <c r="AV390" s="31">
        <v>2593009.17402331</v>
      </c>
      <c r="AW390" s="31">
        <v>2541148.99054284</v>
      </c>
      <c r="AX390" s="31">
        <v>2591971.9703537</v>
      </c>
      <c r="AY390" s="31">
        <v>2566052.25065016</v>
      </c>
    </row>
    <row r="391" spans="2:51">
      <c r="B391" s="14" t="s">
        <v>141</v>
      </c>
      <c r="C391" s="14" t="s">
        <v>404</v>
      </c>
      <c r="D391" s="29">
        <v>90648.7530610434</v>
      </c>
      <c r="E391" s="31">
        <v>99713.6283671477</v>
      </c>
      <c r="F391" s="31">
        <v>104699.309785505</v>
      </c>
      <c r="G391" s="31">
        <v>113075.254568346</v>
      </c>
      <c r="H391" s="31">
        <v>110813.749476979</v>
      </c>
      <c r="I391" s="31">
        <v>114138.161961288</v>
      </c>
      <c r="J391" s="31">
        <v>122127.833298578</v>
      </c>
      <c r="K391" s="31">
        <v>123349.111631564</v>
      </c>
      <c r="L391" s="31">
        <v>119648.638282617</v>
      </c>
      <c r="M391" s="31">
        <v>128024.0429624</v>
      </c>
      <c r="N391" s="31">
        <v>133145.004680896</v>
      </c>
      <c r="O391" s="31">
        <v>143796.605055368</v>
      </c>
      <c r="P391" s="31">
        <v>149548.469257583</v>
      </c>
      <c r="Q391" s="31">
        <v>148052.984565007</v>
      </c>
      <c r="R391" s="31">
        <v>146572.454719357</v>
      </c>
      <c r="S391" s="31">
        <v>136312.382889002</v>
      </c>
      <c r="T391" s="31">
        <v>143128.002033452</v>
      </c>
      <c r="U391" s="31">
        <v>153146.962175793</v>
      </c>
      <c r="V391" s="31">
        <v>160804.310284583</v>
      </c>
      <c r="W391" s="31">
        <v>168844.525798812</v>
      </c>
      <c r="X391" s="31">
        <v>157025.408992895</v>
      </c>
      <c r="Y391" s="31">
        <v>150744.39263318</v>
      </c>
      <c r="Z391" s="31">
        <v>147729.504780516</v>
      </c>
      <c r="AA391" s="31">
        <v>141820.324589295</v>
      </c>
      <c r="AB391" s="31">
        <v>138983.918097509</v>
      </c>
      <c r="AC391" s="31">
        <v>136204.239735559</v>
      </c>
      <c r="AD391" s="31">
        <v>134842.197338204</v>
      </c>
      <c r="AE391" s="31">
        <v>145629.57312526</v>
      </c>
      <c r="AF391" s="31">
        <v>136891.798737744</v>
      </c>
      <c r="AG391" s="31">
        <v>136891.798737744</v>
      </c>
      <c r="AH391" s="31">
        <v>136891.798737744</v>
      </c>
      <c r="AI391" s="31">
        <v>142367.470687254</v>
      </c>
      <c r="AJ391" s="31">
        <v>130978.073032274</v>
      </c>
      <c r="AK391" s="31">
        <v>140146.538144533</v>
      </c>
      <c r="AL391" s="31">
        <v>148555.330433205</v>
      </c>
      <c r="AM391" s="31">
        <v>155983.096954865</v>
      </c>
      <c r="AN391" s="31">
        <v>154423.265985317</v>
      </c>
      <c r="AO391" s="31">
        <v>163688.661944436</v>
      </c>
      <c r="AP391" s="31">
        <v>163688.661944436</v>
      </c>
      <c r="AQ391" s="31">
        <v>166962.435183324</v>
      </c>
      <c r="AR391" s="31">
        <v>171971.308238824</v>
      </c>
      <c r="AS391" s="31">
        <v>185729.01289793</v>
      </c>
      <c r="AT391" s="31">
        <v>198730.043800785</v>
      </c>
      <c r="AU391" s="31">
        <v>206679.245552816</v>
      </c>
      <c r="AV391" s="31">
        <v>225280.37765257</v>
      </c>
      <c r="AW391" s="31">
        <v>220774.770099518</v>
      </c>
      <c r="AX391" s="31">
        <v>225190.265501509</v>
      </c>
      <c r="AY391" s="31">
        <v>222938.362846494</v>
      </c>
    </row>
    <row r="392" spans="2:51">
      <c r="B392" s="14" t="s">
        <v>141</v>
      </c>
      <c r="C392" s="14" t="s">
        <v>405</v>
      </c>
      <c r="D392" s="29">
        <v>456396.165444549</v>
      </c>
      <c r="E392" s="31">
        <v>502035.781989004</v>
      </c>
      <c r="F392" s="31">
        <v>527137.571088454</v>
      </c>
      <c r="G392" s="31">
        <v>569308.57677553</v>
      </c>
      <c r="H392" s="31">
        <v>557922.40524002</v>
      </c>
      <c r="I392" s="31">
        <v>574660.07739722</v>
      </c>
      <c r="J392" s="31">
        <v>614886.282815026</v>
      </c>
      <c r="K392" s="31">
        <v>621035.145643176</v>
      </c>
      <c r="L392" s="31">
        <v>602404.091273881</v>
      </c>
      <c r="M392" s="31">
        <v>644572.377663052</v>
      </c>
      <c r="N392" s="31">
        <v>670355.272769574</v>
      </c>
      <c r="O392" s="31">
        <v>723983.69459114</v>
      </c>
      <c r="P392" s="31">
        <v>752943.042374786</v>
      </c>
      <c r="Q392" s="31">
        <v>745413.611951038</v>
      </c>
      <c r="R392" s="31">
        <v>737959.475831528</v>
      </c>
      <c r="S392" s="31">
        <v>686302.312523321</v>
      </c>
      <c r="T392" s="31">
        <v>720617.428149487</v>
      </c>
      <c r="U392" s="31">
        <v>771060.648119951</v>
      </c>
      <c r="V392" s="31">
        <v>809613.680525948</v>
      </c>
      <c r="W392" s="31">
        <v>850094.364552246</v>
      </c>
      <c r="X392" s="31">
        <v>790587.759033589</v>
      </c>
      <c r="Y392" s="31">
        <v>758964.248672245</v>
      </c>
      <c r="Z392" s="31">
        <v>743784.9636988</v>
      </c>
      <c r="AA392" s="31">
        <v>714033.565150848</v>
      </c>
      <c r="AB392" s="31">
        <v>699752.893847831</v>
      </c>
      <c r="AC392" s="31">
        <v>685757.835970875</v>
      </c>
      <c r="AD392" s="31">
        <v>678900.257611166</v>
      </c>
      <c r="AE392" s="31">
        <v>733212.278220059</v>
      </c>
      <c r="AF392" s="31">
        <v>689219.541526855</v>
      </c>
      <c r="AG392" s="31">
        <v>689219.541526855</v>
      </c>
      <c r="AH392" s="31">
        <v>689219.541526855</v>
      </c>
      <c r="AI392" s="31">
        <v>716788.32318793</v>
      </c>
      <c r="AJ392" s="31">
        <v>659445.257332895</v>
      </c>
      <c r="AK392" s="31">
        <v>705606.425346198</v>
      </c>
      <c r="AL392" s="31">
        <v>747942.81086697</v>
      </c>
      <c r="AM392" s="31">
        <v>785339.951410318</v>
      </c>
      <c r="AN392" s="31">
        <v>777486.551896215</v>
      </c>
      <c r="AO392" s="31">
        <v>824135.745009988</v>
      </c>
      <c r="AP392" s="31">
        <v>824135.745009988</v>
      </c>
      <c r="AQ392" s="31">
        <v>840618.459910188</v>
      </c>
      <c r="AR392" s="31">
        <v>865837.013707494</v>
      </c>
      <c r="AS392" s="31">
        <v>935103.974804093</v>
      </c>
      <c r="AT392" s="31">
        <v>1000561.25304038</v>
      </c>
      <c r="AU392" s="31">
        <v>1040583.70316199</v>
      </c>
      <c r="AV392" s="31">
        <v>1134236.23644657</v>
      </c>
      <c r="AW392" s="31">
        <v>1111551.51171764</v>
      </c>
      <c r="AX392" s="31">
        <v>1133782.541952</v>
      </c>
      <c r="AY392" s="31">
        <v>1122444.71653248</v>
      </c>
    </row>
    <row r="393" spans="2:51">
      <c r="B393" s="14" t="s">
        <v>141</v>
      </c>
      <c r="C393" s="14" t="s">
        <v>406</v>
      </c>
      <c r="D393" s="29">
        <v>0</v>
      </c>
      <c r="E393" s="31">
        <v>0</v>
      </c>
      <c r="F393" s="31">
        <v>0</v>
      </c>
      <c r="G393" s="31">
        <v>0</v>
      </c>
      <c r="H393" s="31">
        <v>0</v>
      </c>
      <c r="I393" s="31">
        <v>0</v>
      </c>
      <c r="J393" s="31">
        <v>0</v>
      </c>
      <c r="K393" s="31">
        <v>0</v>
      </c>
      <c r="L393" s="31">
        <v>0</v>
      </c>
      <c r="M393" s="31">
        <v>0</v>
      </c>
      <c r="N393" s="31">
        <v>0</v>
      </c>
      <c r="O393" s="31">
        <v>0</v>
      </c>
      <c r="P393" s="31">
        <v>0</v>
      </c>
      <c r="Q393" s="31">
        <v>0</v>
      </c>
      <c r="R393" s="31">
        <v>0</v>
      </c>
      <c r="S393" s="31">
        <v>0</v>
      </c>
      <c r="T393" s="31">
        <v>0</v>
      </c>
      <c r="U393" s="31">
        <v>0</v>
      </c>
      <c r="V393" s="31">
        <v>0</v>
      </c>
      <c r="W393" s="31">
        <v>0</v>
      </c>
      <c r="X393" s="31">
        <v>0</v>
      </c>
      <c r="Y393" s="31">
        <v>0</v>
      </c>
      <c r="Z393" s="31">
        <v>0</v>
      </c>
      <c r="AA393" s="31">
        <v>0</v>
      </c>
      <c r="AB393" s="31">
        <v>0</v>
      </c>
      <c r="AC393" s="31">
        <v>0</v>
      </c>
      <c r="AD393" s="31">
        <v>0</v>
      </c>
      <c r="AE393" s="31">
        <v>0</v>
      </c>
      <c r="AF393" s="31">
        <v>0</v>
      </c>
      <c r="AG393" s="31">
        <v>0</v>
      </c>
      <c r="AH393" s="31">
        <v>0</v>
      </c>
      <c r="AI393" s="31">
        <v>0</v>
      </c>
      <c r="AJ393" s="31">
        <v>0</v>
      </c>
      <c r="AK393" s="31">
        <v>0</v>
      </c>
      <c r="AL393" s="31">
        <v>0</v>
      </c>
      <c r="AM393" s="31">
        <v>0</v>
      </c>
      <c r="AN393" s="31">
        <v>0</v>
      </c>
      <c r="AO393" s="31">
        <v>0</v>
      </c>
      <c r="AP393" s="31">
        <v>0</v>
      </c>
      <c r="AQ393" s="31">
        <v>0</v>
      </c>
      <c r="AR393" s="31">
        <v>0</v>
      </c>
      <c r="AS393" s="31">
        <v>0</v>
      </c>
      <c r="AT393" s="31">
        <v>0</v>
      </c>
      <c r="AU393" s="31">
        <v>0</v>
      </c>
      <c r="AV393" s="31">
        <v>0</v>
      </c>
      <c r="AW393" s="31">
        <v>0</v>
      </c>
      <c r="AX393" s="31">
        <v>0</v>
      </c>
      <c r="AY393" s="31">
        <v>0</v>
      </c>
    </row>
    <row r="394" spans="2:51">
      <c r="B394" s="14" t="s">
        <v>141</v>
      </c>
      <c r="C394" s="14" t="s">
        <v>407</v>
      </c>
      <c r="D394" s="29">
        <v>0</v>
      </c>
      <c r="E394" s="31">
        <v>0</v>
      </c>
      <c r="F394" s="31">
        <v>0</v>
      </c>
      <c r="G394" s="31">
        <v>0</v>
      </c>
      <c r="H394" s="31">
        <v>0</v>
      </c>
      <c r="I394" s="31">
        <v>0</v>
      </c>
      <c r="J394" s="31">
        <v>0</v>
      </c>
      <c r="K394" s="31">
        <v>0</v>
      </c>
      <c r="L394" s="31">
        <v>0</v>
      </c>
      <c r="M394" s="31">
        <v>0</v>
      </c>
      <c r="N394" s="31">
        <v>0</v>
      </c>
      <c r="O394" s="31">
        <v>0</v>
      </c>
      <c r="P394" s="31">
        <v>0</v>
      </c>
      <c r="Q394" s="31">
        <v>0</v>
      </c>
      <c r="R394" s="31">
        <v>0</v>
      </c>
      <c r="S394" s="31">
        <v>0</v>
      </c>
      <c r="T394" s="31">
        <v>0</v>
      </c>
      <c r="U394" s="31">
        <v>0</v>
      </c>
      <c r="V394" s="31">
        <v>0</v>
      </c>
      <c r="W394" s="31">
        <v>0</v>
      </c>
      <c r="X394" s="31">
        <v>0</v>
      </c>
      <c r="Y394" s="31">
        <v>0</v>
      </c>
      <c r="Z394" s="31">
        <v>0</v>
      </c>
      <c r="AA394" s="31">
        <v>0</v>
      </c>
      <c r="AB394" s="31">
        <v>0</v>
      </c>
      <c r="AC394" s="31">
        <v>0</v>
      </c>
      <c r="AD394" s="31">
        <v>0</v>
      </c>
      <c r="AE394" s="31">
        <v>0</v>
      </c>
      <c r="AF394" s="31">
        <v>0</v>
      </c>
      <c r="AG394" s="31">
        <v>0</v>
      </c>
      <c r="AH394" s="31">
        <v>0</v>
      </c>
      <c r="AI394" s="31">
        <v>0</v>
      </c>
      <c r="AJ394" s="31">
        <v>0</v>
      </c>
      <c r="AK394" s="31">
        <v>0</v>
      </c>
      <c r="AL394" s="31">
        <v>0</v>
      </c>
      <c r="AM394" s="31">
        <v>0</v>
      </c>
      <c r="AN394" s="31">
        <v>0</v>
      </c>
      <c r="AO394" s="31">
        <v>0</v>
      </c>
      <c r="AP394" s="31">
        <v>0</v>
      </c>
      <c r="AQ394" s="31">
        <v>0</v>
      </c>
      <c r="AR394" s="31">
        <v>0</v>
      </c>
      <c r="AS394" s="31">
        <v>0</v>
      </c>
      <c r="AT394" s="31">
        <v>0</v>
      </c>
      <c r="AU394" s="31">
        <v>0</v>
      </c>
      <c r="AV394" s="31">
        <v>0</v>
      </c>
      <c r="AW394" s="31">
        <v>0</v>
      </c>
      <c r="AX394" s="31">
        <v>0</v>
      </c>
      <c r="AY394" s="31">
        <v>0</v>
      </c>
    </row>
    <row r="395" spans="2:51">
      <c r="B395" s="14" t="s">
        <v>408</v>
      </c>
      <c r="C395" s="14" t="s">
        <v>409</v>
      </c>
      <c r="D395" s="29">
        <v>0</v>
      </c>
      <c r="E395" s="31">
        <v>0</v>
      </c>
      <c r="F395" s="31">
        <v>0</v>
      </c>
      <c r="G395" s="31">
        <v>0</v>
      </c>
      <c r="H395" s="31">
        <v>0</v>
      </c>
      <c r="I395" s="31">
        <v>0</v>
      </c>
      <c r="J395" s="31">
        <v>0</v>
      </c>
      <c r="K395" s="31">
        <v>0</v>
      </c>
      <c r="L395" s="31">
        <v>0</v>
      </c>
      <c r="M395" s="31">
        <v>0</v>
      </c>
      <c r="N395" s="31">
        <v>0</v>
      </c>
      <c r="O395" s="31">
        <v>0</v>
      </c>
      <c r="P395" s="31">
        <v>0</v>
      </c>
      <c r="Q395" s="31">
        <v>0</v>
      </c>
      <c r="R395" s="31">
        <v>0</v>
      </c>
      <c r="S395" s="31">
        <v>0</v>
      </c>
      <c r="T395" s="31">
        <v>0</v>
      </c>
      <c r="U395" s="31">
        <v>0</v>
      </c>
      <c r="V395" s="31">
        <v>0</v>
      </c>
      <c r="W395" s="31">
        <v>0</v>
      </c>
      <c r="X395" s="31">
        <v>0</v>
      </c>
      <c r="Y395" s="31">
        <v>0</v>
      </c>
      <c r="Z395" s="31">
        <v>0</v>
      </c>
      <c r="AA395" s="31">
        <v>0</v>
      </c>
      <c r="AB395" s="31">
        <v>0</v>
      </c>
      <c r="AC395" s="31">
        <v>0</v>
      </c>
      <c r="AD395" s="31">
        <v>0</v>
      </c>
      <c r="AE395" s="31">
        <v>0</v>
      </c>
      <c r="AF395" s="31">
        <v>0</v>
      </c>
      <c r="AG395" s="31">
        <v>0</v>
      </c>
      <c r="AH395" s="31">
        <v>0</v>
      </c>
      <c r="AI395" s="31">
        <v>0</v>
      </c>
      <c r="AJ395" s="31">
        <v>0</v>
      </c>
      <c r="AK395" s="31">
        <v>0</v>
      </c>
      <c r="AL395" s="31">
        <v>0</v>
      </c>
      <c r="AM395" s="31">
        <v>0</v>
      </c>
      <c r="AN395" s="31">
        <v>0</v>
      </c>
      <c r="AO395" s="31">
        <v>0</v>
      </c>
      <c r="AP395" s="31">
        <v>0</v>
      </c>
      <c r="AQ395" s="31">
        <v>0</v>
      </c>
      <c r="AR395" s="31">
        <v>0</v>
      </c>
      <c r="AS395" s="31">
        <v>0</v>
      </c>
      <c r="AT395" s="31">
        <v>0</v>
      </c>
      <c r="AU395" s="31">
        <v>0</v>
      </c>
      <c r="AV395" s="31">
        <v>0</v>
      </c>
      <c r="AW395" s="31">
        <v>0</v>
      </c>
      <c r="AX395" s="31">
        <v>0</v>
      </c>
      <c r="AY395" s="31">
        <v>0</v>
      </c>
    </row>
    <row r="396" spans="2:51">
      <c r="B396" s="14" t="s">
        <v>408</v>
      </c>
      <c r="C396" s="14" t="s">
        <v>410</v>
      </c>
      <c r="D396" s="29">
        <v>78198.66</v>
      </c>
      <c r="E396" s="31">
        <v>86018.526</v>
      </c>
      <c r="F396" s="31">
        <v>90319.4523</v>
      </c>
      <c r="G396" s="31">
        <v>97545.008484</v>
      </c>
      <c r="H396" s="31">
        <v>95594.10831432</v>
      </c>
      <c r="I396" s="31">
        <v>98461.9315637496</v>
      </c>
      <c r="J396" s="31">
        <v>105354.266773212</v>
      </c>
      <c r="K396" s="31">
        <v>106407.809440944</v>
      </c>
      <c r="L396" s="31">
        <v>103215.575157716</v>
      </c>
      <c r="M396" s="31">
        <v>110440.665418756</v>
      </c>
      <c r="N396" s="31">
        <v>114858.292035506</v>
      </c>
      <c r="O396" s="31">
        <v>124046.955398347</v>
      </c>
      <c r="P396" s="31">
        <v>129008.833614281</v>
      </c>
      <c r="Q396" s="31">
        <v>127718.745278138</v>
      </c>
      <c r="R396" s="31">
        <v>126441.557825356</v>
      </c>
      <c r="S396" s="31">
        <v>117590.648777581</v>
      </c>
      <c r="T396" s="31">
        <v>123470.181216461</v>
      </c>
      <c r="U396" s="31">
        <v>132113.093901613</v>
      </c>
      <c r="V396" s="31">
        <v>138718.748596693</v>
      </c>
      <c r="W396" s="31">
        <v>145654.686026528</v>
      </c>
      <c r="X396" s="31">
        <v>135458.858004671</v>
      </c>
      <c r="Y396" s="31">
        <v>130040.503684484</v>
      </c>
      <c r="Z396" s="31">
        <v>127439.693610795</v>
      </c>
      <c r="AA396" s="31">
        <v>122342.105866363</v>
      </c>
      <c r="AB396" s="31">
        <v>119895.263749036</v>
      </c>
      <c r="AC396" s="31">
        <v>117497.358474055</v>
      </c>
      <c r="AD396" s="31">
        <v>116322.384889314</v>
      </c>
      <c r="AE396" s="31">
        <v>125628.175680459</v>
      </c>
      <c r="AF396" s="31">
        <v>118090.485139632</v>
      </c>
      <c r="AG396" s="31">
        <v>118090.485139632</v>
      </c>
      <c r="AH396" s="31">
        <v>118090.485139632</v>
      </c>
      <c r="AI396" s="31">
        <v>122814.104545217</v>
      </c>
      <c r="AJ396" s="31">
        <v>112988.9761816</v>
      </c>
      <c r="AK396" s="31">
        <v>120898.204514312</v>
      </c>
      <c r="AL396" s="31">
        <v>128152.09678517</v>
      </c>
      <c r="AM396" s="31">
        <v>134559.701624429</v>
      </c>
      <c r="AN396" s="31">
        <v>133214.104608185</v>
      </c>
      <c r="AO396" s="31">
        <v>141206.950884676</v>
      </c>
      <c r="AP396" s="31">
        <v>141206.950884676</v>
      </c>
      <c r="AQ396" s="31">
        <v>144031.089902369</v>
      </c>
      <c r="AR396" s="31">
        <v>148352.02259944</v>
      </c>
      <c r="AS396" s="31">
        <v>160220.184407396</v>
      </c>
      <c r="AT396" s="31">
        <v>171435.597315913</v>
      </c>
      <c r="AU396" s="31">
        <v>178293.02120855</v>
      </c>
      <c r="AV396" s="31">
        <v>194339.393117319</v>
      </c>
      <c r="AW396" s="31">
        <v>190452.605254973</v>
      </c>
      <c r="AX396" s="31">
        <v>194261.657360072</v>
      </c>
      <c r="AY396" s="31">
        <v>192319.040786472</v>
      </c>
    </row>
    <row r="397" spans="2:51">
      <c r="B397" s="14" t="s">
        <v>408</v>
      </c>
      <c r="C397" s="14" t="s">
        <v>411</v>
      </c>
      <c r="D397" s="29">
        <v>-23748.26</v>
      </c>
      <c r="E397" s="31">
        <v>-26123.086</v>
      </c>
      <c r="F397" s="31">
        <v>-27429.2403</v>
      </c>
      <c r="G397" s="31">
        <v>-29623.579524</v>
      </c>
      <c r="H397" s="31">
        <v>-29031.10793352</v>
      </c>
      <c r="I397" s="31">
        <v>-29902.0411715256</v>
      </c>
      <c r="J397" s="31">
        <v>-31995.1840535324</v>
      </c>
      <c r="K397" s="31">
        <v>-32315.1358940677</v>
      </c>
      <c r="L397" s="31">
        <v>-31345.6818172457</v>
      </c>
      <c r="M397" s="31">
        <v>-33539.8795444529</v>
      </c>
      <c r="N397" s="31">
        <v>-34881.474726231</v>
      </c>
      <c r="O397" s="31">
        <v>-37671.9927043295</v>
      </c>
      <c r="P397" s="31">
        <v>-39178.8724125026</v>
      </c>
      <c r="Q397" s="31">
        <v>-38787.0836883776</v>
      </c>
      <c r="R397" s="31">
        <v>-38399.2128514938</v>
      </c>
      <c r="S397" s="31">
        <v>-35711.2679518893</v>
      </c>
      <c r="T397" s="31">
        <v>-37496.8313494837</v>
      </c>
      <c r="U397" s="31">
        <v>-40121.6095439476</v>
      </c>
      <c r="V397" s="31">
        <v>-42127.690021145</v>
      </c>
      <c r="W397" s="31">
        <v>-44234.0745222022</v>
      </c>
      <c r="X397" s="31">
        <v>-41137.6893056481</v>
      </c>
      <c r="Y397" s="31">
        <v>-39492.1817334222</v>
      </c>
      <c r="Z397" s="31">
        <v>-38702.3380987537</v>
      </c>
      <c r="AA397" s="31">
        <v>-37154.2445748036</v>
      </c>
      <c r="AB397" s="31">
        <v>-36411.1596833075</v>
      </c>
      <c r="AC397" s="31">
        <v>-35682.9364896413</v>
      </c>
      <c r="AD397" s="31">
        <v>-35326.1071247449</v>
      </c>
      <c r="AE397" s="31">
        <v>-38152.1956947245</v>
      </c>
      <c r="AF397" s="31">
        <v>-35863.063953041</v>
      </c>
      <c r="AG397" s="31">
        <v>-35863.063953041</v>
      </c>
      <c r="AH397" s="31">
        <v>-35863.063953041</v>
      </c>
      <c r="AI397" s="31">
        <v>-37297.5865111627</v>
      </c>
      <c r="AJ397" s="31">
        <v>-34313.7795902697</v>
      </c>
      <c r="AK397" s="31">
        <v>-36715.7441615886</v>
      </c>
      <c r="AL397" s="31">
        <v>-38918.6888112839</v>
      </c>
      <c r="AM397" s="31">
        <v>-40864.6232518481</v>
      </c>
      <c r="AN397" s="31">
        <v>-40455.9770193296</v>
      </c>
      <c r="AO397" s="31">
        <v>-42883.3356404893</v>
      </c>
      <c r="AP397" s="31">
        <v>-42883.3356404893</v>
      </c>
      <c r="AQ397" s="31">
        <v>-43741.0023532991</v>
      </c>
      <c r="AR397" s="31">
        <v>-45053.2324238981</v>
      </c>
      <c r="AS397" s="31">
        <v>-48657.49101781</v>
      </c>
      <c r="AT397" s="31">
        <v>-52063.5153890567</v>
      </c>
      <c r="AU397" s="31">
        <v>-54146.0560046189</v>
      </c>
      <c r="AV397" s="31">
        <v>-59019.2010450346</v>
      </c>
      <c r="AW397" s="31">
        <v>-57838.8170241339</v>
      </c>
      <c r="AX397" s="31">
        <v>-58995.5933646166</v>
      </c>
      <c r="AY397" s="31">
        <v>-58405.6374309704</v>
      </c>
    </row>
    <row r="398" spans="2:51">
      <c r="B398" s="14" t="s">
        <v>408</v>
      </c>
      <c r="C398" s="14" t="s">
        <v>412</v>
      </c>
      <c r="D398" s="29">
        <v>882373.03</v>
      </c>
      <c r="E398" s="31">
        <v>970610.333</v>
      </c>
      <c r="F398" s="31">
        <v>1019140.84965</v>
      </c>
      <c r="G398" s="31">
        <v>1100672.117622</v>
      </c>
      <c r="H398" s="31">
        <v>1078658.67526956</v>
      </c>
      <c r="I398" s="31">
        <v>1111018.43552765</v>
      </c>
      <c r="J398" s="31">
        <v>1188789.72601458</v>
      </c>
      <c r="K398" s="31">
        <v>1200677.62327473</v>
      </c>
      <c r="L398" s="31">
        <v>1164657.29457649</v>
      </c>
      <c r="M398" s="31">
        <v>1246183.30519684</v>
      </c>
      <c r="N398" s="31">
        <v>1296030.63740471</v>
      </c>
      <c r="O398" s="31">
        <v>1399713.08839709</v>
      </c>
      <c r="P398" s="31">
        <v>1455701.61193297</v>
      </c>
      <c r="Q398" s="31">
        <v>1441144.59581364</v>
      </c>
      <c r="R398" s="31">
        <v>1426733.14985551</v>
      </c>
      <c r="S398" s="31">
        <v>1326861.82936562</v>
      </c>
      <c r="T398" s="31">
        <v>1393204.9208339</v>
      </c>
      <c r="U398" s="31">
        <v>1490729.26529228</v>
      </c>
      <c r="V398" s="31">
        <v>1565265.72855689</v>
      </c>
      <c r="W398" s="31">
        <v>1643529.01498474</v>
      </c>
      <c r="X398" s="31">
        <v>1528481.9839358</v>
      </c>
      <c r="Y398" s="31">
        <v>1467342.70457837</v>
      </c>
      <c r="Z398" s="31">
        <v>1437995.8504868</v>
      </c>
      <c r="AA398" s="31">
        <v>1380476.01646733</v>
      </c>
      <c r="AB398" s="31">
        <v>1352866.49613799</v>
      </c>
      <c r="AC398" s="31">
        <v>1325809.16621523</v>
      </c>
      <c r="AD398" s="31">
        <v>1312551.07455307</v>
      </c>
      <c r="AE398" s="31">
        <v>1417555.16051732</v>
      </c>
      <c r="AF398" s="31">
        <v>1332501.85088628</v>
      </c>
      <c r="AG398" s="31">
        <v>1332501.85088628</v>
      </c>
      <c r="AH398" s="31">
        <v>1332501.85088628</v>
      </c>
      <c r="AI398" s="31">
        <v>1385801.92492173</v>
      </c>
      <c r="AJ398" s="31">
        <v>1274937.77092799</v>
      </c>
      <c r="AK398" s="31">
        <v>1364183.41489295</v>
      </c>
      <c r="AL398" s="31">
        <v>1446034.41978653</v>
      </c>
      <c r="AM398" s="31">
        <v>1518336.14077586</v>
      </c>
      <c r="AN398" s="31">
        <v>1503152.7793681</v>
      </c>
      <c r="AO398" s="31">
        <v>1593341.94613018</v>
      </c>
      <c r="AP398" s="31">
        <v>1593341.94613018</v>
      </c>
      <c r="AQ398" s="31">
        <v>1625208.78505279</v>
      </c>
      <c r="AR398" s="31">
        <v>1673965.04860437</v>
      </c>
      <c r="AS398" s="31">
        <v>1807882.25249272</v>
      </c>
      <c r="AT398" s="31">
        <v>1934434.01016721</v>
      </c>
      <c r="AU398" s="31">
        <v>2011811.3705739</v>
      </c>
      <c r="AV398" s="31">
        <v>2192874.39392555</v>
      </c>
      <c r="AW398" s="31">
        <v>2149016.90604704</v>
      </c>
      <c r="AX398" s="31">
        <v>2191997.24416798</v>
      </c>
      <c r="AY398" s="31">
        <v>2170077.2717263</v>
      </c>
    </row>
    <row r="399" spans="2:51">
      <c r="B399" s="14" t="s">
        <v>408</v>
      </c>
      <c r="C399" s="14" t="s">
        <v>413</v>
      </c>
      <c r="D399" s="29">
        <v>595320.73</v>
      </c>
      <c r="E399" s="31">
        <v>654852.803</v>
      </c>
      <c r="F399" s="31">
        <v>687595.44315</v>
      </c>
      <c r="G399" s="31">
        <v>742603.078602</v>
      </c>
      <c r="H399" s="31">
        <v>727751.01702996</v>
      </c>
      <c r="I399" s="31">
        <v>749583.547540859</v>
      </c>
      <c r="J399" s="31">
        <v>802054.395868719</v>
      </c>
      <c r="K399" s="31">
        <v>810074.939827406</v>
      </c>
      <c r="L399" s="31">
        <v>785772.691632584</v>
      </c>
      <c r="M399" s="31">
        <v>840776.780046865</v>
      </c>
      <c r="N399" s="31">
        <v>874407.851248739</v>
      </c>
      <c r="O399" s="31">
        <v>944360.479348639</v>
      </c>
      <c r="P399" s="31">
        <v>982134.898522584</v>
      </c>
      <c r="Q399" s="31">
        <v>972313.549537358</v>
      </c>
      <c r="R399" s="31">
        <v>962590.414041985</v>
      </c>
      <c r="S399" s="31">
        <v>895209.085059046</v>
      </c>
      <c r="T399" s="31">
        <v>939969.539311998</v>
      </c>
      <c r="U399" s="31">
        <v>1005767.40706384</v>
      </c>
      <c r="V399" s="31">
        <v>1056055.77741703</v>
      </c>
      <c r="W399" s="31">
        <v>1108858.56628788</v>
      </c>
      <c r="X399" s="31">
        <v>1031238.46664773</v>
      </c>
      <c r="Y399" s="31">
        <v>989988.92798182</v>
      </c>
      <c r="Z399" s="31">
        <v>970189.149422184</v>
      </c>
      <c r="AA399" s="31">
        <v>931381.583445297</v>
      </c>
      <c r="AB399" s="31">
        <v>912753.951776391</v>
      </c>
      <c r="AC399" s="31">
        <v>894498.872740863</v>
      </c>
      <c r="AD399" s="31">
        <v>885553.884013454</v>
      </c>
      <c r="AE399" s="31">
        <v>956398.194734531</v>
      </c>
      <c r="AF399" s="31">
        <v>899014.303050459</v>
      </c>
      <c r="AG399" s="31">
        <v>899014.303050459</v>
      </c>
      <c r="AH399" s="31">
        <v>899014.303050459</v>
      </c>
      <c r="AI399" s="31">
        <v>934974.875172477</v>
      </c>
      <c r="AJ399" s="31">
        <v>860176.885158679</v>
      </c>
      <c r="AK399" s="31">
        <v>920389.267119786</v>
      </c>
      <c r="AL399" s="31">
        <v>975612.623146974</v>
      </c>
      <c r="AM399" s="31">
        <v>1024393.25430432</v>
      </c>
      <c r="AN399" s="31">
        <v>1014149.32176128</v>
      </c>
      <c r="AO399" s="31">
        <v>1074998.28106696</v>
      </c>
      <c r="AP399" s="31">
        <v>1074998.28106696</v>
      </c>
      <c r="AQ399" s="31">
        <v>1096498.24668829</v>
      </c>
      <c r="AR399" s="31">
        <v>1129393.19408894</v>
      </c>
      <c r="AS399" s="31">
        <v>1219744.64961606</v>
      </c>
      <c r="AT399" s="31">
        <v>1305126.77508918</v>
      </c>
      <c r="AU399" s="31">
        <v>1357331.84609275</v>
      </c>
      <c r="AV399" s="31">
        <v>1479491.7122411</v>
      </c>
      <c r="AW399" s="31">
        <v>1449901.87799628</v>
      </c>
      <c r="AX399" s="31">
        <v>1478899.9155562</v>
      </c>
      <c r="AY399" s="31">
        <v>1464110.91640064</v>
      </c>
    </row>
    <row r="400" spans="2:51">
      <c r="B400" s="14" t="s">
        <v>408</v>
      </c>
      <c r="C400" s="14" t="s">
        <v>414</v>
      </c>
      <c r="D400" s="29">
        <v>0.00229826405</v>
      </c>
      <c r="E400" s="31">
        <v>0.002528090455</v>
      </c>
      <c r="F400" s="31">
        <v>0.00265449497775</v>
      </c>
      <c r="G400" s="31">
        <v>0.00286685457597</v>
      </c>
      <c r="H400" s="31">
        <v>0.0028095174844506</v>
      </c>
      <c r="I400" s="31">
        <v>0.00289380300898412</v>
      </c>
      <c r="J400" s="31">
        <v>0.00309636921961301</v>
      </c>
      <c r="K400" s="31">
        <v>0.00312733291180914</v>
      </c>
      <c r="L400" s="31">
        <v>0.00303351292445486</v>
      </c>
      <c r="M400" s="31">
        <v>0.0032458588291667</v>
      </c>
      <c r="N400" s="31">
        <v>0.00337569318233337</v>
      </c>
      <c r="O400" s="31">
        <v>0.00364574863692004</v>
      </c>
      <c r="P400" s="31">
        <v>0.00379157858239684</v>
      </c>
      <c r="Q400" s="31">
        <v>0.00375366279657287</v>
      </c>
      <c r="R400" s="31">
        <v>0.00371612616860715</v>
      </c>
      <c r="S400" s="31">
        <v>0.00345599733680465</v>
      </c>
      <c r="T400" s="31">
        <v>0.00362879720364488</v>
      </c>
      <c r="U400" s="31">
        <v>0.00388281300790002</v>
      </c>
      <c r="V400" s="31">
        <v>0.00407695365829502</v>
      </c>
      <c r="W400" s="31">
        <v>0.00428080134120977</v>
      </c>
      <c r="X400" s="31">
        <v>0.00398114524732509</v>
      </c>
      <c r="Y400" s="31">
        <v>0.00382189943743208</v>
      </c>
      <c r="Z400" s="31">
        <v>0.00374546144868344</v>
      </c>
      <c r="AA400" s="31">
        <v>0.00359564299073611</v>
      </c>
      <c r="AB400" s="31">
        <v>0.00352373013092138</v>
      </c>
      <c r="AC400" s="31">
        <v>0.00345325552830296</v>
      </c>
      <c r="AD400" s="31">
        <v>0.00341872297301993</v>
      </c>
      <c r="AE400" s="31">
        <v>0.00369222081086152</v>
      </c>
      <c r="AF400" s="31">
        <v>0.00347068756220983</v>
      </c>
      <c r="AG400" s="31">
        <v>0.00347068756220983</v>
      </c>
      <c r="AH400" s="31">
        <v>0.00347068756220983</v>
      </c>
      <c r="AI400" s="31">
        <v>0.00360951506469822</v>
      </c>
      <c r="AJ400" s="31">
        <v>0.00332075385952236</v>
      </c>
      <c r="AK400" s="31">
        <v>0.00355320662968893</v>
      </c>
      <c r="AL400" s="31">
        <v>0.00376639902747027</v>
      </c>
      <c r="AM400" s="31">
        <v>0.00395471897884378</v>
      </c>
      <c r="AN400" s="31">
        <v>0.00391517178905534</v>
      </c>
      <c r="AO400" s="31">
        <v>0.00415008209639866</v>
      </c>
      <c r="AP400" s="31">
        <v>0.00415008209639866</v>
      </c>
      <c r="AQ400" s="31">
        <v>0.00423308373832664</v>
      </c>
      <c r="AR400" s="31">
        <v>0.00436007625047643</v>
      </c>
      <c r="AS400" s="31">
        <v>0.00470888235051455</v>
      </c>
      <c r="AT400" s="31">
        <v>0.00503850411505057</v>
      </c>
      <c r="AU400" s="31">
        <v>0.00524004427965259</v>
      </c>
      <c r="AV400" s="31">
        <v>0.00571164826482132</v>
      </c>
      <c r="AW400" s="31">
        <v>0.0055974152995249</v>
      </c>
      <c r="AX400" s="31">
        <v>0.0057093636055154</v>
      </c>
      <c r="AY400" s="31">
        <v>0.00565226996946024</v>
      </c>
    </row>
    <row r="401" spans="2:51">
      <c r="B401" s="14" t="s">
        <v>408</v>
      </c>
      <c r="C401" s="14" t="s">
        <v>415</v>
      </c>
      <c r="D401" s="29">
        <v>4332557.19041819</v>
      </c>
      <c r="E401" s="31">
        <v>4765812.90946001</v>
      </c>
      <c r="F401" s="31">
        <v>5004103.55493301</v>
      </c>
      <c r="G401" s="31">
        <v>5404431.83932765</v>
      </c>
      <c r="H401" s="31">
        <v>5296343.2025411</v>
      </c>
      <c r="I401" s="31">
        <v>5455233.49861733</v>
      </c>
      <c r="J401" s="31">
        <v>5837099.84352054</v>
      </c>
      <c r="K401" s="31">
        <v>5895470.84195575</v>
      </c>
      <c r="L401" s="31">
        <v>5718606.71669708</v>
      </c>
      <c r="M401" s="31">
        <v>6118909.18686587</v>
      </c>
      <c r="N401" s="31">
        <v>6363665.55434051</v>
      </c>
      <c r="O401" s="31">
        <v>6872758.79868775</v>
      </c>
      <c r="P401" s="31">
        <v>7147669.15063526</v>
      </c>
      <c r="Q401" s="31">
        <v>7076192.45912891</v>
      </c>
      <c r="R401" s="31">
        <v>7005430.53453762</v>
      </c>
      <c r="S401" s="31">
        <v>6515050.39711998</v>
      </c>
      <c r="T401" s="31">
        <v>6840802.91697598</v>
      </c>
      <c r="U401" s="31">
        <v>7319659.1211643</v>
      </c>
      <c r="V401" s="31">
        <v>7685642.07722252</v>
      </c>
      <c r="W401" s="31">
        <v>8069924.18108364</v>
      </c>
      <c r="X401" s="31">
        <v>7505029.48840779</v>
      </c>
      <c r="Y401" s="31">
        <v>7204828.30887148</v>
      </c>
      <c r="Z401" s="31">
        <v>7060731.74269405</v>
      </c>
      <c r="AA401" s="31">
        <v>6778302.47298629</v>
      </c>
      <c r="AB401" s="31">
        <v>6642736.42352656</v>
      </c>
      <c r="AC401" s="31">
        <v>6509881.69505603</v>
      </c>
      <c r="AD401" s="31">
        <v>6444782.87810547</v>
      </c>
      <c r="AE401" s="31">
        <v>6960365.50835391</v>
      </c>
      <c r="AF401" s="31">
        <v>6542743.57785267</v>
      </c>
      <c r="AG401" s="31">
        <v>6542743.57785267</v>
      </c>
      <c r="AH401" s="31">
        <v>6542743.57785267</v>
      </c>
      <c r="AI401" s="31">
        <v>6804453.32096678</v>
      </c>
      <c r="AJ401" s="31">
        <v>6260097.05528944</v>
      </c>
      <c r="AK401" s="31">
        <v>6698303.8491597</v>
      </c>
      <c r="AL401" s="31">
        <v>7100202.08010928</v>
      </c>
      <c r="AM401" s="31">
        <v>7455212.18411474</v>
      </c>
      <c r="AN401" s="31">
        <v>7380660.0622736</v>
      </c>
      <c r="AO401" s="31">
        <v>7823499.66601001</v>
      </c>
      <c r="AP401" s="31">
        <v>7823499.66601001</v>
      </c>
      <c r="AQ401" s="31">
        <v>7979969.65933021</v>
      </c>
      <c r="AR401" s="31">
        <v>8219368.74911012</v>
      </c>
      <c r="AS401" s="31">
        <v>8876918.24903893</v>
      </c>
      <c r="AT401" s="31">
        <v>9498302.52647165</v>
      </c>
      <c r="AU401" s="31">
        <v>9878234.62753052</v>
      </c>
      <c r="AV401" s="31">
        <v>10767275.7440083</v>
      </c>
      <c r="AW401" s="31">
        <v>10551930.2291281</v>
      </c>
      <c r="AX401" s="31">
        <v>10762968.8337107</v>
      </c>
      <c r="AY401" s="31">
        <v>10655339.1453736</v>
      </c>
    </row>
    <row r="402" spans="2:51">
      <c r="B402" s="14" t="s">
        <v>408</v>
      </c>
      <c r="C402" s="14" t="s">
        <v>416</v>
      </c>
      <c r="D402" s="29">
        <v>727604.62427578</v>
      </c>
      <c r="E402" s="31">
        <v>800365.086703358</v>
      </c>
      <c r="F402" s="31">
        <v>840383.341038526</v>
      </c>
      <c r="G402" s="31">
        <v>907614.008321608</v>
      </c>
      <c r="H402" s="31">
        <v>889461.728155176</v>
      </c>
      <c r="I402" s="31">
        <v>916145.579999831</v>
      </c>
      <c r="J402" s="31">
        <v>980275.770599819</v>
      </c>
      <c r="K402" s="31">
        <v>990078.528305818</v>
      </c>
      <c r="L402" s="31">
        <v>960376.172456643</v>
      </c>
      <c r="M402" s="31">
        <v>1027602.50452861</v>
      </c>
      <c r="N402" s="31">
        <v>1068706.60470975</v>
      </c>
      <c r="O402" s="31">
        <v>1154203.13308653</v>
      </c>
      <c r="P402" s="31">
        <v>1200371.25840999</v>
      </c>
      <c r="Q402" s="31">
        <v>1188367.54582589</v>
      </c>
      <c r="R402" s="31">
        <v>1176483.87036764</v>
      </c>
      <c r="S402" s="31">
        <v>1094129.9994419</v>
      </c>
      <c r="T402" s="31">
        <v>1148836.499414</v>
      </c>
      <c r="U402" s="31">
        <v>1229255.05437298</v>
      </c>
      <c r="V402" s="31">
        <v>1290717.80709162</v>
      </c>
      <c r="W402" s="31">
        <v>1355253.69744621</v>
      </c>
      <c r="X402" s="31">
        <v>1260385.93862497</v>
      </c>
      <c r="Y402" s="31">
        <v>1209970.50107997</v>
      </c>
      <c r="Z402" s="31">
        <v>1185771.09105837</v>
      </c>
      <c r="AA402" s="31">
        <v>1138340.24741604</v>
      </c>
      <c r="AB402" s="31">
        <v>1115573.44246772</v>
      </c>
      <c r="AC402" s="31">
        <v>1093261.97361836</v>
      </c>
      <c r="AD402" s="31">
        <v>1082329.35388218</v>
      </c>
      <c r="AE402" s="31">
        <v>1168915.70219275</v>
      </c>
      <c r="AF402" s="31">
        <v>1098780.76006119</v>
      </c>
      <c r="AG402" s="31">
        <v>1098780.76006119</v>
      </c>
      <c r="AH402" s="31">
        <v>1098780.76006119</v>
      </c>
      <c r="AI402" s="31">
        <v>1142731.99046364</v>
      </c>
      <c r="AJ402" s="31">
        <v>1051313.43122654</v>
      </c>
      <c r="AK402" s="31">
        <v>1124905.3714124</v>
      </c>
      <c r="AL402" s="31">
        <v>1192399.69369715</v>
      </c>
      <c r="AM402" s="31">
        <v>1252019.678382</v>
      </c>
      <c r="AN402" s="31">
        <v>1239499.48159818</v>
      </c>
      <c r="AO402" s="31">
        <v>1313869.45049407</v>
      </c>
      <c r="AP402" s="31">
        <v>1313869.45049407</v>
      </c>
      <c r="AQ402" s="31">
        <v>1340146.83950396</v>
      </c>
      <c r="AR402" s="31">
        <v>1380351.24468908</v>
      </c>
      <c r="AS402" s="31">
        <v>1490779.3442642</v>
      </c>
      <c r="AT402" s="31">
        <v>1595133.8983627</v>
      </c>
      <c r="AU402" s="31">
        <v>1658939.2542972</v>
      </c>
      <c r="AV402" s="31">
        <v>1808243.78718395</v>
      </c>
      <c r="AW402" s="31">
        <v>1772078.91144027</v>
      </c>
      <c r="AX402" s="31">
        <v>1807520.48966908</v>
      </c>
      <c r="AY402" s="31">
        <v>1789445.28477239</v>
      </c>
    </row>
    <row r="403" spans="2:51">
      <c r="B403" s="14" t="s">
        <v>408</v>
      </c>
      <c r="C403" s="14" t="s">
        <v>417</v>
      </c>
      <c r="D403" s="29">
        <v>89829.949177804</v>
      </c>
      <c r="E403" s="31">
        <v>98812.9440955844</v>
      </c>
      <c r="F403" s="31">
        <v>103753.591300364</v>
      </c>
      <c r="G403" s="31">
        <v>112053.878604393</v>
      </c>
      <c r="H403" s="31">
        <v>109812.801032305</v>
      </c>
      <c r="I403" s="31">
        <v>113107.185063274</v>
      </c>
      <c r="J403" s="31">
        <v>121024.688017703</v>
      </c>
      <c r="K403" s="31">
        <v>122234.93489788</v>
      </c>
      <c r="L403" s="31">
        <v>118567.886850944</v>
      </c>
      <c r="M403" s="31">
        <v>126867.63893051</v>
      </c>
      <c r="N403" s="31">
        <v>131942.34448773</v>
      </c>
      <c r="O403" s="31">
        <v>142497.732046749</v>
      </c>
      <c r="P403" s="31">
        <v>148197.641328619</v>
      </c>
      <c r="Q403" s="31">
        <v>146715.664915332</v>
      </c>
      <c r="R403" s="31">
        <v>145248.508266179</v>
      </c>
      <c r="S403" s="31">
        <v>135081.112687547</v>
      </c>
      <c r="T403" s="31">
        <v>141835.168321924</v>
      </c>
      <c r="U403" s="31">
        <v>151763.630104459</v>
      </c>
      <c r="V403" s="31">
        <v>159351.811609681</v>
      </c>
      <c r="W403" s="31">
        <v>167319.402190166</v>
      </c>
      <c r="X403" s="31">
        <v>155607.044036854</v>
      </c>
      <c r="Y403" s="31">
        <v>149382.76227538</v>
      </c>
      <c r="Z403" s="31">
        <v>146395.107029872</v>
      </c>
      <c r="AA403" s="31">
        <v>140539.302748677</v>
      </c>
      <c r="AB403" s="31">
        <v>137728.516693704</v>
      </c>
      <c r="AC403" s="31">
        <v>134973.94635983</v>
      </c>
      <c r="AD403" s="31">
        <v>133624.206896231</v>
      </c>
      <c r="AE403" s="31">
        <v>144314.14344793</v>
      </c>
      <c r="AF403" s="31">
        <v>135655.294841054</v>
      </c>
      <c r="AG403" s="31">
        <v>135655.294841054</v>
      </c>
      <c r="AH403" s="31">
        <v>135655.294841054</v>
      </c>
      <c r="AI403" s="31">
        <v>141081.506634696</v>
      </c>
      <c r="AJ403" s="31">
        <v>129794.986103921</v>
      </c>
      <c r="AK403" s="31">
        <v>138880.635131195</v>
      </c>
      <c r="AL403" s="31">
        <v>147213.473239067</v>
      </c>
      <c r="AM403" s="31">
        <v>154574.14690102</v>
      </c>
      <c r="AN403" s="31">
        <v>153028.40543201</v>
      </c>
      <c r="AO403" s="31">
        <v>162210.10975793</v>
      </c>
      <c r="AP403" s="31">
        <v>162210.10975793</v>
      </c>
      <c r="AQ403" s="31">
        <v>165454.311953089</v>
      </c>
      <c r="AR403" s="31">
        <v>170417.941311682</v>
      </c>
      <c r="AS403" s="31">
        <v>184051.376616616</v>
      </c>
      <c r="AT403" s="31">
        <v>196934.972979779</v>
      </c>
      <c r="AU403" s="31">
        <v>204812.371898971</v>
      </c>
      <c r="AV403" s="31">
        <v>223245.485369878</v>
      </c>
      <c r="AW403" s="31">
        <v>218780.57566248</v>
      </c>
      <c r="AX403" s="31">
        <v>223156.18717573</v>
      </c>
      <c r="AY403" s="31">
        <v>220924.625303973</v>
      </c>
    </row>
    <row r="404" spans="2:51">
      <c r="B404" s="14" t="s">
        <v>408</v>
      </c>
      <c r="C404" s="14" t="s">
        <v>418</v>
      </c>
      <c r="D404" s="29">
        <v>3218.81</v>
      </c>
      <c r="E404" s="31">
        <v>3540.691</v>
      </c>
      <c r="F404" s="31">
        <v>3717.72555</v>
      </c>
      <c r="G404" s="31">
        <v>4015.143594</v>
      </c>
      <c r="H404" s="31">
        <v>3934.84072212</v>
      </c>
      <c r="I404" s="31">
        <v>4052.8859437836</v>
      </c>
      <c r="J404" s="31">
        <v>4336.58795984845</v>
      </c>
      <c r="K404" s="31">
        <v>4379.95383944694</v>
      </c>
      <c r="L404" s="31">
        <v>4248.55522426353</v>
      </c>
      <c r="M404" s="31">
        <v>4545.95408996198</v>
      </c>
      <c r="N404" s="31">
        <v>4727.79225356045</v>
      </c>
      <c r="O404" s="31">
        <v>5106.01563384529</v>
      </c>
      <c r="P404" s="31">
        <v>5310.2562591991</v>
      </c>
      <c r="Q404" s="31">
        <v>5257.15369660711</v>
      </c>
      <c r="R404" s="31">
        <v>5204.58215964104</v>
      </c>
      <c r="S404" s="31">
        <v>4840.26140846617</v>
      </c>
      <c r="T404" s="31">
        <v>5082.27447888948</v>
      </c>
      <c r="U404" s="31">
        <v>5438.03369241174</v>
      </c>
      <c r="V404" s="31">
        <v>5709.93537703233</v>
      </c>
      <c r="W404" s="31">
        <v>5995.43214588394</v>
      </c>
      <c r="X404" s="31">
        <v>5575.75189567207</v>
      </c>
      <c r="Y404" s="31">
        <v>5352.72181984518</v>
      </c>
      <c r="Z404" s="31">
        <v>5245.66738344828</v>
      </c>
      <c r="AA404" s="31">
        <v>5035.84068811035</v>
      </c>
      <c r="AB404" s="31">
        <v>4935.12387434814</v>
      </c>
      <c r="AC404" s="31">
        <v>4836.42139686118</v>
      </c>
      <c r="AD404" s="31">
        <v>4788.05718289257</v>
      </c>
      <c r="AE404" s="31">
        <v>5171.10175752397</v>
      </c>
      <c r="AF404" s="31">
        <v>4860.83565207253</v>
      </c>
      <c r="AG404" s="31">
        <v>4860.83565207253</v>
      </c>
      <c r="AH404" s="31">
        <v>4860.83565207253</v>
      </c>
      <c r="AI404" s="31">
        <v>5055.26907815543</v>
      </c>
      <c r="AJ404" s="31">
        <v>4650.847551903</v>
      </c>
      <c r="AK404" s="31">
        <v>4976.40688053621</v>
      </c>
      <c r="AL404" s="31">
        <v>5274.99129336838</v>
      </c>
      <c r="AM404" s="31">
        <v>5538.7408580368</v>
      </c>
      <c r="AN404" s="31">
        <v>5483.35344945643</v>
      </c>
      <c r="AO404" s="31">
        <v>5812.35465642382</v>
      </c>
      <c r="AP404" s="31">
        <v>5812.35465642382</v>
      </c>
      <c r="AQ404" s="31">
        <v>5928.60174955229</v>
      </c>
      <c r="AR404" s="31">
        <v>6106.45980203886</v>
      </c>
      <c r="AS404" s="31">
        <v>6594.97658620197</v>
      </c>
      <c r="AT404" s="31">
        <v>7056.62494723611</v>
      </c>
      <c r="AU404" s="31">
        <v>7338.88994512556</v>
      </c>
      <c r="AV404" s="31">
        <v>7999.39004018686</v>
      </c>
      <c r="AW404" s="31">
        <v>7839.40223938312</v>
      </c>
      <c r="AX404" s="31">
        <v>7996.19028417078</v>
      </c>
      <c r="AY404" s="31">
        <v>7916.22838132907</v>
      </c>
    </row>
    <row r="405" spans="2:51">
      <c r="B405" s="14" t="s">
        <v>408</v>
      </c>
      <c r="C405" s="14" t="s">
        <v>419</v>
      </c>
      <c r="D405" s="29">
        <v>7069.47242935431</v>
      </c>
      <c r="E405" s="31">
        <v>7776.41967228975</v>
      </c>
      <c r="F405" s="31">
        <v>8165.24065590423</v>
      </c>
      <c r="G405" s="31">
        <v>8818.45990837657</v>
      </c>
      <c r="H405" s="31">
        <v>8642.09071020904</v>
      </c>
      <c r="I405" s="31">
        <v>8901.35343151531</v>
      </c>
      <c r="J405" s="31">
        <v>9524.44817172138</v>
      </c>
      <c r="K405" s="31">
        <v>9619.6926534386</v>
      </c>
      <c r="L405" s="31">
        <v>9331.10187383544</v>
      </c>
      <c r="M405" s="31">
        <v>9984.27900500392</v>
      </c>
      <c r="N405" s="31">
        <v>10383.6501652041</v>
      </c>
      <c r="O405" s="31">
        <v>11214.3421784204</v>
      </c>
      <c r="P405" s="31">
        <v>11662.9158655572</v>
      </c>
      <c r="Q405" s="31">
        <v>11546.2867069016</v>
      </c>
      <c r="R405" s="31">
        <v>11430.8238398326</v>
      </c>
      <c r="S405" s="31">
        <v>10630.6661710443</v>
      </c>
      <c r="T405" s="31">
        <v>11162.1994795966</v>
      </c>
      <c r="U405" s="31">
        <v>11943.5534431683</v>
      </c>
      <c r="V405" s="31">
        <v>12540.7311153267</v>
      </c>
      <c r="W405" s="31">
        <v>13167.7676710931</v>
      </c>
      <c r="X405" s="31">
        <v>12246.0239341166</v>
      </c>
      <c r="Y405" s="31">
        <v>11756.1829767519</v>
      </c>
      <c r="Z405" s="31">
        <v>11521.0593172169</v>
      </c>
      <c r="AA405" s="31">
        <v>11060.2169445282</v>
      </c>
      <c r="AB405" s="31">
        <v>10839.0126056376</v>
      </c>
      <c r="AC405" s="31">
        <v>10622.2323535249</v>
      </c>
      <c r="AD405" s="31">
        <v>10516.0100299896</v>
      </c>
      <c r="AE405" s="31">
        <v>11357.2908323888</v>
      </c>
      <c r="AF405" s="31">
        <v>10675.8533824455</v>
      </c>
      <c r="AG405" s="31">
        <v>10675.8533824455</v>
      </c>
      <c r="AH405" s="31">
        <v>10675.8533824455</v>
      </c>
      <c r="AI405" s="31">
        <v>11102.8875177433</v>
      </c>
      <c r="AJ405" s="31">
        <v>10214.6565163238</v>
      </c>
      <c r="AK405" s="31">
        <v>10929.6824724665</v>
      </c>
      <c r="AL405" s="31">
        <v>11585.4634208145</v>
      </c>
      <c r="AM405" s="31">
        <v>12164.7365918552</v>
      </c>
      <c r="AN405" s="31">
        <v>12043.0892259366</v>
      </c>
      <c r="AO405" s="31">
        <v>12765.6745794928</v>
      </c>
      <c r="AP405" s="31">
        <v>12765.6745794928</v>
      </c>
      <c r="AQ405" s="31">
        <v>13020.9880710827</v>
      </c>
      <c r="AR405" s="31">
        <v>13411.6177132152</v>
      </c>
      <c r="AS405" s="31">
        <v>14484.5471302724</v>
      </c>
      <c r="AT405" s="31">
        <v>15498.4654293915</v>
      </c>
      <c r="AU405" s="31">
        <v>16118.4040465671</v>
      </c>
      <c r="AV405" s="31">
        <v>17569.0604107582</v>
      </c>
      <c r="AW405" s="31">
        <v>17217.679202543</v>
      </c>
      <c r="AX405" s="31">
        <v>17562.0327865939</v>
      </c>
      <c r="AY405" s="31">
        <v>17386.4124587279</v>
      </c>
    </row>
    <row r="406" spans="2:51">
      <c r="B406" s="14" t="s">
        <v>408</v>
      </c>
      <c r="C406" s="14" t="s">
        <v>420</v>
      </c>
      <c r="D406" s="29">
        <v>5333371.69906357</v>
      </c>
      <c r="E406" s="31">
        <v>5866708.86896993</v>
      </c>
      <c r="F406" s="31">
        <v>6160044.31241842</v>
      </c>
      <c r="G406" s="31">
        <v>6652847.8574119</v>
      </c>
      <c r="H406" s="31">
        <v>6519790.90026366</v>
      </c>
      <c r="I406" s="31">
        <v>6715384.62727157</v>
      </c>
      <c r="J406" s="31">
        <v>7185461.55118058</v>
      </c>
      <c r="K406" s="31">
        <v>7257316.16669238</v>
      </c>
      <c r="L406" s="31">
        <v>7039596.68169161</v>
      </c>
      <c r="M406" s="31">
        <v>7532368.44941003</v>
      </c>
      <c r="N406" s="31">
        <v>7833663.18738643</v>
      </c>
      <c r="O406" s="31">
        <v>8460356.24237734</v>
      </c>
      <c r="P406" s="31">
        <v>8798770.49207244</v>
      </c>
      <c r="Q406" s="31">
        <v>8710782.78715171</v>
      </c>
      <c r="R406" s="31">
        <v>8623674.95928019</v>
      </c>
      <c r="S406" s="31">
        <v>8020017.71213058</v>
      </c>
      <c r="T406" s="31">
        <v>8421018.59773711</v>
      </c>
      <c r="U406" s="31">
        <v>9010489.89957871</v>
      </c>
      <c r="V406" s="31">
        <v>9461014.39455764</v>
      </c>
      <c r="W406" s="31">
        <v>9934065.11428552</v>
      </c>
      <c r="X406" s="31">
        <v>9238680.55628554</v>
      </c>
      <c r="Y406" s="31">
        <v>8869133.33403412</v>
      </c>
      <c r="Z406" s="31">
        <v>8691750.66735343</v>
      </c>
      <c r="AA406" s="31">
        <v>8344080.6406593</v>
      </c>
      <c r="AB406" s="31">
        <v>8177199.02784611</v>
      </c>
      <c r="AC406" s="31">
        <v>8013655.04728919</v>
      </c>
      <c r="AD406" s="31">
        <v>7933518.4968163</v>
      </c>
      <c r="AE406" s="31">
        <v>8568199.9765616</v>
      </c>
      <c r="AF406" s="31">
        <v>8054107.9779679</v>
      </c>
      <c r="AG406" s="31">
        <v>8054107.9779679</v>
      </c>
      <c r="AH406" s="31">
        <v>8054107.9779679</v>
      </c>
      <c r="AI406" s="31">
        <v>8376272.29708662</v>
      </c>
      <c r="AJ406" s="31">
        <v>7706170.51331969</v>
      </c>
      <c r="AK406" s="31">
        <v>8245602.44925207</v>
      </c>
      <c r="AL406" s="31">
        <v>8740338.59620719</v>
      </c>
      <c r="AM406" s="31">
        <v>9177355.52601755</v>
      </c>
      <c r="AN406" s="31">
        <v>9085581.97075738</v>
      </c>
      <c r="AO406" s="31">
        <v>9630716.88900282</v>
      </c>
      <c r="AP406" s="31">
        <v>9630716.88900282</v>
      </c>
      <c r="AQ406" s="31">
        <v>9823331.22678288</v>
      </c>
      <c r="AR406" s="31">
        <v>10118031.1635864</v>
      </c>
      <c r="AS406" s="31">
        <v>10927473.6566733</v>
      </c>
      <c r="AT406" s="31">
        <v>11692396.8126404</v>
      </c>
      <c r="AU406" s="31">
        <v>12160092.685146</v>
      </c>
      <c r="AV406" s="31">
        <v>13254501.0268092</v>
      </c>
      <c r="AW406" s="31">
        <v>12989411.006273</v>
      </c>
      <c r="AX406" s="31">
        <v>13249199.2263984</v>
      </c>
      <c r="AY406" s="31">
        <v>13116707.2341345</v>
      </c>
    </row>
    <row r="407" spans="2:51">
      <c r="B407" s="14" t="s">
        <v>408</v>
      </c>
      <c r="C407" s="14" t="s">
        <v>421</v>
      </c>
      <c r="D407" s="29">
        <v>7368.85</v>
      </c>
      <c r="E407" s="31">
        <v>8105.735</v>
      </c>
      <c r="F407" s="31">
        <v>8511.02175</v>
      </c>
      <c r="G407" s="31">
        <v>9191.90349</v>
      </c>
      <c r="H407" s="31">
        <v>9008.0654202</v>
      </c>
      <c r="I407" s="31">
        <v>9278.307382806</v>
      </c>
      <c r="J407" s="31">
        <v>9927.78889960242</v>
      </c>
      <c r="K407" s="31">
        <v>10027.0667885984</v>
      </c>
      <c r="L407" s="31">
        <v>9726.25478494049</v>
      </c>
      <c r="M407" s="31">
        <v>10407.0926198863</v>
      </c>
      <c r="N407" s="31">
        <v>10823.3763246818</v>
      </c>
      <c r="O407" s="31">
        <v>11689.2464306563</v>
      </c>
      <c r="P407" s="31">
        <v>12156.8162878826</v>
      </c>
      <c r="Q407" s="31">
        <v>12035.2481250037</v>
      </c>
      <c r="R407" s="31">
        <v>11914.8956437537</v>
      </c>
      <c r="S407" s="31">
        <v>11080.852948691</v>
      </c>
      <c r="T407" s="31">
        <v>11634.8955961255</v>
      </c>
      <c r="U407" s="31">
        <v>12449.3382878543</v>
      </c>
      <c r="V407" s="31">
        <v>13071.805202247</v>
      </c>
      <c r="W407" s="31">
        <v>13725.3954623593</v>
      </c>
      <c r="X407" s="31">
        <v>12764.6177799942</v>
      </c>
      <c r="Y407" s="31">
        <v>12254.0330687944</v>
      </c>
      <c r="Z407" s="31">
        <v>12008.9524074185</v>
      </c>
      <c r="AA407" s="31">
        <v>11528.5943111218</v>
      </c>
      <c r="AB407" s="31">
        <v>11298.0224248994</v>
      </c>
      <c r="AC407" s="31">
        <v>11072.0619764014</v>
      </c>
      <c r="AD407" s="31">
        <v>10961.3413566374</v>
      </c>
      <c r="AE407" s="31">
        <v>11838.2486651683</v>
      </c>
      <c r="AF407" s="31">
        <v>11127.9537452582</v>
      </c>
      <c r="AG407" s="31">
        <v>11127.9537452582</v>
      </c>
      <c r="AH407" s="31">
        <v>11127.9537452582</v>
      </c>
      <c r="AI407" s="31">
        <v>11573.0718950686</v>
      </c>
      <c r="AJ407" s="31">
        <v>10647.2261434631</v>
      </c>
      <c r="AK407" s="31">
        <v>11392.5319735055</v>
      </c>
      <c r="AL407" s="31">
        <v>12076.0838919158</v>
      </c>
      <c r="AM407" s="31">
        <v>12679.8880865116</v>
      </c>
      <c r="AN407" s="31">
        <v>12553.0892056465</v>
      </c>
      <c r="AO407" s="31">
        <v>13306.2745579853</v>
      </c>
      <c r="AP407" s="31">
        <v>13306.2745579853</v>
      </c>
      <c r="AQ407" s="31">
        <v>13572.400049145</v>
      </c>
      <c r="AR407" s="31">
        <v>13979.5720506194</v>
      </c>
      <c r="AS407" s="31">
        <v>15097.9378146689</v>
      </c>
      <c r="AT407" s="31">
        <v>16154.7934616957</v>
      </c>
      <c r="AU407" s="31">
        <v>16800.9852001636</v>
      </c>
      <c r="AV407" s="31">
        <v>18313.0738681783</v>
      </c>
      <c r="AW407" s="31">
        <v>17946.8123908147</v>
      </c>
      <c r="AX407" s="31">
        <v>18305.748638631</v>
      </c>
      <c r="AY407" s="31">
        <v>18122.6911522447</v>
      </c>
    </row>
    <row r="408" spans="2:51">
      <c r="B408" s="14" t="s">
        <v>408</v>
      </c>
      <c r="C408" s="14" t="s">
        <v>422</v>
      </c>
      <c r="D408" s="29">
        <v>14753.45</v>
      </c>
      <c r="E408" s="31">
        <v>16228.795</v>
      </c>
      <c r="F408" s="31">
        <v>17040.23475</v>
      </c>
      <c r="G408" s="31">
        <v>18403.45353</v>
      </c>
      <c r="H408" s="31">
        <v>18035.3844594</v>
      </c>
      <c r="I408" s="31">
        <v>18576.445993182</v>
      </c>
      <c r="J408" s="31">
        <v>19876.7972127047</v>
      </c>
      <c r="K408" s="31">
        <v>20075.5651848318</v>
      </c>
      <c r="L408" s="31">
        <v>19473.2982292868</v>
      </c>
      <c r="M408" s="31">
        <v>20836.4291053369</v>
      </c>
      <c r="N408" s="31">
        <v>21669.8862695504</v>
      </c>
      <c r="O408" s="31">
        <v>23403.4771711144</v>
      </c>
      <c r="P408" s="31">
        <v>24339.616257959</v>
      </c>
      <c r="Q408" s="31">
        <v>24096.2200953794</v>
      </c>
      <c r="R408" s="31">
        <v>23855.2578944256</v>
      </c>
      <c r="S408" s="31">
        <v>22185.3898418158</v>
      </c>
      <c r="T408" s="31">
        <v>23294.6593339066</v>
      </c>
      <c r="U408" s="31">
        <v>24925.2854872801</v>
      </c>
      <c r="V408" s="31">
        <v>26171.5497616441</v>
      </c>
      <c r="W408" s="31">
        <v>27480.1272497263</v>
      </c>
      <c r="X408" s="31">
        <v>25556.5183422455</v>
      </c>
      <c r="Y408" s="31">
        <v>24534.2576085556</v>
      </c>
      <c r="Z408" s="31">
        <v>24043.5724563845</v>
      </c>
      <c r="AA408" s="31">
        <v>23081.8295581291</v>
      </c>
      <c r="AB408" s="31">
        <v>22620.1929669666</v>
      </c>
      <c r="AC408" s="31">
        <v>22167.7891076272</v>
      </c>
      <c r="AD408" s="31">
        <v>21946.111216551</v>
      </c>
      <c r="AE408" s="31">
        <v>23701.800113875</v>
      </c>
      <c r="AF408" s="31">
        <v>22279.6921070425</v>
      </c>
      <c r="AG408" s="31">
        <v>22279.6921070425</v>
      </c>
      <c r="AH408" s="31">
        <v>22279.6921070425</v>
      </c>
      <c r="AI408" s="31">
        <v>23170.8797913242</v>
      </c>
      <c r="AJ408" s="31">
        <v>21317.2094080183</v>
      </c>
      <c r="AK408" s="31">
        <v>22809.4140665796</v>
      </c>
      <c r="AL408" s="31">
        <v>24177.9789105743</v>
      </c>
      <c r="AM408" s="31">
        <v>25386.8778561031</v>
      </c>
      <c r="AN408" s="31">
        <v>25133.009077542</v>
      </c>
      <c r="AO408" s="31">
        <v>26640.9896221945</v>
      </c>
      <c r="AP408" s="31">
        <v>26640.9896221945</v>
      </c>
      <c r="AQ408" s="31">
        <v>27173.8094146384</v>
      </c>
      <c r="AR408" s="31">
        <v>27989.0236970776</v>
      </c>
      <c r="AS408" s="31">
        <v>30228.1455928438</v>
      </c>
      <c r="AT408" s="31">
        <v>32344.1157843429</v>
      </c>
      <c r="AU408" s="31">
        <v>33637.8804157166</v>
      </c>
      <c r="AV408" s="31">
        <v>36665.2896531311</v>
      </c>
      <c r="AW408" s="31">
        <v>35931.9838600684</v>
      </c>
      <c r="AX408" s="31">
        <v>36650.6235372698</v>
      </c>
      <c r="AY408" s="31">
        <v>36284.1173018971</v>
      </c>
    </row>
    <row r="409" spans="2:51">
      <c r="B409" s="14" t="s">
        <v>408</v>
      </c>
      <c r="C409" s="14" t="s">
        <v>423</v>
      </c>
      <c r="D409" s="29">
        <v>568510.919242455</v>
      </c>
      <c r="E409" s="31">
        <v>625362.011166701</v>
      </c>
      <c r="F409" s="31">
        <v>656630.111725036</v>
      </c>
      <c r="G409" s="31">
        <v>709160.520663039</v>
      </c>
      <c r="H409" s="31">
        <v>694977.310249778</v>
      </c>
      <c r="I409" s="31">
        <v>715826.629557271</v>
      </c>
      <c r="J409" s="31">
        <v>765934.49362628</v>
      </c>
      <c r="K409" s="31">
        <v>773593.838562543</v>
      </c>
      <c r="L409" s="31">
        <v>750386.023405667</v>
      </c>
      <c r="M409" s="31">
        <v>802913.045044063</v>
      </c>
      <c r="N409" s="31">
        <v>835029.566845826</v>
      </c>
      <c r="O409" s="31">
        <v>901831.932193492</v>
      </c>
      <c r="P409" s="31">
        <v>937905.209481232</v>
      </c>
      <c r="Q409" s="31">
        <v>928526.157386419</v>
      </c>
      <c r="R409" s="31">
        <v>919240.895812555</v>
      </c>
      <c r="S409" s="31">
        <v>854894.033105676</v>
      </c>
      <c r="T409" s="31">
        <v>897638.73476096</v>
      </c>
      <c r="U409" s="31">
        <v>960473.446194227</v>
      </c>
      <c r="V409" s="31">
        <v>1008497.11850394</v>
      </c>
      <c r="W409" s="31">
        <v>1058921.97442914</v>
      </c>
      <c r="X409" s="31">
        <v>984797.436219096</v>
      </c>
      <c r="Y409" s="31">
        <v>945405.538770332</v>
      </c>
      <c r="Z409" s="31">
        <v>926497.427994926</v>
      </c>
      <c r="AA409" s="31">
        <v>889437.530875129</v>
      </c>
      <c r="AB409" s="31">
        <v>871648.780257626</v>
      </c>
      <c r="AC409" s="31">
        <v>854215.804652474</v>
      </c>
      <c r="AD409" s="31">
        <v>845673.646605949</v>
      </c>
      <c r="AE409" s="31">
        <v>913327.538334425</v>
      </c>
      <c r="AF409" s="31">
        <v>858527.886034359</v>
      </c>
      <c r="AG409" s="31">
        <v>858527.886034359</v>
      </c>
      <c r="AH409" s="31">
        <v>858527.886034359</v>
      </c>
      <c r="AI409" s="31">
        <v>892869.001475734</v>
      </c>
      <c r="AJ409" s="31">
        <v>821439.481357675</v>
      </c>
      <c r="AK409" s="31">
        <v>878940.245052712</v>
      </c>
      <c r="AL409" s="31">
        <v>931676.659755875</v>
      </c>
      <c r="AM409" s="31">
        <v>978260.492743669</v>
      </c>
      <c r="AN409" s="31">
        <v>968477.887816232</v>
      </c>
      <c r="AO409" s="31">
        <v>1026586.56108521</v>
      </c>
      <c r="AP409" s="31">
        <v>1026586.56108521</v>
      </c>
      <c r="AQ409" s="31">
        <v>1047118.29230691</v>
      </c>
      <c r="AR409" s="31">
        <v>1078531.84107612</v>
      </c>
      <c r="AS409" s="31">
        <v>1164814.38836221</v>
      </c>
      <c r="AT409" s="31">
        <v>1246351.39554756</v>
      </c>
      <c r="AU409" s="31">
        <v>1296205.45136946</v>
      </c>
      <c r="AV409" s="31">
        <v>1412863.94199272</v>
      </c>
      <c r="AW409" s="31">
        <v>1384606.66315286</v>
      </c>
      <c r="AX409" s="31">
        <v>1412298.79641592</v>
      </c>
      <c r="AY409" s="31">
        <v>1398175.80845176</v>
      </c>
    </row>
    <row r="410" spans="2:51">
      <c r="B410" s="14" t="s">
        <v>424</v>
      </c>
      <c r="C410" s="14" t="s">
        <v>425</v>
      </c>
      <c r="D410" s="29">
        <v>24150830.4116342</v>
      </c>
      <c r="E410" s="31">
        <v>26565913.4527976</v>
      </c>
      <c r="F410" s="31">
        <v>27894209.1254375</v>
      </c>
      <c r="G410" s="31">
        <v>30125745.8554725</v>
      </c>
      <c r="H410" s="31">
        <v>29523230.938363</v>
      </c>
      <c r="I410" s="31">
        <v>30408927.8665139</v>
      </c>
      <c r="J410" s="31">
        <v>32537552.8171699</v>
      </c>
      <c r="K410" s="31">
        <v>32862928.3453416</v>
      </c>
      <c r="L410" s="31">
        <v>31877040.4949814</v>
      </c>
      <c r="M410" s="31">
        <v>34108433.32963</v>
      </c>
      <c r="N410" s="31">
        <v>35472770.6628153</v>
      </c>
      <c r="O410" s="31">
        <v>38310592.3158405</v>
      </c>
      <c r="P410" s="31">
        <v>39843016.0084741</v>
      </c>
      <c r="Q410" s="31">
        <v>39444585.8483893</v>
      </c>
      <c r="R410" s="31">
        <v>39050139.9899055</v>
      </c>
      <c r="S410" s="31">
        <v>36316630.1906121</v>
      </c>
      <c r="T410" s="31">
        <v>38132461.7001427</v>
      </c>
      <c r="U410" s="31">
        <v>40801734.0191527</v>
      </c>
      <c r="V410" s="31">
        <v>42841820.7201103</v>
      </c>
      <c r="W410" s="31">
        <v>44983911.7561158</v>
      </c>
      <c r="X410" s="31">
        <v>41835037.9331877</v>
      </c>
      <c r="Y410" s="31">
        <v>40161636.4158602</v>
      </c>
      <c r="Z410" s="31">
        <v>39358403.687543</v>
      </c>
      <c r="AA410" s="31">
        <v>37784067.5400413</v>
      </c>
      <c r="AB410" s="31">
        <v>37028386.1892404</v>
      </c>
      <c r="AC410" s="31">
        <v>36287818.4654556</v>
      </c>
      <c r="AD410" s="31">
        <v>35924940.2808011</v>
      </c>
      <c r="AE410" s="31">
        <v>38798935.5032652</v>
      </c>
      <c r="AF410" s="31">
        <v>36470999.3730692</v>
      </c>
      <c r="AG410" s="31">
        <v>36470999.3730692</v>
      </c>
      <c r="AH410" s="31">
        <v>36470999.3730692</v>
      </c>
      <c r="AI410" s="31">
        <v>37929839.347992</v>
      </c>
      <c r="AJ410" s="31">
        <v>34895452.2001527</v>
      </c>
      <c r="AK410" s="31">
        <v>37338133.8541633</v>
      </c>
      <c r="AL410" s="31">
        <v>39578421.8854131</v>
      </c>
      <c r="AM410" s="31">
        <v>41557342.9796838</v>
      </c>
      <c r="AN410" s="31">
        <v>41141769.549887</v>
      </c>
      <c r="AO410" s="31">
        <v>43610275.7228802</v>
      </c>
      <c r="AP410" s="31">
        <v>43610275.7228802</v>
      </c>
      <c r="AQ410" s="31">
        <v>44482481.2373378</v>
      </c>
      <c r="AR410" s="31">
        <v>45816955.6744579</v>
      </c>
      <c r="AS410" s="31">
        <v>49482312.1284145</v>
      </c>
      <c r="AT410" s="31">
        <v>52946073.9774036</v>
      </c>
      <c r="AU410" s="31">
        <v>55063916.9364997</v>
      </c>
      <c r="AV410" s="31">
        <v>60019669.4607847</v>
      </c>
      <c r="AW410" s="31">
        <v>58819276.071569</v>
      </c>
      <c r="AX410" s="31">
        <v>59995661.5930004</v>
      </c>
      <c r="AY410" s="31">
        <v>59395704.9770704</v>
      </c>
    </row>
    <row r="411" spans="2:51">
      <c r="B411" s="14" t="s">
        <v>424</v>
      </c>
      <c r="C411" s="14" t="s">
        <v>426</v>
      </c>
      <c r="D411" s="29">
        <v>5250.32871157392</v>
      </c>
      <c r="E411" s="31">
        <v>5775.36158273131</v>
      </c>
      <c r="F411" s="31">
        <v>6064.12966186788</v>
      </c>
      <c r="G411" s="31">
        <v>6549.26003481731</v>
      </c>
      <c r="H411" s="31">
        <v>6418.27483412096</v>
      </c>
      <c r="I411" s="31">
        <v>6610.82307914459</v>
      </c>
      <c r="J411" s="31">
        <v>7073.58069468471</v>
      </c>
      <c r="K411" s="31">
        <v>7144.31650163156</v>
      </c>
      <c r="L411" s="31">
        <v>6929.98700658261</v>
      </c>
      <c r="M411" s="31">
        <v>7415.08609704339</v>
      </c>
      <c r="N411" s="31">
        <v>7711.68954092513</v>
      </c>
      <c r="O411" s="31">
        <v>8328.62470419914</v>
      </c>
      <c r="P411" s="31">
        <v>8661.76969236711</v>
      </c>
      <c r="Q411" s="31">
        <v>8575.15199544344</v>
      </c>
      <c r="R411" s="31">
        <v>8489.400475489</v>
      </c>
      <c r="S411" s="31">
        <v>7895.14244220477</v>
      </c>
      <c r="T411" s="31">
        <v>8289.89956431501</v>
      </c>
      <c r="U411" s="31">
        <v>8870.19253381706</v>
      </c>
      <c r="V411" s="31">
        <v>9313.70216050791</v>
      </c>
      <c r="W411" s="31">
        <v>9779.38726853331</v>
      </c>
      <c r="X411" s="31">
        <v>9094.83015973598</v>
      </c>
      <c r="Y411" s="31">
        <v>8731.03695334654</v>
      </c>
      <c r="Z411" s="31">
        <v>8556.41621427961</v>
      </c>
      <c r="AA411" s="31">
        <v>8214.15956570842</v>
      </c>
      <c r="AB411" s="31">
        <v>8049.87637439426</v>
      </c>
      <c r="AC411" s="31">
        <v>7888.87884690637</v>
      </c>
      <c r="AD411" s="31">
        <v>7809.99005843731</v>
      </c>
      <c r="AE411" s="31">
        <v>8434.78926311229</v>
      </c>
      <c r="AF411" s="31">
        <v>7928.70190732555</v>
      </c>
      <c r="AG411" s="31">
        <v>7928.70190732555</v>
      </c>
      <c r="AH411" s="31">
        <v>7928.70190732555</v>
      </c>
      <c r="AI411" s="31">
        <v>8245.84998361857</v>
      </c>
      <c r="AJ411" s="31">
        <v>7586.18198492909</v>
      </c>
      <c r="AK411" s="31">
        <v>8117.21472387413</v>
      </c>
      <c r="AL411" s="31">
        <v>8604.24760730657</v>
      </c>
      <c r="AM411" s="31">
        <v>9034.4599876719</v>
      </c>
      <c r="AN411" s="31">
        <v>8944.11538779518</v>
      </c>
      <c r="AO411" s="31">
        <v>9480.7623110629</v>
      </c>
      <c r="AP411" s="31">
        <v>9480.7623110629</v>
      </c>
      <c r="AQ411" s="31">
        <v>9670.37755728415</v>
      </c>
      <c r="AR411" s="31">
        <v>9960.48888400268</v>
      </c>
      <c r="AS411" s="31">
        <v>10757.3279947229</v>
      </c>
      <c r="AT411" s="31">
        <v>11510.3409543535</v>
      </c>
      <c r="AU411" s="31">
        <v>11970.7545925276</v>
      </c>
      <c r="AV411" s="31">
        <v>13048.1225058551</v>
      </c>
      <c r="AW411" s="31">
        <v>12787.160055738</v>
      </c>
      <c r="AX411" s="31">
        <v>13042.9032568528</v>
      </c>
      <c r="AY411" s="31">
        <v>12912.4742242843</v>
      </c>
    </row>
    <row r="412" spans="2:51">
      <c r="B412" s="14" t="s">
        <v>424</v>
      </c>
      <c r="C412" s="14" t="s">
        <v>427</v>
      </c>
      <c r="D412" s="29">
        <v>220331.57280101</v>
      </c>
      <c r="E412" s="31">
        <v>242364.730081111</v>
      </c>
      <c r="F412" s="31">
        <v>254482.966585167</v>
      </c>
      <c r="G412" s="31">
        <v>274841.60391198</v>
      </c>
      <c r="H412" s="31">
        <v>269344.77183374</v>
      </c>
      <c r="I412" s="31">
        <v>277425.114988753</v>
      </c>
      <c r="J412" s="31">
        <v>296844.873037965</v>
      </c>
      <c r="K412" s="31">
        <v>299813.321768345</v>
      </c>
      <c r="L412" s="31">
        <v>290818.922115295</v>
      </c>
      <c r="M412" s="31">
        <v>311176.246663365</v>
      </c>
      <c r="N412" s="31">
        <v>323623.2965299</v>
      </c>
      <c r="O412" s="31">
        <v>349513.160252292</v>
      </c>
      <c r="P412" s="31">
        <v>363493.686662384</v>
      </c>
      <c r="Q412" s="31">
        <v>359858.74979576</v>
      </c>
      <c r="R412" s="31">
        <v>356260.162297802</v>
      </c>
      <c r="S412" s="31">
        <v>331321.950936956</v>
      </c>
      <c r="T412" s="31">
        <v>347888.048483804</v>
      </c>
      <c r="U412" s="31">
        <v>372240.21187767</v>
      </c>
      <c r="V412" s="31">
        <v>390852.222471554</v>
      </c>
      <c r="W412" s="31">
        <v>410394.833595131</v>
      </c>
      <c r="X412" s="31">
        <v>381667.195243472</v>
      </c>
      <c r="Y412" s="31">
        <v>366400.507433733</v>
      </c>
      <c r="Z412" s="31">
        <v>359072.497285059</v>
      </c>
      <c r="AA412" s="31">
        <v>344709.597393656</v>
      </c>
      <c r="AB412" s="31">
        <v>337815.405445783</v>
      </c>
      <c r="AC412" s="31">
        <v>331059.097336867</v>
      </c>
      <c r="AD412" s="31">
        <v>327748.506363499</v>
      </c>
      <c r="AE412" s="31">
        <v>353968.386872579</v>
      </c>
      <c r="AF412" s="31">
        <v>332730.283660224</v>
      </c>
      <c r="AG412" s="31">
        <v>332730.283660224</v>
      </c>
      <c r="AH412" s="31">
        <v>332730.283660224</v>
      </c>
      <c r="AI412" s="31">
        <v>346039.495006633</v>
      </c>
      <c r="AJ412" s="31">
        <v>318356.335406102</v>
      </c>
      <c r="AK412" s="31">
        <v>340641.278884529</v>
      </c>
      <c r="AL412" s="31">
        <v>361079.755617601</v>
      </c>
      <c r="AM412" s="31">
        <v>379133.743398481</v>
      </c>
      <c r="AN412" s="31">
        <v>375342.405964497</v>
      </c>
      <c r="AO412" s="31">
        <v>397862.950322366</v>
      </c>
      <c r="AP412" s="31">
        <v>397862.950322366</v>
      </c>
      <c r="AQ412" s="31">
        <v>405820.209328814</v>
      </c>
      <c r="AR412" s="31">
        <v>417994.815608678</v>
      </c>
      <c r="AS412" s="31">
        <v>451434.400857372</v>
      </c>
      <c r="AT412" s="31">
        <v>483034.808917388</v>
      </c>
      <c r="AU412" s="31">
        <v>502356.201274084</v>
      </c>
      <c r="AV412" s="31">
        <v>547568.259388751</v>
      </c>
      <c r="AW412" s="31">
        <v>536616.894200976</v>
      </c>
      <c r="AX412" s="31">
        <v>547349.232084996</v>
      </c>
      <c r="AY412" s="31">
        <v>541875.739764146</v>
      </c>
    </row>
    <row r="413" spans="2:51">
      <c r="B413" s="14" t="s">
        <v>424</v>
      </c>
      <c r="C413" s="14" t="s">
        <v>428</v>
      </c>
      <c r="D413" s="29">
        <v>-207227.277022511</v>
      </c>
      <c r="E413" s="31">
        <v>-227950.004724762</v>
      </c>
      <c r="F413" s="31">
        <v>-239347.504961</v>
      </c>
      <c r="G413" s="31">
        <v>-258495.30535788</v>
      </c>
      <c r="H413" s="31">
        <v>-253325.399250722</v>
      </c>
      <c r="I413" s="31">
        <v>-260925.161228244</v>
      </c>
      <c r="J413" s="31">
        <v>-279189.922514221</v>
      </c>
      <c r="K413" s="31">
        <v>-281981.821739363</v>
      </c>
      <c r="L413" s="31">
        <v>-273522.367087182</v>
      </c>
      <c r="M413" s="31">
        <v>-292668.932783285</v>
      </c>
      <c r="N413" s="31">
        <v>-304375.690094616</v>
      </c>
      <c r="O413" s="31">
        <v>-328725.745302186</v>
      </c>
      <c r="P413" s="31">
        <v>-341874.775114273</v>
      </c>
      <c r="Q413" s="31">
        <v>-338456.02736313</v>
      </c>
      <c r="R413" s="31">
        <v>-335071.467089499</v>
      </c>
      <c r="S413" s="31">
        <v>-311616.464393234</v>
      </c>
      <c r="T413" s="31">
        <v>-327197.287612896</v>
      </c>
      <c r="U413" s="31">
        <v>-350101.097745799</v>
      </c>
      <c r="V413" s="31">
        <v>-367606.152633089</v>
      </c>
      <c r="W413" s="31">
        <v>-385986.460264743</v>
      </c>
      <c r="X413" s="31">
        <v>-358967.408046211</v>
      </c>
      <c r="Y413" s="31">
        <v>-344608.711724363</v>
      </c>
      <c r="Z413" s="31">
        <v>-337716.537489875</v>
      </c>
      <c r="AA413" s="31">
        <v>-324207.87599028</v>
      </c>
      <c r="AB413" s="31">
        <v>-317723.718470475</v>
      </c>
      <c r="AC413" s="31">
        <v>-311369.244101065</v>
      </c>
      <c r="AD413" s="31">
        <v>-308255.551660054</v>
      </c>
      <c r="AE413" s="31">
        <v>-332915.995792859</v>
      </c>
      <c r="AF413" s="31">
        <v>-312941.036045287</v>
      </c>
      <c r="AG413" s="31">
        <v>-312941.036045287</v>
      </c>
      <c r="AH413" s="31">
        <v>-312941.036045287</v>
      </c>
      <c r="AI413" s="31">
        <v>-325458.677487099</v>
      </c>
      <c r="AJ413" s="31">
        <v>-299421.983288131</v>
      </c>
      <c r="AK413" s="31">
        <v>-320381.5221183</v>
      </c>
      <c r="AL413" s="31">
        <v>-339604.413445398</v>
      </c>
      <c r="AM413" s="31">
        <v>-356584.634117668</v>
      </c>
      <c r="AN413" s="31">
        <v>-353018.787776491</v>
      </c>
      <c r="AO413" s="31">
        <v>-374199.915043081</v>
      </c>
      <c r="AP413" s="31">
        <v>-374199.915043081</v>
      </c>
      <c r="AQ413" s="31">
        <v>-381683.913343942</v>
      </c>
      <c r="AR413" s="31">
        <v>-393134.430744261</v>
      </c>
      <c r="AS413" s="31">
        <v>-424585.185203802</v>
      </c>
      <c r="AT413" s="31">
        <v>-454306.148168068</v>
      </c>
      <c r="AU413" s="31">
        <v>-472478.394094791</v>
      </c>
      <c r="AV413" s="31">
        <v>-515001.449563322</v>
      </c>
      <c r="AW413" s="31">
        <v>-504701.420572055</v>
      </c>
      <c r="AX413" s="31">
        <v>-514795.448983496</v>
      </c>
      <c r="AY413" s="31">
        <v>-509647.494493661</v>
      </c>
    </row>
    <row r="414" spans="2:51">
      <c r="B414" s="14" t="s">
        <v>424</v>
      </c>
      <c r="C414" s="14" t="s">
        <v>429</v>
      </c>
      <c r="D414" s="29">
        <v>106519380.891988</v>
      </c>
      <c r="E414" s="31">
        <v>117171318.981187</v>
      </c>
      <c r="F414" s="31">
        <v>123029884.930246</v>
      </c>
      <c r="G414" s="31">
        <v>132872275.724666</v>
      </c>
      <c r="H414" s="31">
        <v>130214830.210172</v>
      </c>
      <c r="I414" s="31">
        <v>134121275.116478</v>
      </c>
      <c r="J414" s="31">
        <v>143509764.374631</v>
      </c>
      <c r="K414" s="31">
        <v>144944862.018377</v>
      </c>
      <c r="L414" s="31">
        <v>140596516.157826</v>
      </c>
      <c r="M414" s="31">
        <v>150438272.288874</v>
      </c>
      <c r="N414" s="31">
        <v>156455803.180429</v>
      </c>
      <c r="O414" s="31">
        <v>168972267.434863</v>
      </c>
      <c r="P414" s="31">
        <v>175731158.132258</v>
      </c>
      <c r="Q414" s="31">
        <v>173973846.550935</v>
      </c>
      <c r="R414" s="31">
        <v>172234108.085426</v>
      </c>
      <c r="S414" s="31">
        <v>160177720.519446</v>
      </c>
      <c r="T414" s="31">
        <v>168186606.545418</v>
      </c>
      <c r="U414" s="31">
        <v>179959669.003597</v>
      </c>
      <c r="V414" s="31">
        <v>188957652.453777</v>
      </c>
      <c r="W414" s="31">
        <v>198405535.076466</v>
      </c>
      <c r="X414" s="31">
        <v>184517147.621114</v>
      </c>
      <c r="Y414" s="31">
        <v>177136461.716269</v>
      </c>
      <c r="Z414" s="31">
        <v>173593732.481944</v>
      </c>
      <c r="AA414" s="31">
        <v>166649983.182666</v>
      </c>
      <c r="AB414" s="31">
        <v>163316983.519013</v>
      </c>
      <c r="AC414" s="31">
        <v>160050643.848632</v>
      </c>
      <c r="AD414" s="31">
        <v>158450137.410146</v>
      </c>
      <c r="AE414" s="31">
        <v>171126148.402958</v>
      </c>
      <c r="AF414" s="31">
        <v>160858579.49878</v>
      </c>
      <c r="AG414" s="31">
        <v>160858579.49878</v>
      </c>
      <c r="AH414" s="31">
        <v>160858579.49878</v>
      </c>
      <c r="AI414" s="31">
        <v>167292922.678731</v>
      </c>
      <c r="AJ414" s="31">
        <v>153909488.864433</v>
      </c>
      <c r="AK414" s="31">
        <v>164683153.084943</v>
      </c>
      <c r="AL414" s="31">
        <v>174564142.27004</v>
      </c>
      <c r="AM414" s="31">
        <v>183292349.383542</v>
      </c>
      <c r="AN414" s="31">
        <v>181459425.889706</v>
      </c>
      <c r="AO414" s="31">
        <v>192346991.443089</v>
      </c>
      <c r="AP414" s="31">
        <v>192346991.443089</v>
      </c>
      <c r="AQ414" s="31">
        <v>196193931.27195</v>
      </c>
      <c r="AR414" s="31">
        <v>202079749.210109</v>
      </c>
      <c r="AS414" s="31">
        <v>218246129.146918</v>
      </c>
      <c r="AT414" s="31">
        <v>233523358.187202</v>
      </c>
      <c r="AU414" s="31">
        <v>242864292.51469</v>
      </c>
      <c r="AV414" s="31">
        <v>264722078.841012</v>
      </c>
      <c r="AW414" s="31">
        <v>259427637.264192</v>
      </c>
      <c r="AX414" s="31">
        <v>264616190.009476</v>
      </c>
      <c r="AY414" s="31">
        <v>261970028.109381</v>
      </c>
    </row>
    <row r="415" spans="2:51">
      <c r="B415" s="14" t="s">
        <v>424</v>
      </c>
      <c r="C415" s="14" t="s">
        <v>430</v>
      </c>
      <c r="D415" s="29">
        <v>12045.7721887253</v>
      </c>
      <c r="E415" s="31">
        <v>13250.3494075978</v>
      </c>
      <c r="F415" s="31">
        <v>13912.8668779777</v>
      </c>
      <c r="G415" s="31">
        <v>15025.8962282159</v>
      </c>
      <c r="H415" s="31">
        <v>14725.3783036516</v>
      </c>
      <c r="I415" s="31">
        <v>15167.1396527612</v>
      </c>
      <c r="J415" s="31">
        <v>16228.8394284544</v>
      </c>
      <c r="K415" s="31">
        <v>16391.127822739</v>
      </c>
      <c r="L415" s="31">
        <v>15899.3939880568</v>
      </c>
      <c r="M415" s="31">
        <v>17012.3515672208</v>
      </c>
      <c r="N415" s="31">
        <v>17692.8456299096</v>
      </c>
      <c r="O415" s="31">
        <v>19108.2732803024</v>
      </c>
      <c r="P415" s="31">
        <v>19872.6042115145</v>
      </c>
      <c r="Q415" s="31">
        <v>19673.8781693994</v>
      </c>
      <c r="R415" s="31">
        <v>19477.1393877054</v>
      </c>
      <c r="S415" s="31">
        <v>18113.739630566</v>
      </c>
      <c r="T415" s="31">
        <v>19019.4266120943</v>
      </c>
      <c r="U415" s="31">
        <v>20350.7864749409</v>
      </c>
      <c r="V415" s="31">
        <v>21368.3257986879</v>
      </c>
      <c r="W415" s="31">
        <v>22436.7420886223</v>
      </c>
      <c r="X415" s="31">
        <v>20866.1701424188</v>
      </c>
      <c r="Y415" s="31">
        <v>20031.523336722</v>
      </c>
      <c r="Z415" s="31">
        <v>19630.8928699876</v>
      </c>
      <c r="AA415" s="31">
        <v>18845.6571551881</v>
      </c>
      <c r="AB415" s="31">
        <v>18468.7440120843</v>
      </c>
      <c r="AC415" s="31">
        <v>18099.3691318426</v>
      </c>
      <c r="AD415" s="31">
        <v>17918.3754405242</v>
      </c>
      <c r="AE415" s="31">
        <v>19351.8454757661</v>
      </c>
      <c r="AF415" s="31">
        <v>18190.7347472202</v>
      </c>
      <c r="AG415" s="31">
        <v>18190.7347472202</v>
      </c>
      <c r="AH415" s="31">
        <v>18190.7347472202</v>
      </c>
      <c r="AI415" s="31">
        <v>18918.364137109</v>
      </c>
      <c r="AJ415" s="31">
        <v>17404.8950061403</v>
      </c>
      <c r="AK415" s="31">
        <v>18623.2376565701</v>
      </c>
      <c r="AL415" s="31">
        <v>19740.6319159643</v>
      </c>
      <c r="AM415" s="31">
        <v>20727.6635117625</v>
      </c>
      <c r="AN415" s="31">
        <v>20520.3868766449</v>
      </c>
      <c r="AO415" s="31">
        <v>21751.6100892436</v>
      </c>
      <c r="AP415" s="31">
        <v>21751.6100892436</v>
      </c>
      <c r="AQ415" s="31">
        <v>22186.6422910284</v>
      </c>
      <c r="AR415" s="31">
        <v>22852.2415597593</v>
      </c>
      <c r="AS415" s="31">
        <v>24680.42088454</v>
      </c>
      <c r="AT415" s="31">
        <v>26408.0503464578</v>
      </c>
      <c r="AU415" s="31">
        <v>27464.3723603161</v>
      </c>
      <c r="AV415" s="31">
        <v>29936.1658727446</v>
      </c>
      <c r="AW415" s="31">
        <v>29337.4425552897</v>
      </c>
      <c r="AX415" s="31">
        <v>29924.1914063955</v>
      </c>
      <c r="AY415" s="31">
        <v>29624.9494923315</v>
      </c>
    </row>
    <row r="416" spans="2:51">
      <c r="B416" s="14" t="s">
        <v>424</v>
      </c>
      <c r="C416" s="14" t="s">
        <v>431</v>
      </c>
      <c r="D416" s="29">
        <v>3466165.67628725</v>
      </c>
      <c r="E416" s="31">
        <v>3812782.24391598</v>
      </c>
      <c r="F416" s="31">
        <v>4003421.35611178</v>
      </c>
      <c r="G416" s="31">
        <v>4323695.06460072</v>
      </c>
      <c r="H416" s="31">
        <v>4237221.16330871</v>
      </c>
      <c r="I416" s="31">
        <v>4364337.79820797</v>
      </c>
      <c r="J416" s="31">
        <v>4669841.44408252</v>
      </c>
      <c r="K416" s="31">
        <v>4716539.85852335</v>
      </c>
      <c r="L416" s="31">
        <v>4575043.66276765</v>
      </c>
      <c r="M416" s="31">
        <v>4895296.71916138</v>
      </c>
      <c r="N416" s="31">
        <v>5091108.58792784</v>
      </c>
      <c r="O416" s="31">
        <v>5498397.27496207</v>
      </c>
      <c r="P416" s="31">
        <v>5718333.16596055</v>
      </c>
      <c r="Q416" s="31">
        <v>5661149.83430094</v>
      </c>
      <c r="R416" s="31">
        <v>5604538.33595793</v>
      </c>
      <c r="S416" s="31">
        <v>5212220.65244088</v>
      </c>
      <c r="T416" s="31">
        <v>5472831.68506292</v>
      </c>
      <c r="U416" s="31">
        <v>5855929.90301733</v>
      </c>
      <c r="V416" s="31">
        <v>6148726.39816819</v>
      </c>
      <c r="W416" s="31">
        <v>6456162.7180766</v>
      </c>
      <c r="X416" s="31">
        <v>6004231.32781124</v>
      </c>
      <c r="Y416" s="31">
        <v>5764062.07469879</v>
      </c>
      <c r="Z416" s="31">
        <v>5648780.83320482</v>
      </c>
      <c r="AA416" s="31">
        <v>5422829.59987662</v>
      </c>
      <c r="AB416" s="31">
        <v>5314373.00787909</v>
      </c>
      <c r="AC416" s="31">
        <v>5208085.54772151</v>
      </c>
      <c r="AD416" s="31">
        <v>5156004.69224429</v>
      </c>
      <c r="AE416" s="31">
        <v>5568485.06762384</v>
      </c>
      <c r="AF416" s="31">
        <v>5234375.96356641</v>
      </c>
      <c r="AG416" s="31">
        <v>5234375.96356641</v>
      </c>
      <c r="AH416" s="31">
        <v>5234375.96356641</v>
      </c>
      <c r="AI416" s="31">
        <v>5443751.00210906</v>
      </c>
      <c r="AJ416" s="31">
        <v>5008250.92194034</v>
      </c>
      <c r="AK416" s="31">
        <v>5358828.48647616</v>
      </c>
      <c r="AL416" s="31">
        <v>5680358.19566473</v>
      </c>
      <c r="AM416" s="31">
        <v>5964376.10544797</v>
      </c>
      <c r="AN416" s="31">
        <v>5904732.34439349</v>
      </c>
      <c r="AO416" s="31">
        <v>6259016.2850571</v>
      </c>
      <c r="AP416" s="31">
        <v>6259016.2850571</v>
      </c>
      <c r="AQ416" s="31">
        <v>6384196.61075824</v>
      </c>
      <c r="AR416" s="31">
        <v>6575722.50908099</v>
      </c>
      <c r="AS416" s="31">
        <v>7101780.30980747</v>
      </c>
      <c r="AT416" s="31">
        <v>7598904.93149399</v>
      </c>
      <c r="AU416" s="31">
        <v>7902861.12875375</v>
      </c>
      <c r="AV416" s="31">
        <v>8614118.63034159</v>
      </c>
      <c r="AW416" s="31">
        <v>8441836.25773475</v>
      </c>
      <c r="AX416" s="31">
        <v>8610672.98288945</v>
      </c>
      <c r="AY416" s="31">
        <v>8524566.25306055</v>
      </c>
    </row>
    <row r="417" spans="2:51">
      <c r="B417" s="14" t="s">
        <v>424</v>
      </c>
      <c r="C417" s="14" t="s">
        <v>432</v>
      </c>
      <c r="D417" s="29">
        <v>-34401345.8455304</v>
      </c>
      <c r="E417" s="31">
        <v>-37841480.4300835</v>
      </c>
      <c r="F417" s="31">
        <v>-39733554.4515876</v>
      </c>
      <c r="G417" s="31">
        <v>-42912238.8077147</v>
      </c>
      <c r="H417" s="31">
        <v>-42053994.0315604</v>
      </c>
      <c r="I417" s="31">
        <v>-43315613.8525072</v>
      </c>
      <c r="J417" s="31">
        <v>-46347706.8221827</v>
      </c>
      <c r="K417" s="31">
        <v>-46811183.8904045</v>
      </c>
      <c r="L417" s="31">
        <v>-45406848.3736924</v>
      </c>
      <c r="M417" s="31">
        <v>-48585327.7598508</v>
      </c>
      <c r="N417" s="31">
        <v>-50528740.8702449</v>
      </c>
      <c r="O417" s="31">
        <v>-54571040.1398645</v>
      </c>
      <c r="P417" s="31">
        <v>-56753881.745459</v>
      </c>
      <c r="Q417" s="31">
        <v>-56186342.9280044</v>
      </c>
      <c r="R417" s="31">
        <v>-55624479.4987244</v>
      </c>
      <c r="S417" s="31">
        <v>-51730765.9338137</v>
      </c>
      <c r="T417" s="31">
        <v>-54317304.2305044</v>
      </c>
      <c r="U417" s="31">
        <v>-58119515.5266397</v>
      </c>
      <c r="V417" s="31">
        <v>-61025491.3029717</v>
      </c>
      <c r="W417" s="31">
        <v>-64076765.8681203</v>
      </c>
      <c r="X417" s="31">
        <v>-59591392.2573518</v>
      </c>
      <c r="Y417" s="31">
        <v>-57207736.5670578</v>
      </c>
      <c r="Z417" s="31">
        <v>-56063581.8357166</v>
      </c>
      <c r="AA417" s="31">
        <v>-53821038.5622879</v>
      </c>
      <c r="AB417" s="31">
        <v>-52744617.7910422</v>
      </c>
      <c r="AC417" s="31">
        <v>-51689725.4352214</v>
      </c>
      <c r="AD417" s="31">
        <v>-51172828.1808691</v>
      </c>
      <c r="AE417" s="31">
        <v>-55266654.4353387</v>
      </c>
      <c r="AF417" s="31">
        <v>-51950655.1692183</v>
      </c>
      <c r="AG417" s="31">
        <v>-51950655.1692183</v>
      </c>
      <c r="AH417" s="31">
        <v>-51950655.1692183</v>
      </c>
      <c r="AI417" s="31">
        <v>-54028681.3759871</v>
      </c>
      <c r="AJ417" s="31">
        <v>-49706386.8659081</v>
      </c>
      <c r="AK417" s="31">
        <v>-53185833.9465217</v>
      </c>
      <c r="AL417" s="31">
        <v>-56376983.983313</v>
      </c>
      <c r="AM417" s="31">
        <v>-59195833.1824786</v>
      </c>
      <c r="AN417" s="31">
        <v>-58603874.8506538</v>
      </c>
      <c r="AO417" s="31">
        <v>-62120107.3416931</v>
      </c>
      <c r="AP417" s="31">
        <v>-62120107.3416931</v>
      </c>
      <c r="AQ417" s="31">
        <v>-63362509.4885269</v>
      </c>
      <c r="AR417" s="31">
        <v>-65263384.7731827</v>
      </c>
      <c r="AS417" s="31">
        <v>-70484455.5550374</v>
      </c>
      <c r="AT417" s="31">
        <v>-75418367.44389</v>
      </c>
      <c r="AU417" s="31">
        <v>-78435102.1416456</v>
      </c>
      <c r="AV417" s="31">
        <v>-85494261.3343937</v>
      </c>
      <c r="AW417" s="31">
        <v>-83784376.1077058</v>
      </c>
      <c r="AX417" s="31">
        <v>-85460063.6298599</v>
      </c>
      <c r="AY417" s="31">
        <v>-84605462.9935613</v>
      </c>
    </row>
    <row r="418" spans="2:51">
      <c r="B418" s="14" t="s">
        <v>424</v>
      </c>
      <c r="C418" s="14" t="s">
        <v>433</v>
      </c>
      <c r="D418" s="29">
        <v>24507.7739786726</v>
      </c>
      <c r="E418" s="31">
        <v>26958.5513765398</v>
      </c>
      <c r="F418" s="31">
        <v>28306.4789453668</v>
      </c>
      <c r="G418" s="31">
        <v>30570.9972609961</v>
      </c>
      <c r="H418" s="31">
        <v>29959.5773157762</v>
      </c>
      <c r="I418" s="31">
        <v>30858.3646352495</v>
      </c>
      <c r="J418" s="31">
        <v>33018.450159717</v>
      </c>
      <c r="K418" s="31">
        <v>33348.6346613141</v>
      </c>
      <c r="L418" s="31">
        <v>32348.1756214747</v>
      </c>
      <c r="M418" s="31">
        <v>34612.5479149779</v>
      </c>
      <c r="N418" s="31">
        <v>35997.0498315771</v>
      </c>
      <c r="O418" s="31">
        <v>38876.8138181032</v>
      </c>
      <c r="P418" s="31">
        <v>40431.8863708274</v>
      </c>
      <c r="Q418" s="31">
        <v>40027.5675071191</v>
      </c>
      <c r="R418" s="31">
        <v>39627.2918320479</v>
      </c>
      <c r="S418" s="31">
        <v>36853.3814038045</v>
      </c>
      <c r="T418" s="31">
        <v>38696.0504739948</v>
      </c>
      <c r="U418" s="31">
        <v>41404.7740071744</v>
      </c>
      <c r="V418" s="31">
        <v>43475.0127075331</v>
      </c>
      <c r="W418" s="31">
        <v>45648.7633429098</v>
      </c>
      <c r="X418" s="31">
        <v>42453.3499089061</v>
      </c>
      <c r="Y418" s="31">
        <v>40755.2159125499</v>
      </c>
      <c r="Z418" s="31">
        <v>39940.1115942989</v>
      </c>
      <c r="AA418" s="31">
        <v>38342.5071305269</v>
      </c>
      <c r="AB418" s="31">
        <v>37575.6569879164</v>
      </c>
      <c r="AC418" s="31">
        <v>36824.143848158</v>
      </c>
      <c r="AD418" s="31">
        <v>36455.9024096765</v>
      </c>
      <c r="AE418" s="31">
        <v>39372.3746024506</v>
      </c>
      <c r="AF418" s="31">
        <v>37010.0321263035</v>
      </c>
      <c r="AG418" s="31">
        <v>37010.0321263035</v>
      </c>
      <c r="AH418" s="31">
        <v>37010.0321263035</v>
      </c>
      <c r="AI418" s="31">
        <v>38490.4334113557</v>
      </c>
      <c r="AJ418" s="31">
        <v>35411.1987384472</v>
      </c>
      <c r="AK418" s="31">
        <v>37889.9826501385</v>
      </c>
      <c r="AL418" s="31">
        <v>40163.3816091469</v>
      </c>
      <c r="AM418" s="31">
        <v>42171.5506896042</v>
      </c>
      <c r="AN418" s="31">
        <v>41749.8351827082</v>
      </c>
      <c r="AO418" s="31">
        <v>44254.8252936706</v>
      </c>
      <c r="AP418" s="31">
        <v>44254.8252936706</v>
      </c>
      <c r="AQ418" s="31">
        <v>45139.9217995441</v>
      </c>
      <c r="AR418" s="31">
        <v>46494.1194535304</v>
      </c>
      <c r="AS418" s="31">
        <v>50213.6490098128</v>
      </c>
      <c r="AT418" s="31">
        <v>53728.6044404997</v>
      </c>
      <c r="AU418" s="31">
        <v>55877.7486181197</v>
      </c>
      <c r="AV418" s="31">
        <v>60906.7459937505</v>
      </c>
      <c r="AW418" s="31">
        <v>59688.6110738755</v>
      </c>
      <c r="AX418" s="31">
        <v>60882.383295353</v>
      </c>
      <c r="AY418" s="31">
        <v>60273.5594623994</v>
      </c>
    </row>
    <row r="419" spans="2:51">
      <c r="B419" s="14" t="s">
        <v>424</v>
      </c>
      <c r="C419" s="14" t="s">
        <v>434</v>
      </c>
      <c r="D419" s="29">
        <v>30561.5831188816</v>
      </c>
      <c r="E419" s="31">
        <v>33617.7414307697</v>
      </c>
      <c r="F419" s="31">
        <v>35298.6285023082</v>
      </c>
      <c r="G419" s="31">
        <v>38122.5187824928</v>
      </c>
      <c r="H419" s="31">
        <v>37360.068406843</v>
      </c>
      <c r="I419" s="31">
        <v>38480.8704590483</v>
      </c>
      <c r="J419" s="31">
        <v>41174.5313911817</v>
      </c>
      <c r="K419" s="31">
        <v>41586.2767050935</v>
      </c>
      <c r="L419" s="31">
        <v>40338.6884039407</v>
      </c>
      <c r="M419" s="31">
        <v>43162.3965922165</v>
      </c>
      <c r="N419" s="31">
        <v>44888.8924559052</v>
      </c>
      <c r="O419" s="31">
        <v>48480.0038523776</v>
      </c>
      <c r="P419" s="31">
        <v>50419.2040064727</v>
      </c>
      <c r="Q419" s="31">
        <v>49915.011966408</v>
      </c>
      <c r="R419" s="31">
        <v>49415.8618467439</v>
      </c>
      <c r="S419" s="31">
        <v>45956.7515174718</v>
      </c>
      <c r="T419" s="31">
        <v>48254.5890933454</v>
      </c>
      <c r="U419" s="31">
        <v>51632.4103298796</v>
      </c>
      <c r="V419" s="31">
        <v>54214.0308463735</v>
      </c>
      <c r="W419" s="31">
        <v>56924.7323886922</v>
      </c>
      <c r="X419" s="31">
        <v>52940.0011214838</v>
      </c>
      <c r="Y419" s="31">
        <v>50822.4010766244</v>
      </c>
      <c r="Z419" s="31">
        <v>49805.9530550919</v>
      </c>
      <c r="AA419" s="31">
        <v>47813.7149328882</v>
      </c>
      <c r="AB419" s="31">
        <v>46857.4406342305</v>
      </c>
      <c r="AC419" s="31">
        <v>45920.2918215459</v>
      </c>
      <c r="AD419" s="31">
        <v>45461.0889033304</v>
      </c>
      <c r="AE419" s="31">
        <v>49097.9760155968</v>
      </c>
      <c r="AF419" s="31">
        <v>46152.097454661</v>
      </c>
      <c r="AG419" s="31">
        <v>46152.097454661</v>
      </c>
      <c r="AH419" s="31">
        <v>46152.097454661</v>
      </c>
      <c r="AI419" s="31">
        <v>47998.1813528475</v>
      </c>
      <c r="AJ419" s="31">
        <v>44158.3268446197</v>
      </c>
      <c r="AK419" s="31">
        <v>47249.4097237431</v>
      </c>
      <c r="AL419" s="31">
        <v>50084.3743071676</v>
      </c>
      <c r="AM419" s="31">
        <v>52588.593022526</v>
      </c>
      <c r="AN419" s="31">
        <v>52062.7070923008</v>
      </c>
      <c r="AO419" s="31">
        <v>55186.4695178388</v>
      </c>
      <c r="AP419" s="31">
        <v>55186.4695178388</v>
      </c>
      <c r="AQ419" s="31">
        <v>56290.1989081956</v>
      </c>
      <c r="AR419" s="31">
        <v>57978.9048754415</v>
      </c>
      <c r="AS419" s="31">
        <v>62617.2172654768</v>
      </c>
      <c r="AT419" s="31">
        <v>67000.4224740601</v>
      </c>
      <c r="AU419" s="31">
        <v>69680.4393730226</v>
      </c>
      <c r="AV419" s="31">
        <v>75951.6789165946</v>
      </c>
      <c r="AW419" s="31">
        <v>74432.6453382627</v>
      </c>
      <c r="AX419" s="31">
        <v>75921.298245028</v>
      </c>
      <c r="AY419" s="31">
        <v>75162.0852625777</v>
      </c>
    </row>
    <row r="420" spans="2:51">
      <c r="B420" s="14" t="s">
        <v>435</v>
      </c>
      <c r="C420" s="14" t="s">
        <v>436</v>
      </c>
      <c r="D420" s="29">
        <v>5636876947.53786</v>
      </c>
      <c r="E420" s="31">
        <v>6200564642.29165</v>
      </c>
      <c r="F420" s="31">
        <v>6510592874.40623</v>
      </c>
      <c r="G420" s="31">
        <v>7031440304.35873</v>
      </c>
      <c r="H420" s="31">
        <v>6890811498.27155</v>
      </c>
      <c r="I420" s="31">
        <v>7097535843.2197</v>
      </c>
      <c r="J420" s="31">
        <v>7594363352.24508</v>
      </c>
      <c r="K420" s="31">
        <v>7670306985.76753</v>
      </c>
      <c r="L420" s="31">
        <v>7440197776.1945</v>
      </c>
      <c r="M420" s="31">
        <v>7961011620.52812</v>
      </c>
      <c r="N420" s="31">
        <v>8279452085.34924</v>
      </c>
      <c r="O420" s="31">
        <v>8941808252.17718</v>
      </c>
      <c r="P420" s="31">
        <v>9299480582.26427</v>
      </c>
      <c r="Q420" s="31">
        <v>9206485776.44163</v>
      </c>
      <c r="R420" s="31">
        <v>9114420918.67721</v>
      </c>
      <c r="S420" s="31">
        <v>8476411454.36981</v>
      </c>
      <c r="T420" s="31">
        <v>8900232027.0883</v>
      </c>
      <c r="U420" s="31">
        <v>9523248268.98448</v>
      </c>
      <c r="V420" s="31">
        <v>9999410682.4337</v>
      </c>
      <c r="W420" s="31">
        <v>10499381216.5554</v>
      </c>
      <c r="X420" s="31">
        <v>9764424531.39651</v>
      </c>
      <c r="Y420" s="31">
        <v>9373847550.14065</v>
      </c>
      <c r="Z420" s="31">
        <v>9186370599.13784</v>
      </c>
      <c r="AA420" s="31">
        <v>8818915775.17232</v>
      </c>
      <c r="AB420" s="31">
        <v>8642537459.66888</v>
      </c>
      <c r="AC420" s="31">
        <v>8469686710.4755</v>
      </c>
      <c r="AD420" s="31">
        <v>8384989843.37074</v>
      </c>
      <c r="AE420" s="31">
        <v>9055789030.8404</v>
      </c>
      <c r="AF420" s="31">
        <v>8512441688.98998</v>
      </c>
      <c r="AG420" s="31">
        <v>8512441688.98998</v>
      </c>
      <c r="AH420" s="31">
        <v>8512441688.98998</v>
      </c>
      <c r="AI420" s="31">
        <v>8852939356.54958</v>
      </c>
      <c r="AJ420" s="31">
        <v>8144704208.02561</v>
      </c>
      <c r="AK420" s="31">
        <v>8714833502.5874</v>
      </c>
      <c r="AL420" s="31">
        <v>9237723512.74265</v>
      </c>
      <c r="AM420" s="31">
        <v>9699609688.37978</v>
      </c>
      <c r="AN420" s="31">
        <v>9602613591.49598</v>
      </c>
      <c r="AO420" s="31">
        <v>10178770406.9857</v>
      </c>
      <c r="AP420" s="31">
        <v>10178770406.9857</v>
      </c>
      <c r="AQ420" s="31">
        <v>10382345815.1255</v>
      </c>
      <c r="AR420" s="31">
        <v>10693816189.5792</v>
      </c>
      <c r="AS420" s="31">
        <v>11549321484.7456</v>
      </c>
      <c r="AT420" s="31">
        <v>12357773988.6777</v>
      </c>
      <c r="AU420" s="31">
        <v>12852084948.2249</v>
      </c>
      <c r="AV420" s="31">
        <v>14008772593.5651</v>
      </c>
      <c r="AW420" s="31">
        <v>13728597141.6938</v>
      </c>
      <c r="AX420" s="31">
        <v>14003169084.5277</v>
      </c>
      <c r="AY420" s="31">
        <v>13863137393.6824</v>
      </c>
    </row>
    <row r="421" spans="2:51">
      <c r="B421" s="14" t="s">
        <v>435</v>
      </c>
      <c r="C421" s="14" t="s">
        <v>437</v>
      </c>
      <c r="D421" s="29">
        <v>-2198420779.83298</v>
      </c>
      <c r="E421" s="31">
        <v>-2418262857.81628</v>
      </c>
      <c r="F421" s="31">
        <v>-2539176000.70709</v>
      </c>
      <c r="G421" s="31">
        <v>-2742310080.76366</v>
      </c>
      <c r="H421" s="31">
        <v>-2687463879.14838</v>
      </c>
      <c r="I421" s="31">
        <v>-2768087795.52284</v>
      </c>
      <c r="J421" s="31">
        <v>-2961853941.20943</v>
      </c>
      <c r="K421" s="31">
        <v>-2991472480.62153</v>
      </c>
      <c r="L421" s="31">
        <v>-2901728306.20288</v>
      </c>
      <c r="M421" s="31">
        <v>-3104849287.63708</v>
      </c>
      <c r="N421" s="31">
        <v>-3229043259.14257</v>
      </c>
      <c r="O421" s="31">
        <v>-3487366719.87397</v>
      </c>
      <c r="P421" s="31">
        <v>-3626861388.66893</v>
      </c>
      <c r="Q421" s="31">
        <v>-3590592774.78224</v>
      </c>
      <c r="R421" s="31">
        <v>-3554686847.03442</v>
      </c>
      <c r="S421" s="31">
        <v>-3305858767.74201</v>
      </c>
      <c r="T421" s="31">
        <v>-3471151706.12911</v>
      </c>
      <c r="U421" s="31">
        <v>-3714132325.55815</v>
      </c>
      <c r="V421" s="31">
        <v>-3899838941.83606</v>
      </c>
      <c r="W421" s="31">
        <v>-4094830888.92786</v>
      </c>
      <c r="X421" s="31">
        <v>-3808192726.70291</v>
      </c>
      <c r="Y421" s="31">
        <v>-3655865017.63479</v>
      </c>
      <c r="Z421" s="31">
        <v>-3582747717.2821</v>
      </c>
      <c r="AA421" s="31">
        <v>-3439437808.59081</v>
      </c>
      <c r="AB421" s="31">
        <v>-3370649052.419</v>
      </c>
      <c r="AC421" s="31">
        <v>-3303236071.37062</v>
      </c>
      <c r="AD421" s="31">
        <v>-3270203710.65691</v>
      </c>
      <c r="AE421" s="31">
        <v>-3531820007.50946</v>
      </c>
      <c r="AF421" s="31">
        <v>-3319910807.0589</v>
      </c>
      <c r="AG421" s="31">
        <v>-3319910807.0589</v>
      </c>
      <c r="AH421" s="31">
        <v>-3319910807.0589</v>
      </c>
      <c r="AI421" s="31">
        <v>-3452707239.34125</v>
      </c>
      <c r="AJ421" s="31">
        <v>-3176490660.19395</v>
      </c>
      <c r="AK421" s="31">
        <v>-3398845006.40753</v>
      </c>
      <c r="AL421" s="31">
        <v>-3602775706.79198</v>
      </c>
      <c r="AM421" s="31">
        <v>-3782914492.13158</v>
      </c>
      <c r="AN421" s="31">
        <v>-3745085347.21026</v>
      </c>
      <c r="AO421" s="31">
        <v>-3969790468.04288</v>
      </c>
      <c r="AP421" s="31">
        <v>-3969790468.04288</v>
      </c>
      <c r="AQ421" s="31">
        <v>-4049186277.40374</v>
      </c>
      <c r="AR421" s="31">
        <v>-4170661865.72585</v>
      </c>
      <c r="AS421" s="31">
        <v>-4504314814.98392</v>
      </c>
      <c r="AT421" s="31">
        <v>-4819616852.03279</v>
      </c>
      <c r="AU421" s="31">
        <v>-5012401526.1141</v>
      </c>
      <c r="AV421" s="31">
        <v>-5463517663.46437</v>
      </c>
      <c r="AW421" s="31">
        <v>-5354247310.19509</v>
      </c>
      <c r="AX421" s="31">
        <v>-5461332256.39899</v>
      </c>
      <c r="AY421" s="31">
        <v>-5406718933.835</v>
      </c>
    </row>
    <row r="422" spans="2:51">
      <c r="B422" s="14" t="s">
        <v>435</v>
      </c>
      <c r="C422" s="14" t="s">
        <v>438</v>
      </c>
      <c r="D422" s="29">
        <v>-10266750</v>
      </c>
      <c r="E422" s="31">
        <v>-11293425</v>
      </c>
      <c r="F422" s="31">
        <v>-11858096.25</v>
      </c>
      <c r="G422" s="31">
        <v>-12806743.95</v>
      </c>
      <c r="H422" s="31">
        <v>-12550609.071</v>
      </c>
      <c r="I422" s="31">
        <v>-12927127.34313</v>
      </c>
      <c r="J422" s="31">
        <v>-13832026.2571491</v>
      </c>
      <c r="K422" s="31">
        <v>-13970346.5197206</v>
      </c>
      <c r="L422" s="31">
        <v>-13551236.124129</v>
      </c>
      <c r="M422" s="31">
        <v>-14499822.652818</v>
      </c>
      <c r="N422" s="31">
        <v>-15079815.5589307</v>
      </c>
      <c r="O422" s="31">
        <v>-16286200.8036452</v>
      </c>
      <c r="P422" s="31">
        <v>-16937648.835791</v>
      </c>
      <c r="Q422" s="31">
        <v>-16768272.3474331</v>
      </c>
      <c r="R422" s="31">
        <v>-16600589.6239587</v>
      </c>
      <c r="S422" s="31">
        <v>-15438548.3502816</v>
      </c>
      <c r="T422" s="31">
        <v>-16210475.7677957</v>
      </c>
      <c r="U422" s="31">
        <v>-17345209.0715414</v>
      </c>
      <c r="V422" s="31">
        <v>-18212469.5251185</v>
      </c>
      <c r="W422" s="31">
        <v>-19123093.0013744</v>
      </c>
      <c r="X422" s="31">
        <v>-17784476.4912782</v>
      </c>
      <c r="Y422" s="31">
        <v>-17073097.4316271</v>
      </c>
      <c r="Z422" s="31">
        <v>-16731635.4829945</v>
      </c>
      <c r="AA422" s="31">
        <v>-16062370.0636747</v>
      </c>
      <c r="AB422" s="31">
        <v>-15741122.6624013</v>
      </c>
      <c r="AC422" s="31">
        <v>-15426300.2091532</v>
      </c>
      <c r="AD422" s="31">
        <v>-15272037.2070617</v>
      </c>
      <c r="AE422" s="31">
        <v>-16493800.1836266</v>
      </c>
      <c r="AF422" s="31">
        <v>-15504172.172609</v>
      </c>
      <c r="AG422" s="31">
        <v>-15504172.172609</v>
      </c>
      <c r="AH422" s="31">
        <v>-15504172.172609</v>
      </c>
      <c r="AI422" s="31">
        <v>-16124339.0595134</v>
      </c>
      <c r="AJ422" s="31">
        <v>-14834391.9347523</v>
      </c>
      <c r="AK422" s="31">
        <v>-15872799.370185</v>
      </c>
      <c r="AL422" s="31">
        <v>-16825167.3323961</v>
      </c>
      <c r="AM422" s="31">
        <v>-17666425.6990159</v>
      </c>
      <c r="AN422" s="31">
        <v>-17489761.4420257</v>
      </c>
      <c r="AO422" s="31">
        <v>-18539147.1285473</v>
      </c>
      <c r="AP422" s="31">
        <v>-18539147.1285473</v>
      </c>
      <c r="AQ422" s="31">
        <v>-18909930.0711182</v>
      </c>
      <c r="AR422" s="31">
        <v>-19477227.9732518</v>
      </c>
      <c r="AS422" s="31">
        <v>-21035406.2111119</v>
      </c>
      <c r="AT422" s="31">
        <v>-22507884.6458897</v>
      </c>
      <c r="AU422" s="31">
        <v>-23408200.0317253</v>
      </c>
      <c r="AV422" s="31">
        <v>-25514938.0345806</v>
      </c>
      <c r="AW422" s="31">
        <v>-25004639.273889</v>
      </c>
      <c r="AX422" s="31">
        <v>-25504732.0593668</v>
      </c>
      <c r="AY422" s="31">
        <v>-25249684.7387731</v>
      </c>
    </row>
    <row r="423" spans="2:51">
      <c r="B423" s="14" t="s">
        <v>435</v>
      </c>
      <c r="C423" s="14" t="s">
        <v>439</v>
      </c>
      <c r="D423" s="29">
        <v>1419343.59</v>
      </c>
      <c r="E423" s="31">
        <v>1561277.949</v>
      </c>
      <c r="F423" s="31">
        <v>1639341.84645</v>
      </c>
      <c r="G423" s="31">
        <v>1770489.194166</v>
      </c>
      <c r="H423" s="31">
        <v>1735079.41028268</v>
      </c>
      <c r="I423" s="31">
        <v>1787131.79259116</v>
      </c>
      <c r="J423" s="31">
        <v>1912231.01807254</v>
      </c>
      <c r="K423" s="31">
        <v>1931353.32825327</v>
      </c>
      <c r="L423" s="31">
        <v>1873412.72840567</v>
      </c>
      <c r="M423" s="31">
        <v>2004551.61939407</v>
      </c>
      <c r="N423" s="31">
        <v>2084733.68416983</v>
      </c>
      <c r="O423" s="31">
        <v>2251512.37890342</v>
      </c>
      <c r="P423" s="31">
        <v>2341572.87405955</v>
      </c>
      <c r="Q423" s="31">
        <v>2318157.14531896</v>
      </c>
      <c r="R423" s="31">
        <v>2294975.57386577</v>
      </c>
      <c r="S423" s="31">
        <v>2134327.28369516</v>
      </c>
      <c r="T423" s="31">
        <v>2241043.64787992</v>
      </c>
      <c r="U423" s="31">
        <v>2397916.70323152</v>
      </c>
      <c r="V423" s="31">
        <v>2517812.53839309</v>
      </c>
      <c r="W423" s="31">
        <v>2643703.16531275</v>
      </c>
      <c r="X423" s="31">
        <v>2458643.94374085</v>
      </c>
      <c r="Y423" s="31">
        <v>2360298.18599122</v>
      </c>
      <c r="Z423" s="31">
        <v>2313092.22227139</v>
      </c>
      <c r="AA423" s="31">
        <v>2220568.53338054</v>
      </c>
      <c r="AB423" s="31">
        <v>2176157.16271293</v>
      </c>
      <c r="AC423" s="31">
        <v>2132634.01945867</v>
      </c>
      <c r="AD423" s="31">
        <v>2111307.67926408</v>
      </c>
      <c r="AE423" s="31">
        <v>2280212.29360521</v>
      </c>
      <c r="AF423" s="31">
        <v>2143399.5559889</v>
      </c>
      <c r="AG423" s="31">
        <v>2143399.5559889</v>
      </c>
      <c r="AH423" s="31">
        <v>2143399.5559889</v>
      </c>
      <c r="AI423" s="31">
        <v>2229135.53822845</v>
      </c>
      <c r="AJ423" s="31">
        <v>2050804.69517018</v>
      </c>
      <c r="AK423" s="31">
        <v>2194361.02383209</v>
      </c>
      <c r="AL423" s="31">
        <v>2326022.68526201</v>
      </c>
      <c r="AM423" s="31">
        <v>2442323.81952512</v>
      </c>
      <c r="AN423" s="31">
        <v>2417900.58132986</v>
      </c>
      <c r="AO423" s="31">
        <v>2562974.61620966</v>
      </c>
      <c r="AP423" s="31">
        <v>2562974.61620966</v>
      </c>
      <c r="AQ423" s="31">
        <v>2614234.10853385</v>
      </c>
      <c r="AR423" s="31">
        <v>2692661.13178986</v>
      </c>
      <c r="AS423" s="31">
        <v>2908074.02233305</v>
      </c>
      <c r="AT423" s="31">
        <v>3111639.20389637</v>
      </c>
      <c r="AU423" s="31">
        <v>3236104.77205222</v>
      </c>
      <c r="AV423" s="31">
        <v>3527354.20153692</v>
      </c>
      <c r="AW423" s="31">
        <v>3456807.11750618</v>
      </c>
      <c r="AX423" s="31">
        <v>3525943.25985631</v>
      </c>
      <c r="AY423" s="31">
        <v>3490683.82725774</v>
      </c>
    </row>
    <row r="424" spans="2:51">
      <c r="B424" s="14" t="s">
        <v>435</v>
      </c>
      <c r="C424" s="14" t="s">
        <v>440</v>
      </c>
      <c r="D424" s="29">
        <v>-157354611.051015</v>
      </c>
      <c r="E424" s="31">
        <v>-173090072.156116</v>
      </c>
      <c r="F424" s="31">
        <v>-181744575.763922</v>
      </c>
      <c r="G424" s="31">
        <v>-196284141.825036</v>
      </c>
      <c r="H424" s="31">
        <v>-192358458.988535</v>
      </c>
      <c r="I424" s="31">
        <v>-198129212.758191</v>
      </c>
      <c r="J424" s="31">
        <v>-211998257.651265</v>
      </c>
      <c r="K424" s="31">
        <v>-214118240.227777</v>
      </c>
      <c r="L424" s="31">
        <v>-207694693.020944</v>
      </c>
      <c r="M424" s="31">
        <v>-222233321.53241</v>
      </c>
      <c r="N424" s="31">
        <v>-231122654.393707</v>
      </c>
      <c r="O424" s="31">
        <v>-249612466.745203</v>
      </c>
      <c r="P424" s="31">
        <v>-259596965.415011</v>
      </c>
      <c r="Q424" s="31">
        <v>-257000995.760861</v>
      </c>
      <c r="R424" s="31">
        <v>-254430985.803253</v>
      </c>
      <c r="S424" s="31">
        <v>-236620816.797025</v>
      </c>
      <c r="T424" s="31">
        <v>-248451857.636876</v>
      </c>
      <c r="U424" s="31">
        <v>-265843487.671457</v>
      </c>
      <c r="V424" s="31">
        <v>-279135662.05503</v>
      </c>
      <c r="W424" s="31">
        <v>-293092445.157782</v>
      </c>
      <c r="X424" s="31">
        <v>-272575973.996737</v>
      </c>
      <c r="Y424" s="31">
        <v>-261672935.036868</v>
      </c>
      <c r="Z424" s="31">
        <v>-256439476.33613</v>
      </c>
      <c r="AA424" s="31">
        <v>-246181897.282685</v>
      </c>
      <c r="AB424" s="31">
        <v>-241258259.337031</v>
      </c>
      <c r="AC424" s="31">
        <v>-236433094.150291</v>
      </c>
      <c r="AD424" s="31">
        <v>-234068763.208788</v>
      </c>
      <c r="AE424" s="31">
        <v>-252794264.265491</v>
      </c>
      <c r="AF424" s="31">
        <v>-237626608.409561</v>
      </c>
      <c r="AG424" s="31">
        <v>-237626608.409561</v>
      </c>
      <c r="AH424" s="31">
        <v>-237626608.409561</v>
      </c>
      <c r="AI424" s="31">
        <v>-247131672.745944</v>
      </c>
      <c r="AJ424" s="31">
        <v>-227361138.926268</v>
      </c>
      <c r="AK424" s="31">
        <v>-243276418.651107</v>
      </c>
      <c r="AL424" s="31">
        <v>-257873003.770174</v>
      </c>
      <c r="AM424" s="31">
        <v>-270766653.958682</v>
      </c>
      <c r="AN424" s="31">
        <v>-268058987.419095</v>
      </c>
      <c r="AO424" s="31">
        <v>-284142526.664241</v>
      </c>
      <c r="AP424" s="31">
        <v>-284142526.664241</v>
      </c>
      <c r="AQ424" s="31">
        <v>-289825377.197526</v>
      </c>
      <c r="AR424" s="31">
        <v>-298520138.513452</v>
      </c>
      <c r="AS424" s="31">
        <v>-322401749.594528</v>
      </c>
      <c r="AT424" s="31">
        <v>-344969872.066145</v>
      </c>
      <c r="AU424" s="31">
        <v>-358768666.948791</v>
      </c>
      <c r="AV424" s="31">
        <v>-391057846.974182</v>
      </c>
      <c r="AW424" s="31">
        <v>-383236690.034698</v>
      </c>
      <c r="AX424" s="31">
        <v>-390901423.835392</v>
      </c>
      <c r="AY424" s="31">
        <v>-386992409.597038</v>
      </c>
    </row>
    <row r="425" spans="2:51">
      <c r="B425" s="14" t="s">
        <v>435</v>
      </c>
      <c r="C425" s="14" t="s">
        <v>441</v>
      </c>
      <c r="D425" s="29">
        <v>65138583.388297</v>
      </c>
      <c r="E425" s="31">
        <v>71652441.7271267</v>
      </c>
      <c r="F425" s="31">
        <v>75235063.813483</v>
      </c>
      <c r="G425" s="31">
        <v>81253868.9185617</v>
      </c>
      <c r="H425" s="31">
        <v>79628791.5401904</v>
      </c>
      <c r="I425" s="31">
        <v>82017655.2863962</v>
      </c>
      <c r="J425" s="31">
        <v>87758891.1564439</v>
      </c>
      <c r="K425" s="31">
        <v>88636480.0680083</v>
      </c>
      <c r="L425" s="31">
        <v>85977385.6659681</v>
      </c>
      <c r="M425" s="31">
        <v>91995802.6625859</v>
      </c>
      <c r="N425" s="31">
        <v>95675634.7690893</v>
      </c>
      <c r="O425" s="31">
        <v>103329685.550616</v>
      </c>
      <c r="P425" s="31">
        <v>107462872.972641</v>
      </c>
      <c r="Q425" s="31">
        <v>106388244.242915</v>
      </c>
      <c r="R425" s="31">
        <v>105324361.800486</v>
      </c>
      <c r="S425" s="31">
        <v>97951656.4744515</v>
      </c>
      <c r="T425" s="31">
        <v>102849239.298174</v>
      </c>
      <c r="U425" s="31">
        <v>110048686.049046</v>
      </c>
      <c r="V425" s="31">
        <v>115551120.351499</v>
      </c>
      <c r="W425" s="31">
        <v>121328676.369074</v>
      </c>
      <c r="X425" s="31">
        <v>112835669.023238</v>
      </c>
      <c r="Y425" s="31">
        <v>108322242.262309</v>
      </c>
      <c r="Z425" s="31">
        <v>106155797.417063</v>
      </c>
      <c r="AA425" s="31">
        <v>101909565.52038</v>
      </c>
      <c r="AB425" s="31">
        <v>99871374.2099726</v>
      </c>
      <c r="AC425" s="31">
        <v>97873946.7257731</v>
      </c>
      <c r="AD425" s="31">
        <v>96895207.2585154</v>
      </c>
      <c r="AE425" s="31">
        <v>104646823.839197</v>
      </c>
      <c r="AF425" s="31">
        <v>98368014.4088448</v>
      </c>
      <c r="AG425" s="31">
        <v>98368014.4088448</v>
      </c>
      <c r="AH425" s="31">
        <v>98368014.4088448</v>
      </c>
      <c r="AI425" s="31">
        <v>102302734.985199</v>
      </c>
      <c r="AJ425" s="31">
        <v>94118516.1863827</v>
      </c>
      <c r="AK425" s="31">
        <v>100706812.31943</v>
      </c>
      <c r="AL425" s="31">
        <v>106749221.058595</v>
      </c>
      <c r="AM425" s="31">
        <v>112086682.111525</v>
      </c>
      <c r="AN425" s="31">
        <v>110965815.29041</v>
      </c>
      <c r="AO425" s="31">
        <v>117623764.207834</v>
      </c>
      <c r="AP425" s="31">
        <v>117623764.207834</v>
      </c>
      <c r="AQ425" s="31">
        <v>119976239.491991</v>
      </c>
      <c r="AR425" s="31">
        <v>123575526.676751</v>
      </c>
      <c r="AS425" s="31">
        <v>133461568.810891</v>
      </c>
      <c r="AT425" s="31">
        <v>142803878.627653</v>
      </c>
      <c r="AU425" s="31">
        <v>148516033.772759</v>
      </c>
      <c r="AV425" s="31">
        <v>161882476.812308</v>
      </c>
      <c r="AW425" s="31">
        <v>158644827.276062</v>
      </c>
      <c r="AX425" s="31">
        <v>161817723.821583</v>
      </c>
      <c r="AY425" s="31">
        <v>160199546.583367</v>
      </c>
    </row>
    <row r="426" spans="2:51">
      <c r="B426" s="14" t="s">
        <v>442</v>
      </c>
      <c r="C426" s="14" t="s">
        <v>443</v>
      </c>
      <c r="D426" s="29">
        <v>2946598.93700174</v>
      </c>
      <c r="E426" s="31">
        <v>3241258.83070191</v>
      </c>
      <c r="F426" s="31">
        <v>3403321.77223701</v>
      </c>
      <c r="G426" s="31">
        <v>3675587.51401597</v>
      </c>
      <c r="H426" s="31">
        <v>3602075.76373565</v>
      </c>
      <c r="I426" s="31">
        <v>3710138.03664772</v>
      </c>
      <c r="J426" s="31">
        <v>3969847.69921306</v>
      </c>
      <c r="K426" s="31">
        <v>4009546.17620519</v>
      </c>
      <c r="L426" s="31">
        <v>3889259.79091903</v>
      </c>
      <c r="M426" s="31">
        <v>4161507.97628336</v>
      </c>
      <c r="N426" s="31">
        <v>4327968.2953347</v>
      </c>
      <c r="O426" s="31">
        <v>4674205.75896147</v>
      </c>
      <c r="P426" s="31">
        <v>4861173.98931993</v>
      </c>
      <c r="Q426" s="31">
        <v>4812562.24942673</v>
      </c>
      <c r="R426" s="31">
        <v>4764436.62693247</v>
      </c>
      <c r="S426" s="31">
        <v>4430926.06304719</v>
      </c>
      <c r="T426" s="31">
        <v>4652472.36619955</v>
      </c>
      <c r="U426" s="31">
        <v>4978145.43183352</v>
      </c>
      <c r="V426" s="31">
        <v>5227052.7034252</v>
      </c>
      <c r="W426" s="31">
        <v>5488405.33859646</v>
      </c>
      <c r="X426" s="31">
        <v>5104216.96489471</v>
      </c>
      <c r="Y426" s="31">
        <v>4900048.28629892</v>
      </c>
      <c r="Z426" s="31">
        <v>4802047.32057294</v>
      </c>
      <c r="AA426" s="31">
        <v>4609965.42775002</v>
      </c>
      <c r="AB426" s="31">
        <v>4517766.11919502</v>
      </c>
      <c r="AC426" s="31">
        <v>4427410.79681112</v>
      </c>
      <c r="AD426" s="31">
        <v>4383136.68884301</v>
      </c>
      <c r="AE426" s="31">
        <v>4733787.62395045</v>
      </c>
      <c r="AF426" s="31">
        <v>4449760.36651342</v>
      </c>
      <c r="AG426" s="31">
        <v>4449760.36651342</v>
      </c>
      <c r="AH426" s="31">
        <v>4449760.36651342</v>
      </c>
      <c r="AI426" s="31">
        <v>4627750.78117396</v>
      </c>
      <c r="AJ426" s="31">
        <v>4257530.71868004</v>
      </c>
      <c r="AK426" s="31">
        <v>4555557.86898765</v>
      </c>
      <c r="AL426" s="31">
        <v>4828891.34112691</v>
      </c>
      <c r="AM426" s="31">
        <v>5070335.90818325</v>
      </c>
      <c r="AN426" s="31">
        <v>5019632.54910142</v>
      </c>
      <c r="AO426" s="31">
        <v>5320810.50204751</v>
      </c>
      <c r="AP426" s="31">
        <v>5320810.50204751</v>
      </c>
      <c r="AQ426" s="31">
        <v>5427226.71208846</v>
      </c>
      <c r="AR426" s="31">
        <v>5590043.51345111</v>
      </c>
      <c r="AS426" s="31">
        <v>6037246.9945272</v>
      </c>
      <c r="AT426" s="31">
        <v>6459854.2841441</v>
      </c>
      <c r="AU426" s="31">
        <v>6718248.45550987</v>
      </c>
      <c r="AV426" s="31">
        <v>7322890.81650575</v>
      </c>
      <c r="AW426" s="31">
        <v>7176433.00017564</v>
      </c>
      <c r="AX426" s="31">
        <v>7319961.66017915</v>
      </c>
      <c r="AY426" s="31">
        <v>7246762.04357736</v>
      </c>
    </row>
    <row r="427" spans="2:51">
      <c r="B427" s="14" t="s">
        <v>442</v>
      </c>
      <c r="C427" s="14" t="s">
        <v>444</v>
      </c>
      <c r="D427" s="29">
        <v>-2844498.89972802</v>
      </c>
      <c r="E427" s="31">
        <v>-3128948.78970082</v>
      </c>
      <c r="F427" s="31">
        <v>-3285396.22918586</v>
      </c>
      <c r="G427" s="31">
        <v>-3548227.92752073</v>
      </c>
      <c r="H427" s="31">
        <v>-3477263.36897031</v>
      </c>
      <c r="I427" s="31">
        <v>-3581581.27003942</v>
      </c>
      <c r="J427" s="31">
        <v>-3832291.95894218</v>
      </c>
      <c r="K427" s="31">
        <v>-3870614.87853161</v>
      </c>
      <c r="L427" s="31">
        <v>-3754496.43217566</v>
      </c>
      <c r="M427" s="31">
        <v>-4017311.18242795</v>
      </c>
      <c r="N427" s="31">
        <v>-4178003.62972507</v>
      </c>
      <c r="O427" s="31">
        <v>-4512243.92010308</v>
      </c>
      <c r="P427" s="31">
        <v>-4692733.6769072</v>
      </c>
      <c r="Q427" s="31">
        <v>-4645806.34013813</v>
      </c>
      <c r="R427" s="31">
        <v>-4599348.27673675</v>
      </c>
      <c r="S427" s="31">
        <v>-4277393.89736518</v>
      </c>
      <c r="T427" s="31">
        <v>-4491263.59223343</v>
      </c>
      <c r="U427" s="31">
        <v>-4805652.04368977</v>
      </c>
      <c r="V427" s="31">
        <v>-5045934.64587426</v>
      </c>
      <c r="W427" s="31">
        <v>-5298231.37816798</v>
      </c>
      <c r="X427" s="31">
        <v>-4927355.18169622</v>
      </c>
      <c r="Y427" s="31">
        <v>-4730260.97442837</v>
      </c>
      <c r="Z427" s="31">
        <v>-4635655.7549398</v>
      </c>
      <c r="AA427" s="31">
        <v>-4450229.52474221</v>
      </c>
      <c r="AB427" s="31">
        <v>-4361224.93424737</v>
      </c>
      <c r="AC427" s="31">
        <v>-4274000.43556242</v>
      </c>
      <c r="AD427" s="31">
        <v>-4231260.43120679</v>
      </c>
      <c r="AE427" s="31">
        <v>-4569761.26570334</v>
      </c>
      <c r="AF427" s="31">
        <v>-4295575.58976114</v>
      </c>
      <c r="AG427" s="31">
        <v>-4295575.58976114</v>
      </c>
      <c r="AH427" s="31">
        <v>-4295575.58976114</v>
      </c>
      <c r="AI427" s="31">
        <v>-4467398.61335158</v>
      </c>
      <c r="AJ427" s="31">
        <v>-4110006.72428346</v>
      </c>
      <c r="AK427" s="31">
        <v>-4397707.1949833</v>
      </c>
      <c r="AL427" s="31">
        <v>-4661569.6266823</v>
      </c>
      <c r="AM427" s="31">
        <v>-4894648.10801641</v>
      </c>
      <c r="AN427" s="31">
        <v>-4845701.62693625</v>
      </c>
      <c r="AO427" s="31">
        <v>-5136443.72455242</v>
      </c>
      <c r="AP427" s="31">
        <v>-5136443.72455242</v>
      </c>
      <c r="AQ427" s="31">
        <v>-5239172.59904347</v>
      </c>
      <c r="AR427" s="31">
        <v>-5396347.77701477</v>
      </c>
      <c r="AS427" s="31">
        <v>-5828055.59917596</v>
      </c>
      <c r="AT427" s="31">
        <v>-6236019.49111827</v>
      </c>
      <c r="AU427" s="31">
        <v>-6485460.270763</v>
      </c>
      <c r="AV427" s="31">
        <v>-7069151.69513167</v>
      </c>
      <c r="AW427" s="31">
        <v>-6927768.66122904</v>
      </c>
      <c r="AX427" s="31">
        <v>-7066324.03445362</v>
      </c>
      <c r="AY427" s="31">
        <v>-6995660.79410908</v>
      </c>
    </row>
    <row r="428" spans="2:51">
      <c r="B428" s="14" t="s">
        <v>442</v>
      </c>
      <c r="C428" s="14" t="s">
        <v>445</v>
      </c>
      <c r="D428" s="29">
        <v>5446457.30544722</v>
      </c>
      <c r="E428" s="31">
        <v>5991103.03599194</v>
      </c>
      <c r="F428" s="31">
        <v>6290658.18779153</v>
      </c>
      <c r="G428" s="31">
        <v>6793910.84281486</v>
      </c>
      <c r="H428" s="31">
        <v>6658032.62595856</v>
      </c>
      <c r="I428" s="31">
        <v>6857773.60473732</v>
      </c>
      <c r="J428" s="31">
        <v>7337817.75706893</v>
      </c>
      <c r="K428" s="31">
        <v>7411195.93463962</v>
      </c>
      <c r="L428" s="31">
        <v>7188860.05660043</v>
      </c>
      <c r="M428" s="31">
        <v>7692080.26056246</v>
      </c>
      <c r="N428" s="31">
        <v>7999763.47098496</v>
      </c>
      <c r="O428" s="31">
        <v>8639744.54866375</v>
      </c>
      <c r="P428" s="31">
        <v>8985334.33061031</v>
      </c>
      <c r="Q428" s="31">
        <v>8895480.9873042</v>
      </c>
      <c r="R428" s="31">
        <v>8806526.17743116</v>
      </c>
      <c r="S428" s="31">
        <v>8190069.34501098</v>
      </c>
      <c r="T428" s="31">
        <v>8599572.81226153</v>
      </c>
      <c r="U428" s="31">
        <v>9201542.90911983</v>
      </c>
      <c r="V428" s="31">
        <v>9661620.05457583</v>
      </c>
      <c r="W428" s="31">
        <v>10144701.0573046</v>
      </c>
      <c r="X428" s="31">
        <v>9434571.98329329</v>
      </c>
      <c r="Y428" s="31">
        <v>9057189.10396156</v>
      </c>
      <c r="Z428" s="31">
        <v>8876045.32188233</v>
      </c>
      <c r="AA428" s="31">
        <v>8521003.50900704</v>
      </c>
      <c r="AB428" s="31">
        <v>8350583.4388269</v>
      </c>
      <c r="AC428" s="31">
        <v>8183571.77005036</v>
      </c>
      <c r="AD428" s="31">
        <v>8101736.05234985</v>
      </c>
      <c r="AE428" s="31">
        <v>8749874.93653784</v>
      </c>
      <c r="AF428" s="31">
        <v>8224882.44034557</v>
      </c>
      <c r="AG428" s="31">
        <v>8224882.44034557</v>
      </c>
      <c r="AH428" s="31">
        <v>8224882.44034557</v>
      </c>
      <c r="AI428" s="31">
        <v>8553877.7379594</v>
      </c>
      <c r="AJ428" s="31">
        <v>7869567.51892264</v>
      </c>
      <c r="AK428" s="31">
        <v>8420437.24524723</v>
      </c>
      <c r="AL428" s="31">
        <v>8925663.47996206</v>
      </c>
      <c r="AM428" s="31">
        <v>9371946.65396017</v>
      </c>
      <c r="AN428" s="31">
        <v>9278227.18742057</v>
      </c>
      <c r="AO428" s="31">
        <v>9834920.8186658</v>
      </c>
      <c r="AP428" s="31">
        <v>9834920.8186658</v>
      </c>
      <c r="AQ428" s="31">
        <v>10031619.2350391</v>
      </c>
      <c r="AR428" s="31">
        <v>10332567.8120903</v>
      </c>
      <c r="AS428" s="31">
        <v>11159173.2370575</v>
      </c>
      <c r="AT428" s="31">
        <v>11940315.3636515</v>
      </c>
      <c r="AU428" s="31">
        <v>12417927.9781976</v>
      </c>
      <c r="AV428" s="31">
        <v>13535541.4962354</v>
      </c>
      <c r="AW428" s="31">
        <v>13264830.6663107</v>
      </c>
      <c r="AX428" s="31">
        <v>13530127.2796369</v>
      </c>
      <c r="AY428" s="31">
        <v>13394826.0068405</v>
      </c>
    </row>
    <row r="429" spans="2:51">
      <c r="B429" s="14" t="s">
        <v>442</v>
      </c>
      <c r="C429" s="14" t="s">
        <v>446</v>
      </c>
      <c r="D429" s="29">
        <v>100801420.58895</v>
      </c>
      <c r="E429" s="31">
        <v>110881562.647845</v>
      </c>
      <c r="F429" s="31">
        <v>116425640.780237</v>
      </c>
      <c r="G429" s="31">
        <v>125739692.042656</v>
      </c>
      <c r="H429" s="31">
        <v>123224898.201803</v>
      </c>
      <c r="I429" s="31">
        <v>126921645.147857</v>
      </c>
      <c r="J429" s="31">
        <v>135806160.308207</v>
      </c>
      <c r="K429" s="31">
        <v>137164221.911289</v>
      </c>
      <c r="L429" s="31">
        <v>133049295.253951</v>
      </c>
      <c r="M429" s="31">
        <v>142362745.921727</v>
      </c>
      <c r="N429" s="31">
        <v>148057255.758596</v>
      </c>
      <c r="O429" s="31">
        <v>159901836.219284</v>
      </c>
      <c r="P429" s="31">
        <v>166297909.668055</v>
      </c>
      <c r="Q429" s="31">
        <v>164634930.571375</v>
      </c>
      <c r="R429" s="31">
        <v>162988581.265661</v>
      </c>
      <c r="S429" s="31">
        <v>151579380.577065</v>
      </c>
      <c r="T429" s="31">
        <v>159158349.605918</v>
      </c>
      <c r="U429" s="31">
        <v>170299434.078332</v>
      </c>
      <c r="V429" s="31">
        <v>178814405.782249</v>
      </c>
      <c r="W429" s="31">
        <v>187755126.071361</v>
      </c>
      <c r="X429" s="31">
        <v>174612267.246366</v>
      </c>
      <c r="Y429" s="31">
        <v>167627776.556511</v>
      </c>
      <c r="Z429" s="31">
        <v>164275221.025381</v>
      </c>
      <c r="AA429" s="31">
        <v>157704212.184366</v>
      </c>
      <c r="AB429" s="31">
        <v>154550127.940679</v>
      </c>
      <c r="AC429" s="31">
        <v>151459125.381865</v>
      </c>
      <c r="AD429" s="31">
        <v>149944534.128046</v>
      </c>
      <c r="AE429" s="31">
        <v>161940096.85829</v>
      </c>
      <c r="AF429" s="31">
        <v>152223691.046793</v>
      </c>
      <c r="AG429" s="31">
        <v>152223691.046793</v>
      </c>
      <c r="AH429" s="31">
        <v>152223691.046793</v>
      </c>
      <c r="AI429" s="31">
        <v>158312638.688664</v>
      </c>
      <c r="AJ429" s="31">
        <v>145647627.593571</v>
      </c>
      <c r="AK429" s="31">
        <v>155842961.525121</v>
      </c>
      <c r="AL429" s="31">
        <v>165193539.216629</v>
      </c>
      <c r="AM429" s="31">
        <v>173453216.17746</v>
      </c>
      <c r="AN429" s="31">
        <v>171718684.015685</v>
      </c>
      <c r="AO429" s="31">
        <v>182021805.056626</v>
      </c>
      <c r="AP429" s="31">
        <v>182021805.056626</v>
      </c>
      <c r="AQ429" s="31">
        <v>185662241.157759</v>
      </c>
      <c r="AR429" s="31">
        <v>191232108.392492</v>
      </c>
      <c r="AS429" s="31">
        <v>206530677.063891</v>
      </c>
      <c r="AT429" s="31">
        <v>220987824.458364</v>
      </c>
      <c r="AU429" s="31">
        <v>229827337.436698</v>
      </c>
      <c r="AV429" s="31">
        <v>250511797.806001</v>
      </c>
      <c r="AW429" s="31">
        <v>245501561.849881</v>
      </c>
      <c r="AX429" s="31">
        <v>250411593.086879</v>
      </c>
      <c r="AY429" s="31">
        <v>247907477.15601</v>
      </c>
    </row>
    <row r="430" spans="2:51">
      <c r="B430" s="14" t="s">
        <v>442</v>
      </c>
      <c r="C430" s="14" t="s">
        <v>447</v>
      </c>
      <c r="D430" s="29">
        <v>1653286.4861259</v>
      </c>
      <c r="E430" s="31">
        <v>1818615.13473849</v>
      </c>
      <c r="F430" s="31">
        <v>1909545.89147541</v>
      </c>
      <c r="G430" s="31">
        <v>2062309.56279345</v>
      </c>
      <c r="H430" s="31">
        <v>2021063.37153758</v>
      </c>
      <c r="I430" s="31">
        <v>2081695.2726837</v>
      </c>
      <c r="J430" s="31">
        <v>2227413.94177156</v>
      </c>
      <c r="K430" s="31">
        <v>2249688.08118928</v>
      </c>
      <c r="L430" s="31">
        <v>2182197.4387536</v>
      </c>
      <c r="M430" s="31">
        <v>2334951.25946635</v>
      </c>
      <c r="N430" s="31">
        <v>2428349.30984501</v>
      </c>
      <c r="O430" s="31">
        <v>2622617.25463261</v>
      </c>
      <c r="P430" s="31">
        <v>2727521.94481791</v>
      </c>
      <c r="Q430" s="31">
        <v>2700246.72536973</v>
      </c>
      <c r="R430" s="31">
        <v>2673244.25811604</v>
      </c>
      <c r="S430" s="31">
        <v>2486117.16004791</v>
      </c>
      <c r="T430" s="31">
        <v>2610423.01805031</v>
      </c>
      <c r="U430" s="31">
        <v>2793152.62931383</v>
      </c>
      <c r="V430" s="31">
        <v>2932810.26077952</v>
      </c>
      <c r="W430" s="31">
        <v>3079450.7738185</v>
      </c>
      <c r="X430" s="31">
        <v>2863889.2196512</v>
      </c>
      <c r="Y430" s="31">
        <v>2749333.65086516</v>
      </c>
      <c r="Z430" s="31">
        <v>2694346.97784785</v>
      </c>
      <c r="AA430" s="31">
        <v>2586573.09873394</v>
      </c>
      <c r="AB430" s="31">
        <v>2534841.63675926</v>
      </c>
      <c r="AC430" s="31">
        <v>2484144.80402408</v>
      </c>
      <c r="AD430" s="31">
        <v>2459303.35598383</v>
      </c>
      <c r="AE430" s="31">
        <v>2656047.62446254</v>
      </c>
      <c r="AF430" s="31">
        <v>2496684.76699479</v>
      </c>
      <c r="AG430" s="31">
        <v>2496684.76699479</v>
      </c>
      <c r="AH430" s="31">
        <v>2496684.76699479</v>
      </c>
      <c r="AI430" s="31">
        <v>2596552.15767458</v>
      </c>
      <c r="AJ430" s="31">
        <v>2388827.98506061</v>
      </c>
      <c r="AK430" s="31">
        <v>2556045.94401486</v>
      </c>
      <c r="AL430" s="31">
        <v>2709408.70065575</v>
      </c>
      <c r="AM430" s="31">
        <v>2844879.13568854</v>
      </c>
      <c r="AN430" s="31">
        <v>2816430.34433165</v>
      </c>
      <c r="AO430" s="31">
        <v>2985416.16499155</v>
      </c>
      <c r="AP430" s="31">
        <v>2985416.16499155</v>
      </c>
      <c r="AQ430" s="31">
        <v>3045124.48829138</v>
      </c>
      <c r="AR430" s="31">
        <v>3136478.22294012</v>
      </c>
      <c r="AS430" s="31">
        <v>3387396.48077533</v>
      </c>
      <c r="AT430" s="31">
        <v>3624514.2344296</v>
      </c>
      <c r="AU430" s="31">
        <v>3769494.80380679</v>
      </c>
      <c r="AV430" s="31">
        <v>4108749.3361494</v>
      </c>
      <c r="AW430" s="31">
        <v>4026574.34942641</v>
      </c>
      <c r="AX430" s="31">
        <v>4107105.83641494</v>
      </c>
      <c r="AY430" s="31">
        <v>4066034.77805079</v>
      </c>
    </row>
    <row r="431" spans="2:51">
      <c r="B431" s="14" t="s">
        <v>442</v>
      </c>
      <c r="C431" s="14" t="s">
        <v>448</v>
      </c>
      <c r="D431" s="29">
        <v>-12012830.7848199</v>
      </c>
      <c r="E431" s="31">
        <v>-13214113.8633019</v>
      </c>
      <c r="F431" s="31">
        <v>-13874819.556467</v>
      </c>
      <c r="G431" s="31">
        <v>-14984805.1209844</v>
      </c>
      <c r="H431" s="31">
        <v>-14685109.0185647</v>
      </c>
      <c r="I431" s="31">
        <v>-15125662.2891216</v>
      </c>
      <c r="J431" s="31">
        <v>-16184458.6493601</v>
      </c>
      <c r="K431" s="31">
        <v>-16346303.2358537</v>
      </c>
      <c r="L431" s="31">
        <v>-15855914.1387781</v>
      </c>
      <c r="M431" s="31">
        <v>-16965828.1284926</v>
      </c>
      <c r="N431" s="31">
        <v>-17644461.2536323</v>
      </c>
      <c r="O431" s="31">
        <v>-19056018.1539229</v>
      </c>
      <c r="P431" s="31">
        <v>-19818258.8800798</v>
      </c>
      <c r="Q431" s="31">
        <v>-19620076.291279</v>
      </c>
      <c r="R431" s="31">
        <v>-19423875.5283662</v>
      </c>
      <c r="S431" s="31">
        <v>-18064204.2413805</v>
      </c>
      <c r="T431" s="31">
        <v>-18967414.4534496</v>
      </c>
      <c r="U431" s="31">
        <v>-20295133.465191</v>
      </c>
      <c r="V431" s="31">
        <v>-21309890.1384506</v>
      </c>
      <c r="W431" s="31">
        <v>-22375384.6453731</v>
      </c>
      <c r="X431" s="31">
        <v>-20809107.720197</v>
      </c>
      <c r="Y431" s="31">
        <v>-19976743.4113891</v>
      </c>
      <c r="Z431" s="31">
        <v>-19577208.5431613</v>
      </c>
      <c r="AA431" s="31">
        <v>-18794120.2014349</v>
      </c>
      <c r="AB431" s="31">
        <v>-18418237.7974062</v>
      </c>
      <c r="AC431" s="31">
        <v>-18049873.0414581</v>
      </c>
      <c r="AD431" s="31">
        <v>-17869374.3110435</v>
      </c>
      <c r="AE431" s="31">
        <v>-19298924.255927</v>
      </c>
      <c r="AF431" s="31">
        <v>-18140988.8005714</v>
      </c>
      <c r="AG431" s="31">
        <v>-18140988.8005714</v>
      </c>
      <c r="AH431" s="31">
        <v>-18140988.8005714</v>
      </c>
      <c r="AI431" s="31">
        <v>-18866628.3525942</v>
      </c>
      <c r="AJ431" s="31">
        <v>-17357298.0843867</v>
      </c>
      <c r="AK431" s="31">
        <v>-18572308.9502937</v>
      </c>
      <c r="AL431" s="31">
        <v>-19686647.4873114</v>
      </c>
      <c r="AM431" s="31">
        <v>-20670979.8616769</v>
      </c>
      <c r="AN431" s="31">
        <v>-20464270.0630602</v>
      </c>
      <c r="AO431" s="31">
        <v>-21692126.2668438</v>
      </c>
      <c r="AP431" s="31">
        <v>-21692126.2668438</v>
      </c>
      <c r="AQ431" s="31">
        <v>-22125968.7921806</v>
      </c>
      <c r="AR431" s="31">
        <v>-22789747.8559461</v>
      </c>
      <c r="AS431" s="31">
        <v>-24612927.6844218</v>
      </c>
      <c r="AT431" s="31">
        <v>-26335832.6223313</v>
      </c>
      <c r="AU431" s="31">
        <v>-27389265.9272245</v>
      </c>
      <c r="AV431" s="31">
        <v>-29854299.8606747</v>
      </c>
      <c r="AW431" s="31">
        <v>-29257213.8634612</v>
      </c>
      <c r="AX431" s="31">
        <v>-29842358.1407305</v>
      </c>
      <c r="AY431" s="31">
        <v>-29543934.5593232</v>
      </c>
    </row>
    <row r="432" spans="2:51">
      <c r="B432" s="14" t="s">
        <v>442</v>
      </c>
      <c r="C432" s="14" t="s">
        <v>449</v>
      </c>
      <c r="D432" s="29">
        <v>0.021646</v>
      </c>
      <c r="E432" s="31">
        <v>0.0238106</v>
      </c>
      <c r="F432" s="31">
        <v>0.02500113</v>
      </c>
      <c r="G432" s="31">
        <v>0.0270012204</v>
      </c>
      <c r="H432" s="31">
        <v>0.026461195992</v>
      </c>
      <c r="I432" s="31">
        <v>0.02725503187176</v>
      </c>
      <c r="J432" s="31">
        <v>0.0291628841027832</v>
      </c>
      <c r="K432" s="31">
        <v>0.029454512943811</v>
      </c>
      <c r="L432" s="31">
        <v>0.0285708775554967</v>
      </c>
      <c r="M432" s="31">
        <v>0.0305708389843815</v>
      </c>
      <c r="N432" s="31">
        <v>0.0317936725437567</v>
      </c>
      <c r="O432" s="31">
        <v>0.0343371663472573</v>
      </c>
      <c r="P432" s="31">
        <v>0.0357106530011476</v>
      </c>
      <c r="Q432" s="31">
        <v>0.0353535464711361</v>
      </c>
      <c r="R432" s="31">
        <v>0.0350000110064247</v>
      </c>
      <c r="S432" s="31">
        <v>0.032550010235975</v>
      </c>
      <c r="T432" s="31">
        <v>0.0341775107477737</v>
      </c>
      <c r="U432" s="31">
        <v>0.0365699365001179</v>
      </c>
      <c r="V432" s="31">
        <v>0.0383984333251238</v>
      </c>
      <c r="W432" s="31">
        <v>0.04031835499138</v>
      </c>
      <c r="X432" s="31">
        <v>0.0374960701419834</v>
      </c>
      <c r="Y432" s="31">
        <v>0.035996227336304</v>
      </c>
      <c r="Z432" s="31">
        <v>0.035276302789578</v>
      </c>
      <c r="AA432" s="31">
        <v>0.0338652506779948</v>
      </c>
      <c r="AB432" s="31">
        <v>0.0331879456644349</v>
      </c>
      <c r="AC432" s="31">
        <v>0.0325241867511462</v>
      </c>
      <c r="AD432" s="31">
        <v>0.0321989448836348</v>
      </c>
      <c r="AE432" s="31">
        <v>0.0347748604743256</v>
      </c>
      <c r="AF432" s="31">
        <v>0.032688368845866</v>
      </c>
      <c r="AG432" s="31">
        <v>0.032688368845866</v>
      </c>
      <c r="AH432" s="31">
        <v>0.032688368845866</v>
      </c>
      <c r="AI432" s="31">
        <v>0.0339959035997007</v>
      </c>
      <c r="AJ432" s="31">
        <v>0.0312762313117246</v>
      </c>
      <c r="AK432" s="31">
        <v>0.0334655675035453</v>
      </c>
      <c r="AL432" s="31">
        <v>0.0354735015537581</v>
      </c>
      <c r="AM432" s="31">
        <v>0.037247176631446</v>
      </c>
      <c r="AN432" s="31">
        <v>0.0368747048651315</v>
      </c>
      <c r="AO432" s="31">
        <v>0.0390871871570394</v>
      </c>
      <c r="AP432" s="31">
        <v>0.0390871871570394</v>
      </c>
      <c r="AQ432" s="31">
        <v>0.0398689309001802</v>
      </c>
      <c r="AR432" s="31">
        <v>0.0410649988271856</v>
      </c>
      <c r="AS432" s="31">
        <v>0.0443501987333604</v>
      </c>
      <c r="AT432" s="31">
        <v>0.0474547126446957</v>
      </c>
      <c r="AU432" s="31">
        <v>0.0493529011504835</v>
      </c>
      <c r="AV432" s="31">
        <v>0.053794662254027</v>
      </c>
      <c r="AW432" s="31">
        <v>0.0527187690089465</v>
      </c>
      <c r="AX432" s="31">
        <v>0.0537731443891254</v>
      </c>
      <c r="AY432" s="31">
        <v>0.0532354129452341</v>
      </c>
    </row>
    <row r="433" spans="2:51">
      <c r="B433" s="14" t="s">
        <v>442</v>
      </c>
      <c r="C433" s="14" t="s">
        <v>450</v>
      </c>
      <c r="D433" s="29">
        <v>1369150.291887</v>
      </c>
      <c r="E433" s="31">
        <v>1506065.3210757</v>
      </c>
      <c r="F433" s="31">
        <v>1581368.58712949</v>
      </c>
      <c r="G433" s="31">
        <v>1707878.07409984</v>
      </c>
      <c r="H433" s="31">
        <v>1673720.51261785</v>
      </c>
      <c r="I433" s="31">
        <v>1723932.12799638</v>
      </c>
      <c r="J433" s="31">
        <v>1844607.37695613</v>
      </c>
      <c r="K433" s="31">
        <v>1863053.45072569</v>
      </c>
      <c r="L433" s="31">
        <v>1807161.84720392</v>
      </c>
      <c r="M433" s="31">
        <v>1933663.17650819</v>
      </c>
      <c r="N433" s="31">
        <v>2011009.70356852</v>
      </c>
      <c r="O433" s="31">
        <v>2171890.479854</v>
      </c>
      <c r="P433" s="31">
        <v>2258766.09904816</v>
      </c>
      <c r="Q433" s="31">
        <v>2236178.43805768</v>
      </c>
      <c r="R433" s="31">
        <v>2213816.6536771</v>
      </c>
      <c r="S433" s="31">
        <v>2058849.48791971</v>
      </c>
      <c r="T433" s="31">
        <v>2161791.96231569</v>
      </c>
      <c r="U433" s="31">
        <v>2313117.39967779</v>
      </c>
      <c r="V433" s="31">
        <v>2428773.26966168</v>
      </c>
      <c r="W433" s="31">
        <v>2550211.93314477</v>
      </c>
      <c r="X433" s="31">
        <v>2371697.09782463</v>
      </c>
      <c r="Y433" s="31">
        <v>2276829.21391165</v>
      </c>
      <c r="Z433" s="31">
        <v>2231292.62963341</v>
      </c>
      <c r="AA433" s="31">
        <v>2142040.92444808</v>
      </c>
      <c r="AB433" s="31">
        <v>2099200.10595912</v>
      </c>
      <c r="AC433" s="31">
        <v>2057216.10383993</v>
      </c>
      <c r="AD433" s="31">
        <v>2036643.94280153</v>
      </c>
      <c r="AE433" s="31">
        <v>2199575.45822566</v>
      </c>
      <c r="AF433" s="31">
        <v>2067600.93073212</v>
      </c>
      <c r="AG433" s="31">
        <v>2067600.93073212</v>
      </c>
      <c r="AH433" s="31">
        <v>2067600.93073212</v>
      </c>
      <c r="AI433" s="31">
        <v>2150304.9679614</v>
      </c>
      <c r="AJ433" s="31">
        <v>1978280.57052449</v>
      </c>
      <c r="AK433" s="31">
        <v>2116760.2104612</v>
      </c>
      <c r="AL433" s="31">
        <v>2243765.82308888</v>
      </c>
      <c r="AM433" s="31">
        <v>2355954.11424332</v>
      </c>
      <c r="AN433" s="31">
        <v>2332394.57310089</v>
      </c>
      <c r="AO433" s="31">
        <v>2472338.24748694</v>
      </c>
      <c r="AP433" s="31">
        <v>2472338.24748694</v>
      </c>
      <c r="AQ433" s="31">
        <v>2521785.01243668</v>
      </c>
      <c r="AR433" s="31">
        <v>2597438.56280978</v>
      </c>
      <c r="AS433" s="31">
        <v>2805233.64783456</v>
      </c>
      <c r="AT433" s="31">
        <v>3001600.00318298</v>
      </c>
      <c r="AU433" s="31">
        <v>3121664.0033103</v>
      </c>
      <c r="AV433" s="31">
        <v>3402613.76360823</v>
      </c>
      <c r="AW433" s="31">
        <v>3334561.48833606</v>
      </c>
      <c r="AX433" s="31">
        <v>3401252.71810278</v>
      </c>
      <c r="AY433" s="31">
        <v>3367240.19092176</v>
      </c>
    </row>
    <row r="434" spans="2:51">
      <c r="B434" s="14" t="s">
        <v>442</v>
      </c>
      <c r="C434" s="14" t="s">
        <v>451</v>
      </c>
      <c r="D434" s="29">
        <v>30784743.268976</v>
      </c>
      <c r="E434" s="31">
        <v>33863217.5958736</v>
      </c>
      <c r="F434" s="31">
        <v>35556378.4756673</v>
      </c>
      <c r="G434" s="31">
        <v>38400888.7537207</v>
      </c>
      <c r="H434" s="31">
        <v>37632870.9786462</v>
      </c>
      <c r="I434" s="31">
        <v>38761857.1080056</v>
      </c>
      <c r="J434" s="31">
        <v>41475187.105566</v>
      </c>
      <c r="K434" s="31">
        <v>41889938.9766217</v>
      </c>
      <c r="L434" s="31">
        <v>40633240.807323</v>
      </c>
      <c r="M434" s="31">
        <v>43477567.6638357</v>
      </c>
      <c r="N434" s="31">
        <v>45216670.3703891</v>
      </c>
      <c r="O434" s="31">
        <v>48834004.0000202</v>
      </c>
      <c r="P434" s="31">
        <v>50787364.160021</v>
      </c>
      <c r="Q434" s="31">
        <v>50279490.5184208</v>
      </c>
      <c r="R434" s="31">
        <v>49776695.6132366</v>
      </c>
      <c r="S434" s="31">
        <v>46292326.92031</v>
      </c>
      <c r="T434" s="31">
        <v>48606943.2663255</v>
      </c>
      <c r="U434" s="31">
        <v>52009429.2949683</v>
      </c>
      <c r="V434" s="31">
        <v>54609900.7597168</v>
      </c>
      <c r="W434" s="31">
        <v>57340395.7977026</v>
      </c>
      <c r="X434" s="31">
        <v>53326568.0918634</v>
      </c>
      <c r="Y434" s="31">
        <v>51193505.3681889</v>
      </c>
      <c r="Z434" s="31">
        <v>50169635.2608251</v>
      </c>
      <c r="AA434" s="31">
        <v>48162849.8503921</v>
      </c>
      <c r="AB434" s="31">
        <v>47199592.8533843</v>
      </c>
      <c r="AC434" s="31">
        <v>46255600.9963166</v>
      </c>
      <c r="AD434" s="31">
        <v>45793044.9863534</v>
      </c>
      <c r="AE434" s="31">
        <v>49456488.5852617</v>
      </c>
      <c r="AF434" s="31">
        <v>46489099.270146</v>
      </c>
      <c r="AG434" s="31">
        <v>46489099.270146</v>
      </c>
      <c r="AH434" s="31">
        <v>46489099.270146</v>
      </c>
      <c r="AI434" s="31">
        <v>48348663.2409518</v>
      </c>
      <c r="AJ434" s="31">
        <v>44480770.1816757</v>
      </c>
      <c r="AK434" s="31">
        <v>47594424.094393</v>
      </c>
      <c r="AL434" s="31">
        <v>50450089.5400566</v>
      </c>
      <c r="AM434" s="31">
        <v>52972594.0170594</v>
      </c>
      <c r="AN434" s="31">
        <v>52442868.0768888</v>
      </c>
      <c r="AO434" s="31">
        <v>55589440.1615021</v>
      </c>
      <c r="AP434" s="31">
        <v>55589440.1615021</v>
      </c>
      <c r="AQ434" s="31">
        <v>56701228.9647322</v>
      </c>
      <c r="AR434" s="31">
        <v>58402265.8336741</v>
      </c>
      <c r="AS434" s="31">
        <v>63074447.1003681</v>
      </c>
      <c r="AT434" s="31">
        <v>67489658.3973938</v>
      </c>
      <c r="AU434" s="31">
        <v>70189244.7332896</v>
      </c>
      <c r="AV434" s="31">
        <v>76506276.7592856</v>
      </c>
      <c r="AW434" s="31">
        <v>74976151.2240999</v>
      </c>
      <c r="AX434" s="31">
        <v>76475674.2485819</v>
      </c>
      <c r="AY434" s="31">
        <v>75710917.5060961</v>
      </c>
    </row>
    <row r="435" spans="2:51">
      <c r="B435" s="14" t="s">
        <v>442</v>
      </c>
      <c r="C435" s="14" t="s">
        <v>452</v>
      </c>
      <c r="D435" s="29">
        <v>7323.134021</v>
      </c>
      <c r="E435" s="31">
        <v>8055.4474231</v>
      </c>
      <c r="F435" s="31">
        <v>8458.219794255</v>
      </c>
      <c r="G435" s="31">
        <v>9134.8773777954</v>
      </c>
      <c r="H435" s="31">
        <v>8952.17983023949</v>
      </c>
      <c r="I435" s="31">
        <v>9220.74522514668</v>
      </c>
      <c r="J435" s="31">
        <v>9866.19739090695</v>
      </c>
      <c r="K435" s="31">
        <v>9964.85936481601</v>
      </c>
      <c r="L435" s="31">
        <v>9665.91358387153</v>
      </c>
      <c r="M435" s="31">
        <v>10342.5275347425</v>
      </c>
      <c r="N435" s="31">
        <v>10756.2286361322</v>
      </c>
      <c r="O435" s="31">
        <v>11616.7269270228</v>
      </c>
      <c r="P435" s="31">
        <v>12081.3960041037</v>
      </c>
      <c r="Q435" s="31">
        <v>11960.5820440627</v>
      </c>
      <c r="R435" s="31">
        <v>11840.9762236221</v>
      </c>
      <c r="S435" s="31">
        <v>11012.1078879685</v>
      </c>
      <c r="T435" s="31">
        <v>11562.7132823669</v>
      </c>
      <c r="U435" s="31">
        <v>12372.1032121326</v>
      </c>
      <c r="V435" s="31">
        <v>12990.7083727393</v>
      </c>
      <c r="W435" s="31">
        <v>13640.2437913762</v>
      </c>
      <c r="X435" s="31">
        <v>12685.4267259799</v>
      </c>
      <c r="Y435" s="31">
        <v>12178.0096569407</v>
      </c>
      <c r="Z435" s="31">
        <v>11934.4494638019</v>
      </c>
      <c r="AA435" s="31">
        <v>11457.0714852498</v>
      </c>
      <c r="AB435" s="31">
        <v>11227.9300555448</v>
      </c>
      <c r="AC435" s="31">
        <v>11003.3714544339</v>
      </c>
      <c r="AD435" s="31">
        <v>10893.3377398896</v>
      </c>
      <c r="AE435" s="31">
        <v>11764.8047590807</v>
      </c>
      <c r="AF435" s="31">
        <v>11058.9164735359</v>
      </c>
      <c r="AG435" s="31">
        <v>11058.9164735359</v>
      </c>
      <c r="AH435" s="31">
        <v>11058.9164735359</v>
      </c>
      <c r="AI435" s="31">
        <v>11501.2731324773</v>
      </c>
      <c r="AJ435" s="31">
        <v>10581.1712818791</v>
      </c>
      <c r="AK435" s="31">
        <v>11321.8532716107</v>
      </c>
      <c r="AL435" s="31">
        <v>12001.1644679073</v>
      </c>
      <c r="AM435" s="31">
        <v>12601.2226913027</v>
      </c>
      <c r="AN435" s="31">
        <v>12475.2104643897</v>
      </c>
      <c r="AO435" s="31">
        <v>13223.7230922531</v>
      </c>
      <c r="AP435" s="31">
        <v>13223.7230922531</v>
      </c>
      <c r="AQ435" s="31">
        <v>13488.1975540981</v>
      </c>
      <c r="AR435" s="31">
        <v>13892.8434807211</v>
      </c>
      <c r="AS435" s="31">
        <v>15004.2709591787</v>
      </c>
      <c r="AT435" s="31">
        <v>16054.5699263212</v>
      </c>
      <c r="AU435" s="31">
        <v>16696.7527233741</v>
      </c>
      <c r="AV435" s="31">
        <v>18199.4604684778</v>
      </c>
      <c r="AW435" s="31">
        <v>17835.4712591082</v>
      </c>
      <c r="AX435" s="31">
        <v>18192.1806842904</v>
      </c>
      <c r="AY435" s="31">
        <v>18010.2588774475</v>
      </c>
    </row>
    <row r="436" spans="2:51">
      <c r="B436" s="14" t="s">
        <v>442</v>
      </c>
      <c r="C436" s="14" t="s">
        <v>453</v>
      </c>
      <c r="D436" s="29">
        <v>-565790.096366</v>
      </c>
      <c r="E436" s="31">
        <v>-622369.1060026</v>
      </c>
      <c r="F436" s="31">
        <v>-653487.56130273</v>
      </c>
      <c r="G436" s="31">
        <v>-705766.566206948</v>
      </c>
      <c r="H436" s="31">
        <v>-691651.234882809</v>
      </c>
      <c r="I436" s="31">
        <v>-712400.771929294</v>
      </c>
      <c r="J436" s="31">
        <v>-762268.825964344</v>
      </c>
      <c r="K436" s="31">
        <v>-769891.514223988</v>
      </c>
      <c r="L436" s="31">
        <v>-746794.768797268</v>
      </c>
      <c r="M436" s="31">
        <v>-799070.402613077</v>
      </c>
      <c r="N436" s="31">
        <v>-831033.2187176</v>
      </c>
      <c r="O436" s="31">
        <v>-897515.876215008</v>
      </c>
      <c r="P436" s="31">
        <v>-933416.511263608</v>
      </c>
      <c r="Q436" s="31">
        <v>-924082.346150972</v>
      </c>
      <c r="R436" s="31">
        <v>-914841.522689462</v>
      </c>
      <c r="S436" s="31">
        <v>-850802.6161012</v>
      </c>
      <c r="T436" s="31">
        <v>-893342.74690626</v>
      </c>
      <c r="U436" s="31">
        <v>-955876.739189698</v>
      </c>
      <c r="V436" s="31">
        <v>-1003670.57614918</v>
      </c>
      <c r="W436" s="31">
        <v>-1053854.10495664</v>
      </c>
      <c r="X436" s="31">
        <v>-980084.317609677</v>
      </c>
      <c r="Y436" s="31">
        <v>-940880.94490529</v>
      </c>
      <c r="Z436" s="31">
        <v>-922063.326007184</v>
      </c>
      <c r="AA436" s="31">
        <v>-885180.792966897</v>
      </c>
      <c r="AB436" s="31">
        <v>-867477.177107559</v>
      </c>
      <c r="AC436" s="31">
        <v>-850127.633565408</v>
      </c>
      <c r="AD436" s="31">
        <v>-841626.357229754</v>
      </c>
      <c r="AE436" s="31">
        <v>-908956.465808134</v>
      </c>
      <c r="AF436" s="31">
        <v>-854419.077859646</v>
      </c>
      <c r="AG436" s="31">
        <v>-854419.077859646</v>
      </c>
      <c r="AH436" s="31">
        <v>-854419.077859646</v>
      </c>
      <c r="AI436" s="31">
        <v>-888595.840974032</v>
      </c>
      <c r="AJ436" s="31">
        <v>-817508.17369611</v>
      </c>
      <c r="AK436" s="31">
        <v>-874733.745854837</v>
      </c>
      <c r="AL436" s="31">
        <v>-927217.770606127</v>
      </c>
      <c r="AM436" s="31">
        <v>-973578.659136434</v>
      </c>
      <c r="AN436" s="31">
        <v>-963842.87254507</v>
      </c>
      <c r="AO436" s="31">
        <v>-1021673.44489777</v>
      </c>
      <c r="AP436" s="31">
        <v>-1021673.44489777</v>
      </c>
      <c r="AQ436" s="31">
        <v>-1042106.91379573</v>
      </c>
      <c r="AR436" s="31">
        <v>-1073370.1212096</v>
      </c>
      <c r="AS436" s="31">
        <v>-1159239.73090637</v>
      </c>
      <c r="AT436" s="31">
        <v>-1240386.51206981</v>
      </c>
      <c r="AU436" s="31">
        <v>-1290001.97255261</v>
      </c>
      <c r="AV436" s="31">
        <v>-1406102.15008234</v>
      </c>
      <c r="AW436" s="31">
        <v>-1377980.1070807</v>
      </c>
      <c r="AX436" s="31">
        <v>-1405539.70922231</v>
      </c>
      <c r="AY436" s="31">
        <v>-1391484.31213009</v>
      </c>
    </row>
    <row r="437" spans="2:51">
      <c r="B437" s="14" t="s">
        <v>435</v>
      </c>
      <c r="C437" s="14" t="s">
        <v>454</v>
      </c>
      <c r="D437" s="29">
        <v>2683190.87</v>
      </c>
      <c r="E437" s="31">
        <v>2951509.957</v>
      </c>
      <c r="F437" s="31">
        <v>3099085.45485</v>
      </c>
      <c r="G437" s="31">
        <v>3347012.291238</v>
      </c>
      <c r="H437" s="31">
        <v>3280072.04541324</v>
      </c>
      <c r="I437" s="31">
        <v>3378474.20677564</v>
      </c>
      <c r="J437" s="31">
        <v>3614967.40124993</v>
      </c>
      <c r="K437" s="31">
        <v>3651117.07526243</v>
      </c>
      <c r="L437" s="31">
        <v>3541583.56300456</v>
      </c>
      <c r="M437" s="31">
        <v>3789494.41241488</v>
      </c>
      <c r="N437" s="31">
        <v>3941074.18891147</v>
      </c>
      <c r="O437" s="31">
        <v>4256360.12402439</v>
      </c>
      <c r="P437" s="31">
        <v>4426614.52898537</v>
      </c>
      <c r="Q437" s="31">
        <v>4382348.38369551</v>
      </c>
      <c r="R437" s="31">
        <v>4338524.89985856</v>
      </c>
      <c r="S437" s="31">
        <v>4034828.15686846</v>
      </c>
      <c r="T437" s="31">
        <v>4236569.56471188</v>
      </c>
      <c r="U437" s="31">
        <v>4533129.43424171</v>
      </c>
      <c r="V437" s="31">
        <v>4759785.9059538</v>
      </c>
      <c r="W437" s="31">
        <v>4997775.20125149</v>
      </c>
      <c r="X437" s="31">
        <v>4647930.93716388</v>
      </c>
      <c r="Y437" s="31">
        <v>4462013.69967733</v>
      </c>
      <c r="Z437" s="31">
        <v>4372773.42568378</v>
      </c>
      <c r="AA437" s="31">
        <v>4197862.48865643</v>
      </c>
      <c r="AB437" s="31">
        <v>4113905.2388833</v>
      </c>
      <c r="AC437" s="31">
        <v>4031627.13410564</v>
      </c>
      <c r="AD437" s="31">
        <v>3991310.86276458</v>
      </c>
      <c r="AE437" s="31">
        <v>4310615.73178575</v>
      </c>
      <c r="AF437" s="31">
        <v>4051978.7878786</v>
      </c>
      <c r="AG437" s="31">
        <v>4051978.7878786</v>
      </c>
      <c r="AH437" s="31">
        <v>4051978.7878786</v>
      </c>
      <c r="AI437" s="31">
        <v>4214057.93939375</v>
      </c>
      <c r="AJ437" s="31">
        <v>3876933.30424225</v>
      </c>
      <c r="AK437" s="31">
        <v>4148318.6355392</v>
      </c>
      <c r="AL437" s="31">
        <v>4397217.75367156</v>
      </c>
      <c r="AM437" s="31">
        <v>4617078.64135513</v>
      </c>
      <c r="AN437" s="31">
        <v>4570907.85494158</v>
      </c>
      <c r="AO437" s="31">
        <v>4845162.32623808</v>
      </c>
      <c r="AP437" s="31">
        <v>4845162.32623808</v>
      </c>
      <c r="AQ437" s="31">
        <v>4942065.57276284</v>
      </c>
      <c r="AR437" s="31">
        <v>5090327.53994572</v>
      </c>
      <c r="AS437" s="31">
        <v>5497553.74314138</v>
      </c>
      <c r="AT437" s="31">
        <v>5882382.50516128</v>
      </c>
      <c r="AU437" s="31">
        <v>6117677.80536773</v>
      </c>
      <c r="AV437" s="31">
        <v>6668268.80785082</v>
      </c>
      <c r="AW437" s="31">
        <v>6534903.43169381</v>
      </c>
      <c r="AX437" s="31">
        <v>6665601.50032768</v>
      </c>
      <c r="AY437" s="31">
        <v>6598945.48532441</v>
      </c>
    </row>
    <row r="438" spans="2:51">
      <c r="B438" s="14" t="s">
        <v>435</v>
      </c>
      <c r="C438" s="14" t="s">
        <v>455</v>
      </c>
      <c r="D438" s="29">
        <v>3156632.36</v>
      </c>
      <c r="E438" s="31">
        <v>3472295.596</v>
      </c>
      <c r="F438" s="31">
        <v>3645910.3758</v>
      </c>
      <c r="G438" s="31">
        <v>3937583.205864</v>
      </c>
      <c r="H438" s="31">
        <v>3858831.54174672</v>
      </c>
      <c r="I438" s="31">
        <v>3974596.48799912</v>
      </c>
      <c r="J438" s="31">
        <v>4252818.24215906</v>
      </c>
      <c r="K438" s="31">
        <v>4295346.42458065</v>
      </c>
      <c r="L438" s="31">
        <v>4166486.03184323</v>
      </c>
      <c r="M438" s="31">
        <v>4458140.05407226</v>
      </c>
      <c r="N438" s="31">
        <v>4636465.65623515</v>
      </c>
      <c r="O438" s="31">
        <v>5007382.90873396</v>
      </c>
      <c r="P438" s="31">
        <v>5207678.22508332</v>
      </c>
      <c r="Q438" s="31">
        <v>5155601.44283248</v>
      </c>
      <c r="R438" s="31">
        <v>5104045.42840416</v>
      </c>
      <c r="S438" s="31">
        <v>4746762.24841587</v>
      </c>
      <c r="T438" s="31">
        <v>4984100.36083666</v>
      </c>
      <c r="U438" s="31">
        <v>5332987.38609523</v>
      </c>
      <c r="V438" s="31">
        <v>5599636.75539999</v>
      </c>
      <c r="W438" s="31">
        <v>5879618.59316999</v>
      </c>
      <c r="X438" s="31">
        <v>5468045.29164809</v>
      </c>
      <c r="Y438" s="31">
        <v>5249323.47998217</v>
      </c>
      <c r="Z438" s="31">
        <v>5144337.01038252</v>
      </c>
      <c r="AA438" s="31">
        <v>4938563.52996722</v>
      </c>
      <c r="AB438" s="31">
        <v>4839792.25936788</v>
      </c>
      <c r="AC438" s="31">
        <v>4742996.41418052</v>
      </c>
      <c r="AD438" s="31">
        <v>4695566.45003871</v>
      </c>
      <c r="AE438" s="31">
        <v>5071211.76604181</v>
      </c>
      <c r="AF438" s="31">
        <v>4766939.0600793</v>
      </c>
      <c r="AG438" s="31">
        <v>4766939.0600793</v>
      </c>
      <c r="AH438" s="31">
        <v>4766939.0600793</v>
      </c>
      <c r="AI438" s="31">
        <v>4957616.62248247</v>
      </c>
      <c r="AJ438" s="31">
        <v>4561007.29268388</v>
      </c>
      <c r="AK438" s="31">
        <v>4880277.80317175</v>
      </c>
      <c r="AL438" s="31">
        <v>5173094.47136205</v>
      </c>
      <c r="AM438" s="31">
        <v>5431749.19493016</v>
      </c>
      <c r="AN438" s="31">
        <v>5377431.70298085</v>
      </c>
      <c r="AO438" s="31">
        <v>5700077.60515971</v>
      </c>
      <c r="AP438" s="31">
        <v>5700077.60515971</v>
      </c>
      <c r="AQ438" s="31">
        <v>5814079.1572629</v>
      </c>
      <c r="AR438" s="31">
        <v>5988501.53198079</v>
      </c>
      <c r="AS438" s="31">
        <v>6467581.65453925</v>
      </c>
      <c r="AT438" s="31">
        <v>6920312.370357</v>
      </c>
      <c r="AU438" s="31">
        <v>7197124.86517128</v>
      </c>
      <c r="AV438" s="31">
        <v>7844866.10303669</v>
      </c>
      <c r="AW438" s="31">
        <v>7687968.78097596</v>
      </c>
      <c r="AX438" s="31">
        <v>7841728.15659548</v>
      </c>
      <c r="AY438" s="31">
        <v>7763310.87502952</v>
      </c>
    </row>
    <row r="439" spans="2:51">
      <c r="B439" s="14" t="s">
        <v>435</v>
      </c>
      <c r="C439" s="14" t="s">
        <v>456</v>
      </c>
      <c r="D439" s="29">
        <v>13573736.9761502</v>
      </c>
      <c r="E439" s="31">
        <v>14931110.6737652</v>
      </c>
      <c r="F439" s="31">
        <v>15677666.2074535</v>
      </c>
      <c r="G439" s="31">
        <v>16931879.5040498</v>
      </c>
      <c r="H439" s="31">
        <v>16593241.9139688</v>
      </c>
      <c r="I439" s="31">
        <v>17091039.1713879</v>
      </c>
      <c r="J439" s="31">
        <v>18287411.913385</v>
      </c>
      <c r="K439" s="31">
        <v>18470286.0325189</v>
      </c>
      <c r="L439" s="31">
        <v>17916177.4515433</v>
      </c>
      <c r="M439" s="31">
        <v>19170309.8731513</v>
      </c>
      <c r="N439" s="31">
        <v>19937122.2680774</v>
      </c>
      <c r="O439" s="31">
        <v>21532092.0495236</v>
      </c>
      <c r="P439" s="31">
        <v>22393375.7315045</v>
      </c>
      <c r="Q439" s="31">
        <v>22169441.9741895</v>
      </c>
      <c r="R439" s="31">
        <v>21947747.5544476</v>
      </c>
      <c r="S439" s="31">
        <v>20411405.2256362</v>
      </c>
      <c r="T439" s="31">
        <v>21431975.486918</v>
      </c>
      <c r="U439" s="31">
        <v>22932213.7710023</v>
      </c>
      <c r="V439" s="31">
        <v>24078824.4595524</v>
      </c>
      <c r="W439" s="31">
        <v>25282765.68253</v>
      </c>
      <c r="X439" s="31">
        <v>23512972.0847529</v>
      </c>
      <c r="Y439" s="31">
        <v>22572453.2013628</v>
      </c>
      <c r="Z439" s="31">
        <v>22121004.1373356</v>
      </c>
      <c r="AA439" s="31">
        <v>21236163.9718421</v>
      </c>
      <c r="AB439" s="31">
        <v>20811440.6924053</v>
      </c>
      <c r="AC439" s="31">
        <v>20395211.8785572</v>
      </c>
      <c r="AD439" s="31">
        <v>20191259.7597716</v>
      </c>
      <c r="AE439" s="31">
        <v>21806560.5405534</v>
      </c>
      <c r="AF439" s="31">
        <v>20498166.9081202</v>
      </c>
      <c r="AG439" s="31">
        <v>20498166.9081202</v>
      </c>
      <c r="AH439" s="31">
        <v>20498166.9081202</v>
      </c>
      <c r="AI439" s="31">
        <v>21318093.584445</v>
      </c>
      <c r="AJ439" s="31">
        <v>19612646.0976894</v>
      </c>
      <c r="AK439" s="31">
        <v>20985531.3245276</v>
      </c>
      <c r="AL439" s="31">
        <v>22244663.2039993</v>
      </c>
      <c r="AM439" s="31">
        <v>23356896.3641992</v>
      </c>
      <c r="AN439" s="31">
        <v>23123327.4005572</v>
      </c>
      <c r="AO439" s="31">
        <v>24510727.0445907</v>
      </c>
      <c r="AP439" s="31">
        <v>24510727.0445907</v>
      </c>
      <c r="AQ439" s="31">
        <v>25000941.5854825</v>
      </c>
      <c r="AR439" s="31">
        <v>25750969.833047</v>
      </c>
      <c r="AS439" s="31">
        <v>27811047.4196907</v>
      </c>
      <c r="AT439" s="31">
        <v>29757820.7390691</v>
      </c>
      <c r="AU439" s="31">
        <v>30948133.5686319</v>
      </c>
      <c r="AV439" s="31">
        <v>33733465.5898087</v>
      </c>
      <c r="AW439" s="31">
        <v>33058796.2780125</v>
      </c>
      <c r="AX439" s="31">
        <v>33719972.2035728</v>
      </c>
      <c r="AY439" s="31">
        <v>33382772.4815371</v>
      </c>
    </row>
    <row r="440" spans="2:51">
      <c r="B440" s="14" t="s">
        <v>435</v>
      </c>
      <c r="C440" s="14" t="s">
        <v>457</v>
      </c>
      <c r="D440" s="29">
        <v>1238251.49750273</v>
      </c>
      <c r="E440" s="31">
        <v>1362076.64725301</v>
      </c>
      <c r="F440" s="31">
        <v>1430180.47961566</v>
      </c>
      <c r="G440" s="31">
        <v>1544594.91798491</v>
      </c>
      <c r="H440" s="31">
        <v>1513703.01962521</v>
      </c>
      <c r="I440" s="31">
        <v>1559114.11021397</v>
      </c>
      <c r="J440" s="31">
        <v>1668252.09792894</v>
      </c>
      <c r="K440" s="31">
        <v>1684934.61890823</v>
      </c>
      <c r="L440" s="31">
        <v>1634386.58034099</v>
      </c>
      <c r="M440" s="31">
        <v>1748793.64096486</v>
      </c>
      <c r="N440" s="31">
        <v>1818745.38660345</v>
      </c>
      <c r="O440" s="31">
        <v>1964245.01753173</v>
      </c>
      <c r="P440" s="31">
        <v>2042814.81823299</v>
      </c>
      <c r="Q440" s="31">
        <v>2022386.67005066</v>
      </c>
      <c r="R440" s="31">
        <v>2002162.80335016</v>
      </c>
      <c r="S440" s="31">
        <v>1862011.40711565</v>
      </c>
      <c r="T440" s="31">
        <v>1955111.97747143</v>
      </c>
      <c r="U440" s="31">
        <v>2091969.81589443</v>
      </c>
      <c r="V440" s="31">
        <v>2196568.30668915</v>
      </c>
      <c r="W440" s="31">
        <v>2306396.72202361</v>
      </c>
      <c r="X440" s="31">
        <v>2144948.95148196</v>
      </c>
      <c r="Y440" s="31">
        <v>2059150.99342268</v>
      </c>
      <c r="Z440" s="31">
        <v>2017967.97355422</v>
      </c>
      <c r="AA440" s="31">
        <v>1937249.25461205</v>
      </c>
      <c r="AB440" s="31">
        <v>1898504.26951981</v>
      </c>
      <c r="AC440" s="31">
        <v>1860534.18412942</v>
      </c>
      <c r="AD440" s="31">
        <v>1841928.84228812</v>
      </c>
      <c r="AE440" s="31">
        <v>1989283.14967117</v>
      </c>
      <c r="AF440" s="31">
        <v>1869926.1606909</v>
      </c>
      <c r="AG440" s="31">
        <v>1869926.1606909</v>
      </c>
      <c r="AH440" s="31">
        <v>1869926.1606909</v>
      </c>
      <c r="AI440" s="31">
        <v>1944723.20711854</v>
      </c>
      <c r="AJ440" s="31">
        <v>1789145.35054906</v>
      </c>
      <c r="AK440" s="31">
        <v>1914385.52508749</v>
      </c>
      <c r="AL440" s="31">
        <v>2029248.65659274</v>
      </c>
      <c r="AM440" s="31">
        <v>2130711.08942238</v>
      </c>
      <c r="AN440" s="31">
        <v>2109403.97852815</v>
      </c>
      <c r="AO440" s="31">
        <v>2235968.21723984</v>
      </c>
      <c r="AP440" s="31">
        <v>2235968.21723984</v>
      </c>
      <c r="AQ440" s="31">
        <v>2280687.58158464</v>
      </c>
      <c r="AR440" s="31">
        <v>2349108.20903218</v>
      </c>
      <c r="AS440" s="31">
        <v>2537036.86575475</v>
      </c>
      <c r="AT440" s="31">
        <v>2714629.44635758</v>
      </c>
      <c r="AU440" s="31">
        <v>2823214.62421189</v>
      </c>
      <c r="AV440" s="31">
        <v>3077303.94039096</v>
      </c>
      <c r="AW440" s="31">
        <v>3015757.86158314</v>
      </c>
      <c r="AX440" s="31">
        <v>3076073.0188148</v>
      </c>
      <c r="AY440" s="31">
        <v>3045312.28862665</v>
      </c>
    </row>
    <row r="441" spans="2:51">
      <c r="B441" s="14" t="s">
        <v>300</v>
      </c>
      <c r="C441" s="14" t="s">
        <v>458</v>
      </c>
      <c r="D441" s="29">
        <v>42007769.8083389</v>
      </c>
      <c r="E441" s="31">
        <v>46208546.7891728</v>
      </c>
      <c r="F441" s="31">
        <v>48518974.1286315</v>
      </c>
      <c r="G441" s="31">
        <v>52400492.058922</v>
      </c>
      <c r="H441" s="31">
        <v>51352482.2177435</v>
      </c>
      <c r="I441" s="31">
        <v>52893056.6842759</v>
      </c>
      <c r="J441" s="31">
        <v>56595570.6521752</v>
      </c>
      <c r="K441" s="31">
        <v>57161526.3586969</v>
      </c>
      <c r="L441" s="31">
        <v>55446680.567936</v>
      </c>
      <c r="M441" s="31">
        <v>59327948.2076915</v>
      </c>
      <c r="N441" s="31">
        <v>61701066.1359992</v>
      </c>
      <c r="O441" s="31">
        <v>66637151.4268791</v>
      </c>
      <c r="P441" s="31">
        <v>69302637.4839543</v>
      </c>
      <c r="Q441" s="31">
        <v>68609611.1091147</v>
      </c>
      <c r="R441" s="31">
        <v>67923514.9980236</v>
      </c>
      <c r="S441" s="31">
        <v>63168868.9481619</v>
      </c>
      <c r="T441" s="31">
        <v>66327312.39557</v>
      </c>
      <c r="U441" s="31">
        <v>70970224.2632599</v>
      </c>
      <c r="V441" s="31">
        <v>74518735.4764229</v>
      </c>
      <c r="W441" s="31">
        <v>78244672.2502441</v>
      </c>
      <c r="X441" s="31">
        <v>72767545.192727</v>
      </c>
      <c r="Y441" s="31">
        <v>69856843.3850179</v>
      </c>
      <c r="Z441" s="31">
        <v>68459706.5173176</v>
      </c>
      <c r="AA441" s="31">
        <v>65721318.2566249</v>
      </c>
      <c r="AB441" s="31">
        <v>64406891.8914924</v>
      </c>
      <c r="AC441" s="31">
        <v>63118754.0536625</v>
      </c>
      <c r="AD441" s="31">
        <v>62487566.5131259</v>
      </c>
      <c r="AE441" s="31">
        <v>67486571.834176</v>
      </c>
      <c r="AF441" s="31">
        <v>63437377.5241254</v>
      </c>
      <c r="AG441" s="31">
        <v>63437377.5241254</v>
      </c>
      <c r="AH441" s="31">
        <v>63437377.5241254</v>
      </c>
      <c r="AI441" s="31">
        <v>65974872.6250904</v>
      </c>
      <c r="AJ441" s="31">
        <v>60696882.8150832</v>
      </c>
      <c r="AK441" s="31">
        <v>64945664.612139</v>
      </c>
      <c r="AL441" s="31">
        <v>68842404.4888673</v>
      </c>
      <c r="AM441" s="31">
        <v>72284524.7133107</v>
      </c>
      <c r="AN441" s="31">
        <v>71561679.4661776</v>
      </c>
      <c r="AO441" s="31">
        <v>75855380.2341482</v>
      </c>
      <c r="AP441" s="31">
        <v>75855380.2341482</v>
      </c>
      <c r="AQ441" s="31">
        <v>77372487.8388312</v>
      </c>
      <c r="AR441" s="31">
        <v>79693662.4739961</v>
      </c>
      <c r="AS441" s="31">
        <v>86069155.4719158</v>
      </c>
      <c r="AT441" s="31">
        <v>92093996.35495</v>
      </c>
      <c r="AU441" s="31">
        <v>95777756.2091479</v>
      </c>
      <c r="AV441" s="31">
        <v>104397754.267971</v>
      </c>
      <c r="AW441" s="31">
        <v>102309799.182612</v>
      </c>
      <c r="AX441" s="31">
        <v>104355995.166264</v>
      </c>
      <c r="AY441" s="31">
        <v>103312435.214601</v>
      </c>
    </row>
    <row r="442" spans="2:51">
      <c r="B442" s="14" t="s">
        <v>459</v>
      </c>
      <c r="C442" s="14" t="s">
        <v>460</v>
      </c>
      <c r="D442" s="29">
        <v>606546.111138885</v>
      </c>
      <c r="E442" s="31">
        <v>667200.722252774</v>
      </c>
      <c r="F442" s="31">
        <v>700560.758365412</v>
      </c>
      <c r="G442" s="31">
        <v>756605.619034645</v>
      </c>
      <c r="H442" s="31">
        <v>741473.506653953</v>
      </c>
      <c r="I442" s="31">
        <v>763717.711853571</v>
      </c>
      <c r="J442" s="31">
        <v>817177.951683321</v>
      </c>
      <c r="K442" s="31">
        <v>825349.731200154</v>
      </c>
      <c r="L442" s="31">
        <v>800589.23926415</v>
      </c>
      <c r="M442" s="31">
        <v>856630.48601264</v>
      </c>
      <c r="N442" s="31">
        <v>890895.705453146</v>
      </c>
      <c r="O442" s="31">
        <v>962167.361889398</v>
      </c>
      <c r="P442" s="31">
        <v>1000654.05636497</v>
      </c>
      <c r="Q442" s="31">
        <v>990647.515801324</v>
      </c>
      <c r="R442" s="31">
        <v>980741.040643311</v>
      </c>
      <c r="S442" s="31">
        <v>912089.167798279</v>
      </c>
      <c r="T442" s="31">
        <v>957693.626188193</v>
      </c>
      <c r="U442" s="31">
        <v>1024732.18002137</v>
      </c>
      <c r="V442" s="31">
        <v>1075968.78902243</v>
      </c>
      <c r="W442" s="31">
        <v>1129767.22847356</v>
      </c>
      <c r="X442" s="31">
        <v>1050683.52248041</v>
      </c>
      <c r="Y442" s="31">
        <v>1008656.18158119</v>
      </c>
      <c r="Z442" s="31">
        <v>988483.057949567</v>
      </c>
      <c r="AA442" s="31">
        <v>948943.735631585</v>
      </c>
      <c r="AB442" s="31">
        <v>929964.860918953</v>
      </c>
      <c r="AC442" s="31">
        <v>911365.563700574</v>
      </c>
      <c r="AD442" s="31">
        <v>902251.908063568</v>
      </c>
      <c r="AE442" s="31">
        <v>974432.060708654</v>
      </c>
      <c r="AF442" s="31">
        <v>915966.137066134</v>
      </c>
      <c r="AG442" s="31">
        <v>915966.137066134</v>
      </c>
      <c r="AH442" s="31">
        <v>915966.137066134</v>
      </c>
      <c r="AI442" s="31">
        <v>952604.78254878</v>
      </c>
      <c r="AJ442" s="31">
        <v>876396.399944877</v>
      </c>
      <c r="AK442" s="31">
        <v>937744.147941019</v>
      </c>
      <c r="AL442" s="31">
        <v>994008.79681748</v>
      </c>
      <c r="AM442" s="31">
        <v>1043709.23665835</v>
      </c>
      <c r="AN442" s="31">
        <v>1033272.14429177</v>
      </c>
      <c r="AO442" s="31">
        <v>1095268.47294928</v>
      </c>
      <c r="AP442" s="31">
        <v>1095268.47294928</v>
      </c>
      <c r="AQ442" s="31">
        <v>1117173.84240826</v>
      </c>
      <c r="AR442" s="31">
        <v>1150689.05768051</v>
      </c>
      <c r="AS442" s="31">
        <v>1242744.18229495</v>
      </c>
      <c r="AT442" s="31">
        <v>1329736.2750556</v>
      </c>
      <c r="AU442" s="31">
        <v>1382925.72605782</v>
      </c>
      <c r="AV442" s="31">
        <v>1507389.04140302</v>
      </c>
      <c r="AW442" s="31">
        <v>1477241.26057496</v>
      </c>
      <c r="AX442" s="31">
        <v>1506786.08578646</v>
      </c>
      <c r="AY442" s="31">
        <v>1491718.2249286</v>
      </c>
    </row>
    <row r="443" spans="2:51">
      <c r="B443" s="14" t="s">
        <v>459</v>
      </c>
      <c r="C443" s="14" t="s">
        <v>461</v>
      </c>
      <c r="D443" s="29">
        <v>11064.39</v>
      </c>
      <c r="E443" s="31">
        <v>12170.829</v>
      </c>
      <c r="F443" s="31">
        <v>12779.37045</v>
      </c>
      <c r="G443" s="31">
        <v>13801.720086</v>
      </c>
      <c r="H443" s="31">
        <v>13525.68568428</v>
      </c>
      <c r="I443" s="31">
        <v>13931.4562548084</v>
      </c>
      <c r="J443" s="31">
        <v>14906.658192645</v>
      </c>
      <c r="K443" s="31">
        <v>15055.7247745714</v>
      </c>
      <c r="L443" s="31">
        <v>14604.0530313343</v>
      </c>
      <c r="M443" s="31">
        <v>15626.3367435277</v>
      </c>
      <c r="N443" s="31">
        <v>16251.3902132688</v>
      </c>
      <c r="O443" s="31">
        <v>17551.5014303303</v>
      </c>
      <c r="P443" s="31">
        <v>18253.5614875435</v>
      </c>
      <c r="Q443" s="31">
        <v>18071.0258726681</v>
      </c>
      <c r="R443" s="31">
        <v>17890.3156139414</v>
      </c>
      <c r="S443" s="31">
        <v>16637.9935209655</v>
      </c>
      <c r="T443" s="31">
        <v>17469.8931970138</v>
      </c>
      <c r="U443" s="31">
        <v>18692.7857208047</v>
      </c>
      <c r="V443" s="31">
        <v>19627.425006845</v>
      </c>
      <c r="W443" s="31">
        <v>20608.7962571872</v>
      </c>
      <c r="X443" s="31">
        <v>19166.1805191841</v>
      </c>
      <c r="Y443" s="31">
        <v>18399.5332984168</v>
      </c>
      <c r="Z443" s="31">
        <v>18031.5426324484</v>
      </c>
      <c r="AA443" s="31">
        <v>17310.2809271505</v>
      </c>
      <c r="AB443" s="31">
        <v>16964.0753086075</v>
      </c>
      <c r="AC443" s="31">
        <v>16624.7938024353</v>
      </c>
      <c r="AD443" s="31">
        <v>16458.545864411</v>
      </c>
      <c r="AE443" s="31">
        <v>17775.2295335639</v>
      </c>
      <c r="AF443" s="31">
        <v>16708.71576155</v>
      </c>
      <c r="AG443" s="31">
        <v>16708.71576155</v>
      </c>
      <c r="AH443" s="31">
        <v>16708.71576155</v>
      </c>
      <c r="AI443" s="31">
        <v>17377.064392012</v>
      </c>
      <c r="AJ443" s="31">
        <v>15986.8992406511</v>
      </c>
      <c r="AK443" s="31">
        <v>17105.9821874966</v>
      </c>
      <c r="AL443" s="31">
        <v>18132.3411187464</v>
      </c>
      <c r="AM443" s="31">
        <v>19038.9581746838</v>
      </c>
      <c r="AN443" s="31">
        <v>18848.5685929369</v>
      </c>
      <c r="AO443" s="31">
        <v>19979.4827085131</v>
      </c>
      <c r="AP443" s="31">
        <v>19979.4827085131</v>
      </c>
      <c r="AQ443" s="31">
        <v>20379.0723626834</v>
      </c>
      <c r="AR443" s="31">
        <v>20990.4445335639</v>
      </c>
      <c r="AS443" s="31">
        <v>22669.680096249</v>
      </c>
      <c r="AT443" s="31">
        <v>24256.5577029865</v>
      </c>
      <c r="AU443" s="31">
        <v>25226.8200111059</v>
      </c>
      <c r="AV443" s="31">
        <v>27497.2338121054</v>
      </c>
      <c r="AW443" s="31">
        <v>26947.2891358633</v>
      </c>
      <c r="AX443" s="31">
        <v>27486.2349185806</v>
      </c>
      <c r="AY443" s="31">
        <v>27211.3725693948</v>
      </c>
    </row>
    <row r="444" spans="2:51">
      <c r="B444" s="14" t="s">
        <v>459</v>
      </c>
      <c r="C444" s="14" t="s">
        <v>462</v>
      </c>
      <c r="D444" s="29">
        <v>192972.94944755</v>
      </c>
      <c r="E444" s="31">
        <v>212270.244392305</v>
      </c>
      <c r="F444" s="31">
        <v>222883.75661192</v>
      </c>
      <c r="G444" s="31">
        <v>240714.457140874</v>
      </c>
      <c r="H444" s="31">
        <v>235900.167998056</v>
      </c>
      <c r="I444" s="31">
        <v>242977.173037998</v>
      </c>
      <c r="J444" s="31">
        <v>259985.575150658</v>
      </c>
      <c r="K444" s="31">
        <v>262585.430902165</v>
      </c>
      <c r="L444" s="31">
        <v>254707.8679751</v>
      </c>
      <c r="M444" s="31">
        <v>272537.418733357</v>
      </c>
      <c r="N444" s="31">
        <v>283438.915482691</v>
      </c>
      <c r="O444" s="31">
        <v>306114.028721306</v>
      </c>
      <c r="P444" s="31">
        <v>318358.589870158</v>
      </c>
      <c r="Q444" s="31">
        <v>315175.003971457</v>
      </c>
      <c r="R444" s="31">
        <v>312023.253931742</v>
      </c>
      <c r="S444" s="31">
        <v>290181.62615652</v>
      </c>
      <c r="T444" s="31">
        <v>304690.707464346</v>
      </c>
      <c r="U444" s="31">
        <v>326019.056986851</v>
      </c>
      <c r="V444" s="31">
        <v>342320.009836193</v>
      </c>
      <c r="W444" s="31">
        <v>359436.010328003</v>
      </c>
      <c r="X444" s="31">
        <v>334275.489605043</v>
      </c>
      <c r="Y444" s="31">
        <v>320904.470020841</v>
      </c>
      <c r="Z444" s="31">
        <v>314486.380620424</v>
      </c>
      <c r="AA444" s="31">
        <v>301906.925395607</v>
      </c>
      <c r="AB444" s="31">
        <v>295868.786887695</v>
      </c>
      <c r="AC444" s="31">
        <v>289951.411149941</v>
      </c>
      <c r="AD444" s="31">
        <v>287051.897038442</v>
      </c>
      <c r="AE444" s="31">
        <v>310016.048801517</v>
      </c>
      <c r="AF444" s="31">
        <v>291415.085873426</v>
      </c>
      <c r="AG444" s="31">
        <v>291415.085873426</v>
      </c>
      <c r="AH444" s="31">
        <v>291415.085873426</v>
      </c>
      <c r="AI444" s="31">
        <v>303071.689308363</v>
      </c>
      <c r="AJ444" s="31">
        <v>278825.954163694</v>
      </c>
      <c r="AK444" s="31">
        <v>298343.770955153</v>
      </c>
      <c r="AL444" s="31">
        <v>316244.397212462</v>
      </c>
      <c r="AM444" s="31">
        <v>332056.617073085</v>
      </c>
      <c r="AN444" s="31">
        <v>328736.050902354</v>
      </c>
      <c r="AO444" s="31">
        <v>348460.213956495</v>
      </c>
      <c r="AP444" s="31">
        <v>348460.213956495</v>
      </c>
      <c r="AQ444" s="31">
        <v>355429.418235625</v>
      </c>
      <c r="AR444" s="31">
        <v>366092.300782694</v>
      </c>
      <c r="AS444" s="31">
        <v>395379.684845309</v>
      </c>
      <c r="AT444" s="31">
        <v>423056.262784481</v>
      </c>
      <c r="AU444" s="31">
        <v>439978.51329586</v>
      </c>
      <c r="AV444" s="31">
        <v>479576.579492488</v>
      </c>
      <c r="AW444" s="31">
        <v>469985.047902638</v>
      </c>
      <c r="AX444" s="31">
        <v>479384.748860691</v>
      </c>
      <c r="AY444" s="31">
        <v>474590.901372084</v>
      </c>
    </row>
    <row r="445" spans="2:51">
      <c r="B445" s="14" t="s">
        <v>463</v>
      </c>
      <c r="C445" s="14" t="s">
        <v>464</v>
      </c>
      <c r="D445" s="29">
        <v>5809.34001085387</v>
      </c>
      <c r="E445" s="31">
        <v>6390.27401193926</v>
      </c>
      <c r="F445" s="31">
        <v>6709.78771253622</v>
      </c>
      <c r="G445" s="31">
        <v>7246.57072953912</v>
      </c>
      <c r="H445" s="31">
        <v>7101.63931494834</v>
      </c>
      <c r="I445" s="31">
        <v>7314.68849439679</v>
      </c>
      <c r="J445" s="31">
        <v>7826.71668900457</v>
      </c>
      <c r="K445" s="31">
        <v>7904.98385589461</v>
      </c>
      <c r="L445" s="31">
        <v>7667.83434021777</v>
      </c>
      <c r="M445" s="31">
        <v>8204.58274403302</v>
      </c>
      <c r="N445" s="31">
        <v>8532.76605379434</v>
      </c>
      <c r="O445" s="31">
        <v>9215.38733809788</v>
      </c>
      <c r="P445" s="31">
        <v>9584.0028316218</v>
      </c>
      <c r="Q445" s="31">
        <v>9488.16280330558</v>
      </c>
      <c r="R445" s="31">
        <v>9393.28117527252</v>
      </c>
      <c r="S445" s="31">
        <v>8735.75149300345</v>
      </c>
      <c r="T445" s="31">
        <v>9172.53906765362</v>
      </c>
      <c r="U445" s="31">
        <v>9814.61680238938</v>
      </c>
      <c r="V445" s="31">
        <v>10305.3476425088</v>
      </c>
      <c r="W445" s="31">
        <v>10820.6150246343</v>
      </c>
      <c r="X445" s="31">
        <v>10063.1719729099</v>
      </c>
      <c r="Y445" s="31">
        <v>9660.64509399349</v>
      </c>
      <c r="Z445" s="31">
        <v>9467.43219211362</v>
      </c>
      <c r="AA445" s="31">
        <v>9088.73490442908</v>
      </c>
      <c r="AB445" s="31">
        <v>8906.9602063405</v>
      </c>
      <c r="AC445" s="31">
        <v>8728.82100221369</v>
      </c>
      <c r="AD445" s="31">
        <v>8641.53279219155</v>
      </c>
      <c r="AE445" s="31">
        <v>9332.85541556687</v>
      </c>
      <c r="AF445" s="31">
        <v>8772.88409063286</v>
      </c>
      <c r="AG445" s="31">
        <v>8772.88409063286</v>
      </c>
      <c r="AH445" s="31">
        <v>8772.88409063286</v>
      </c>
      <c r="AI445" s="31">
        <v>9123.79945425817</v>
      </c>
      <c r="AJ445" s="31">
        <v>8393.89549791752</v>
      </c>
      <c r="AK445" s="31">
        <v>8981.46818277175</v>
      </c>
      <c r="AL445" s="31">
        <v>9520.35627373805</v>
      </c>
      <c r="AM445" s="31">
        <v>9996.37408742496</v>
      </c>
      <c r="AN445" s="31">
        <v>9896.41034655071</v>
      </c>
      <c r="AO445" s="31">
        <v>10490.1949673437</v>
      </c>
      <c r="AP445" s="31">
        <v>10490.1949673437</v>
      </c>
      <c r="AQ445" s="31">
        <v>10699.9988666906</v>
      </c>
      <c r="AR445" s="31">
        <v>11020.9988326913</v>
      </c>
      <c r="AS445" s="31">
        <v>11902.6787393066</v>
      </c>
      <c r="AT445" s="31">
        <v>12735.8662510581</v>
      </c>
      <c r="AU445" s="31">
        <v>13245.3009011004</v>
      </c>
      <c r="AV445" s="31">
        <v>14437.3779821995</v>
      </c>
      <c r="AW445" s="31">
        <v>14148.6304225555</v>
      </c>
      <c r="AX445" s="31">
        <v>14431.6030310066</v>
      </c>
      <c r="AY445" s="31">
        <v>14287.2870006965</v>
      </c>
    </row>
    <row r="446" spans="2:51">
      <c r="B446" s="14" t="s">
        <v>463</v>
      </c>
      <c r="C446" s="14" t="s">
        <v>465</v>
      </c>
      <c r="D446" s="29">
        <v>150000000</v>
      </c>
      <c r="E446" s="31">
        <v>165000000</v>
      </c>
      <c r="F446" s="31">
        <v>173250000</v>
      </c>
      <c r="G446" s="31">
        <v>187110000</v>
      </c>
      <c r="H446" s="31">
        <v>183367800</v>
      </c>
      <c r="I446" s="31">
        <v>188868834</v>
      </c>
      <c r="J446" s="31">
        <v>202089652.38</v>
      </c>
      <c r="K446" s="31">
        <v>204110548.9038</v>
      </c>
      <c r="L446" s="31">
        <v>197987232.436686</v>
      </c>
      <c r="M446" s="31">
        <v>211846338.707254</v>
      </c>
      <c r="N446" s="31">
        <v>220320192.255544</v>
      </c>
      <c r="O446" s="31">
        <v>237945807.635988</v>
      </c>
      <c r="P446" s="31">
        <v>247463639.941427</v>
      </c>
      <c r="Q446" s="31">
        <v>244989003.542013</v>
      </c>
      <c r="R446" s="31">
        <v>242539113.506593</v>
      </c>
      <c r="S446" s="31">
        <v>225561375.561131</v>
      </c>
      <c r="T446" s="31">
        <v>236839444.339188</v>
      </c>
      <c r="U446" s="31">
        <v>253418205.442931</v>
      </c>
      <c r="V446" s="31">
        <v>266089115.715078</v>
      </c>
      <c r="W446" s="31">
        <v>279393571.500831</v>
      </c>
      <c r="X446" s="31">
        <v>259836021.495773</v>
      </c>
      <c r="Y446" s="31">
        <v>249442580.635942</v>
      </c>
      <c r="Z446" s="31">
        <v>244453729.023223</v>
      </c>
      <c r="AA446" s="31">
        <v>234675579.862295</v>
      </c>
      <c r="AB446" s="31">
        <v>229982068.265049</v>
      </c>
      <c r="AC446" s="31">
        <v>225382426.899748</v>
      </c>
      <c r="AD446" s="31">
        <v>223128602.63075</v>
      </c>
      <c r="AE446" s="31">
        <v>240978890.84121</v>
      </c>
      <c r="AF446" s="31">
        <v>226520157.390738</v>
      </c>
      <c r="AG446" s="31">
        <v>226520157.390738</v>
      </c>
      <c r="AH446" s="31">
        <v>226520157.390738</v>
      </c>
      <c r="AI446" s="31">
        <v>235580963.686367</v>
      </c>
      <c r="AJ446" s="31">
        <v>216734486.591458</v>
      </c>
      <c r="AK446" s="31">
        <v>231905900.65286</v>
      </c>
      <c r="AL446" s="31">
        <v>245820254.692031</v>
      </c>
      <c r="AM446" s="31">
        <v>258111267.426633</v>
      </c>
      <c r="AN446" s="31">
        <v>255530154.752367</v>
      </c>
      <c r="AO446" s="31">
        <v>270861964.037509</v>
      </c>
      <c r="AP446" s="31">
        <v>270861964.037509</v>
      </c>
      <c r="AQ446" s="31">
        <v>276279203.318259</v>
      </c>
      <c r="AR446" s="31">
        <v>284567579.417806</v>
      </c>
      <c r="AS446" s="31">
        <v>307332985.771231</v>
      </c>
      <c r="AT446" s="31">
        <v>328846294.775217</v>
      </c>
      <c r="AU446" s="31">
        <v>342000146.566226</v>
      </c>
      <c r="AV446" s="31">
        <v>372780159.757186</v>
      </c>
      <c r="AW446" s="31">
        <v>365324556.562042</v>
      </c>
      <c r="AX446" s="31">
        <v>372631047.693283</v>
      </c>
      <c r="AY446" s="31">
        <v>368904737.21635</v>
      </c>
    </row>
    <row r="447" spans="2:51">
      <c r="B447" s="14" t="s">
        <v>463</v>
      </c>
      <c r="C447" s="14" t="s">
        <v>466</v>
      </c>
      <c r="D447" s="29">
        <v>1523548021.40112</v>
      </c>
      <c r="E447" s="31">
        <v>1675902823.54124</v>
      </c>
      <c r="F447" s="31">
        <v>1759697964.7183</v>
      </c>
      <c r="G447" s="31">
        <v>1900473801.89576</v>
      </c>
      <c r="H447" s="31">
        <v>1862464325.85785</v>
      </c>
      <c r="I447" s="31">
        <v>1918338255.63358</v>
      </c>
      <c r="J447" s="31">
        <v>2052621933.52793</v>
      </c>
      <c r="K447" s="31">
        <v>2073148152.86321</v>
      </c>
      <c r="L447" s="31">
        <v>2010953708.27732</v>
      </c>
      <c r="M447" s="31">
        <v>2151720467.85673</v>
      </c>
      <c r="N447" s="31">
        <v>2237789286.571</v>
      </c>
      <c r="O447" s="31">
        <v>2416812429.49668</v>
      </c>
      <c r="P447" s="31">
        <v>2513484926.67654</v>
      </c>
      <c r="Q447" s="31">
        <v>2488350077.40978</v>
      </c>
      <c r="R447" s="31">
        <v>2463466576.63568</v>
      </c>
      <c r="S447" s="31">
        <v>2291023916.27118</v>
      </c>
      <c r="T447" s="31">
        <v>2405575112.08474</v>
      </c>
      <c r="U447" s="31">
        <v>2573965369.93067</v>
      </c>
      <c r="V447" s="31">
        <v>2702663638.42721</v>
      </c>
      <c r="W447" s="31">
        <v>2837796820.34857</v>
      </c>
      <c r="X447" s="31">
        <v>2639151042.92417</v>
      </c>
      <c r="Y447" s="31">
        <v>2533585001.2072</v>
      </c>
      <c r="Z447" s="31">
        <v>2482913301.18306</v>
      </c>
      <c r="AA447" s="31">
        <v>2383596769.13574</v>
      </c>
      <c r="AB447" s="31">
        <v>2335924833.75302</v>
      </c>
      <c r="AC447" s="31">
        <v>2289206337.07796</v>
      </c>
      <c r="AD447" s="31">
        <v>2266314273.70718</v>
      </c>
      <c r="AE447" s="31">
        <v>2447619415.60375</v>
      </c>
      <c r="AF447" s="31">
        <v>2300762250.66753</v>
      </c>
      <c r="AG447" s="31">
        <v>2300762250.66753</v>
      </c>
      <c r="AH447" s="31">
        <v>2300762250.66753</v>
      </c>
      <c r="AI447" s="31">
        <v>2392792740.69423</v>
      </c>
      <c r="AJ447" s="31">
        <v>2201369321.43869</v>
      </c>
      <c r="AK447" s="31">
        <v>2355465173.9394</v>
      </c>
      <c r="AL447" s="31">
        <v>2496793084.37576</v>
      </c>
      <c r="AM447" s="31">
        <v>2621632738.59455</v>
      </c>
      <c r="AN447" s="31">
        <v>2595416411.20861</v>
      </c>
      <c r="AO447" s="31">
        <v>2751141395.88112</v>
      </c>
      <c r="AP447" s="31">
        <v>2751141395.88112</v>
      </c>
      <c r="AQ447" s="31">
        <v>2806164223.79875</v>
      </c>
      <c r="AR447" s="31">
        <v>2890349150.51271</v>
      </c>
      <c r="AS447" s="31">
        <v>3121577082.55373</v>
      </c>
      <c r="AT447" s="31">
        <v>3340087478.33249</v>
      </c>
      <c r="AU447" s="31">
        <v>3473690977.46579</v>
      </c>
      <c r="AV447" s="31">
        <v>3786323165.43771</v>
      </c>
      <c r="AW447" s="31">
        <v>3710596702.12895</v>
      </c>
      <c r="AX447" s="31">
        <v>3784808636.17153</v>
      </c>
      <c r="AY447" s="31">
        <v>3746960549.80982</v>
      </c>
    </row>
    <row r="448" spans="2:51">
      <c r="B448" s="14" t="s">
        <v>463</v>
      </c>
      <c r="C448" s="14" t="s">
        <v>467</v>
      </c>
      <c r="D448" s="29">
        <v>5391951.84154294</v>
      </c>
      <c r="E448" s="31">
        <v>5931147.02569723</v>
      </c>
      <c r="F448" s="31">
        <v>6227704.37698209</v>
      </c>
      <c r="G448" s="31">
        <v>6725920.72714066</v>
      </c>
      <c r="H448" s="31">
        <v>6591402.31259785</v>
      </c>
      <c r="I448" s="31">
        <v>6789144.38197578</v>
      </c>
      <c r="J448" s="31">
        <v>7264384.48871409</v>
      </c>
      <c r="K448" s="31">
        <v>7337028.33360123</v>
      </c>
      <c r="L448" s="31">
        <v>7116917.48359319</v>
      </c>
      <c r="M448" s="31">
        <v>7615101.70744472</v>
      </c>
      <c r="N448" s="31">
        <v>7919705.7757425</v>
      </c>
      <c r="O448" s="31">
        <v>8553282.23780191</v>
      </c>
      <c r="P448" s="31">
        <v>8895413.52731398</v>
      </c>
      <c r="Q448" s="31">
        <v>8806459.39204084</v>
      </c>
      <c r="R448" s="31">
        <v>8718394.79812043</v>
      </c>
      <c r="S448" s="31">
        <v>8108107.162252</v>
      </c>
      <c r="T448" s="31">
        <v>8513512.5203646</v>
      </c>
      <c r="U448" s="31">
        <v>9109458.39679012</v>
      </c>
      <c r="V448" s="31">
        <v>9564931.31662963</v>
      </c>
      <c r="W448" s="31">
        <v>10043177.8824611</v>
      </c>
      <c r="X448" s="31">
        <v>9340155.43068884</v>
      </c>
      <c r="Y448" s="31">
        <v>8966549.21346128</v>
      </c>
      <c r="Z448" s="31">
        <v>8787218.22919206</v>
      </c>
      <c r="AA448" s="31">
        <v>8435729.50002437</v>
      </c>
      <c r="AB448" s="31">
        <v>8267014.91002388</v>
      </c>
      <c r="AC448" s="31">
        <v>8101674.61182341</v>
      </c>
      <c r="AD448" s="31">
        <v>8020657.86570517</v>
      </c>
      <c r="AE448" s="31">
        <v>8662310.49496159</v>
      </c>
      <c r="AF448" s="31">
        <v>8142571.86526389</v>
      </c>
      <c r="AG448" s="31">
        <v>8142571.86526389</v>
      </c>
      <c r="AH448" s="31">
        <v>8142571.86526389</v>
      </c>
      <c r="AI448" s="31">
        <v>8468274.73987445</v>
      </c>
      <c r="AJ448" s="31">
        <v>7790812.76068449</v>
      </c>
      <c r="AK448" s="31">
        <v>8336169.65393241</v>
      </c>
      <c r="AL448" s="31">
        <v>8836339.83316835</v>
      </c>
      <c r="AM448" s="31">
        <v>9278156.82482677</v>
      </c>
      <c r="AN448" s="31">
        <v>9185375.2565785</v>
      </c>
      <c r="AO448" s="31">
        <v>9736497.77197321</v>
      </c>
      <c r="AP448" s="31">
        <v>9736497.77197321</v>
      </c>
      <c r="AQ448" s="31">
        <v>9931227.72741267</v>
      </c>
      <c r="AR448" s="31">
        <v>10229164.5592351</v>
      </c>
      <c r="AS448" s="31">
        <v>11047497.7239739</v>
      </c>
      <c r="AT448" s="31">
        <v>11820822.564652</v>
      </c>
      <c r="AU448" s="31">
        <v>12293655.4672381</v>
      </c>
      <c r="AV448" s="31">
        <v>13400084.4592895</v>
      </c>
      <c r="AW448" s="31">
        <v>13132082.7701038</v>
      </c>
      <c r="AX448" s="31">
        <v>13394724.4255058</v>
      </c>
      <c r="AY448" s="31">
        <v>13260777.1812508</v>
      </c>
    </row>
    <row r="449" spans="2:51">
      <c r="B449" s="14" t="s">
        <v>468</v>
      </c>
      <c r="C449" s="14" t="s">
        <v>469</v>
      </c>
      <c r="D449" s="29">
        <v>675857.001880511</v>
      </c>
      <c r="E449" s="31">
        <v>743442.702068562</v>
      </c>
      <c r="F449" s="31">
        <v>780614.83717199</v>
      </c>
      <c r="G449" s="31">
        <v>843064.02414575</v>
      </c>
      <c r="H449" s="31">
        <v>826202.743662835</v>
      </c>
      <c r="I449" s="31">
        <v>850988.82597272</v>
      </c>
      <c r="J449" s="31">
        <v>910558.04379081</v>
      </c>
      <c r="K449" s="31">
        <v>919663.624228718</v>
      </c>
      <c r="L449" s="31">
        <v>892073.715501856</v>
      </c>
      <c r="M449" s="31">
        <v>954518.875586986</v>
      </c>
      <c r="N449" s="31">
        <v>992699.630610466</v>
      </c>
      <c r="O449" s="31">
        <v>1072115.6010593</v>
      </c>
      <c r="P449" s="31">
        <v>1115000.22510168</v>
      </c>
      <c r="Q449" s="31">
        <v>1103850.22285066</v>
      </c>
      <c r="R449" s="31">
        <v>1092811.72062215</v>
      </c>
      <c r="S449" s="31">
        <v>1016314.9001786</v>
      </c>
      <c r="T449" s="31">
        <v>1067130.64518753</v>
      </c>
      <c r="U449" s="31">
        <v>1141829.79035066</v>
      </c>
      <c r="V449" s="31">
        <v>1198921.27986819</v>
      </c>
      <c r="W449" s="31">
        <v>1258867.3438616</v>
      </c>
      <c r="X449" s="31">
        <v>1170746.62979129</v>
      </c>
      <c r="Y449" s="31">
        <v>1123916.76459964</v>
      </c>
      <c r="Z449" s="31">
        <v>1101438.42930764</v>
      </c>
      <c r="AA449" s="31">
        <v>1057380.89213534</v>
      </c>
      <c r="AB449" s="31">
        <v>1036233.27429263</v>
      </c>
      <c r="AC449" s="31">
        <v>1015508.60880678</v>
      </c>
      <c r="AD449" s="31">
        <v>1005353.52271871</v>
      </c>
      <c r="AE449" s="31">
        <v>1085781.80453621</v>
      </c>
      <c r="AF449" s="31">
        <v>1020634.89626404</v>
      </c>
      <c r="AG449" s="31">
        <v>1020634.89626404</v>
      </c>
      <c r="AH449" s="31">
        <v>1020634.89626404</v>
      </c>
      <c r="AI449" s="31">
        <v>1061460.2921146</v>
      </c>
      <c r="AJ449" s="31">
        <v>976543.46874543</v>
      </c>
      <c r="AK449" s="31">
        <v>1044901.51155761</v>
      </c>
      <c r="AL449" s="31">
        <v>1107595.60225107</v>
      </c>
      <c r="AM449" s="31">
        <v>1162975.38236362</v>
      </c>
      <c r="AN449" s="31">
        <v>1151345.62853998</v>
      </c>
      <c r="AO449" s="31">
        <v>1220426.36625238</v>
      </c>
      <c r="AP449" s="31">
        <v>1220426.36625238</v>
      </c>
      <c r="AQ449" s="31">
        <v>1244834.89357743</v>
      </c>
      <c r="AR449" s="31">
        <v>1282179.94038475</v>
      </c>
      <c r="AS449" s="31">
        <v>1384754.33561553</v>
      </c>
      <c r="AT449" s="31">
        <v>1481687.13910862</v>
      </c>
      <c r="AU449" s="31">
        <v>1540954.62467297</v>
      </c>
      <c r="AV449" s="31">
        <v>1679640.54089353</v>
      </c>
      <c r="AW449" s="31">
        <v>1646047.73007566</v>
      </c>
      <c r="AX449" s="31">
        <v>1678968.68467718</v>
      </c>
      <c r="AY449" s="31">
        <v>1662178.9978304</v>
      </c>
    </row>
    <row r="450" spans="2:51">
      <c r="B450" s="14" t="s">
        <v>468</v>
      </c>
      <c r="C450" s="14" t="s">
        <v>470</v>
      </c>
      <c r="D450" s="29">
        <v>-3906012.97391355</v>
      </c>
      <c r="E450" s="31">
        <v>-4296614.2713049</v>
      </c>
      <c r="F450" s="31">
        <v>-4511444.98487015</v>
      </c>
      <c r="G450" s="31">
        <v>-4872360.58365976</v>
      </c>
      <c r="H450" s="31">
        <v>-4774913.37198656</v>
      </c>
      <c r="I450" s="31">
        <v>-4918160.77314616</v>
      </c>
      <c r="J450" s="31">
        <v>-5262432.02726639</v>
      </c>
      <c r="K450" s="31">
        <v>-5315056.34753905</v>
      </c>
      <c r="L450" s="31">
        <v>-5155604.65711288</v>
      </c>
      <c r="M450" s="31">
        <v>-5516496.98311078</v>
      </c>
      <c r="N450" s="31">
        <v>-5737156.86243521</v>
      </c>
      <c r="O450" s="31">
        <v>-6196129.41143003</v>
      </c>
      <c r="P450" s="31">
        <v>-6443974.58788723</v>
      </c>
      <c r="Q450" s="31">
        <v>-6379534.84200836</v>
      </c>
      <c r="R450" s="31">
        <v>-6315739.49358828</v>
      </c>
      <c r="S450" s="31">
        <v>-5873637.7290371</v>
      </c>
      <c r="T450" s="31">
        <v>-6167319.61548895</v>
      </c>
      <c r="U450" s="31">
        <v>-6599031.98857318</v>
      </c>
      <c r="V450" s="31">
        <v>-6928983.58800184</v>
      </c>
      <c r="W450" s="31">
        <v>-7275432.76740193</v>
      </c>
      <c r="X450" s="31">
        <v>-6766152.47368379</v>
      </c>
      <c r="Y450" s="31">
        <v>-6495506.37473644</v>
      </c>
      <c r="Z450" s="31">
        <v>-6365596.24724171</v>
      </c>
      <c r="AA450" s="31">
        <v>-6110972.39735205</v>
      </c>
      <c r="AB450" s="31">
        <v>-5988752.949405</v>
      </c>
      <c r="AC450" s="31">
        <v>-5868977.8904169</v>
      </c>
      <c r="AD450" s="31">
        <v>-5810288.11151274</v>
      </c>
      <c r="AE450" s="31">
        <v>-6275111.16043375</v>
      </c>
      <c r="AF450" s="31">
        <v>-5898604.49080773</v>
      </c>
      <c r="AG450" s="31">
        <v>-5898604.49080773</v>
      </c>
      <c r="AH450" s="31">
        <v>-5898604.49080773</v>
      </c>
      <c r="AI450" s="31">
        <v>-6134548.67044004</v>
      </c>
      <c r="AJ450" s="31">
        <v>-5643784.77680483</v>
      </c>
      <c r="AK450" s="31">
        <v>-6038849.71118117</v>
      </c>
      <c r="AL450" s="31">
        <v>-6401180.69385204</v>
      </c>
      <c r="AM450" s="31">
        <v>-6721239.72854465</v>
      </c>
      <c r="AN450" s="31">
        <v>-6654027.3312592</v>
      </c>
      <c r="AO450" s="31">
        <v>-7053268.97113475</v>
      </c>
      <c r="AP450" s="31">
        <v>-7053268.97113475</v>
      </c>
      <c r="AQ450" s="31">
        <v>-7194334.35055745</v>
      </c>
      <c r="AR450" s="31">
        <v>-7410164.38107417</v>
      </c>
      <c r="AS450" s="31">
        <v>-8002977.5315601</v>
      </c>
      <c r="AT450" s="31">
        <v>-8563185.95876931</v>
      </c>
      <c r="AU450" s="31">
        <v>-8905713.39712008</v>
      </c>
      <c r="AV450" s="31">
        <v>-9707227.60286089</v>
      </c>
      <c r="AW450" s="31">
        <v>-9513083.05080367</v>
      </c>
      <c r="AX450" s="31">
        <v>-9703344.71181975</v>
      </c>
      <c r="AY450" s="31">
        <v>-9606311.26470155</v>
      </c>
    </row>
    <row r="451" spans="2:51">
      <c r="B451" s="14" t="s">
        <v>471</v>
      </c>
      <c r="C451" s="14" t="s">
        <v>471</v>
      </c>
      <c r="D451" s="29">
        <v>-475866091.373327</v>
      </c>
      <c r="E451" s="31">
        <v>-523452700.51066</v>
      </c>
      <c r="F451" s="31">
        <v>-549625335.536193</v>
      </c>
      <c r="G451" s="31">
        <v>-593595362.379089</v>
      </c>
      <c r="H451" s="31">
        <v>-581723455.131507</v>
      </c>
      <c r="I451" s="31">
        <v>-599175158.785452</v>
      </c>
      <c r="J451" s="31">
        <v>-641117419.900434</v>
      </c>
      <c r="K451" s="31">
        <v>-647528594.099438</v>
      </c>
      <c r="L451" s="31">
        <v>-628102736.276455</v>
      </c>
      <c r="M451" s="31">
        <v>-672069927.815807</v>
      </c>
      <c r="N451" s="31">
        <v>-698952724.928439</v>
      </c>
      <c r="O451" s="31">
        <v>-754868942.922714</v>
      </c>
      <c r="P451" s="31">
        <v>-785063700.639623</v>
      </c>
      <c r="Q451" s="31">
        <v>-777213063.633227</v>
      </c>
      <c r="R451" s="31">
        <v>-769440932.996894</v>
      </c>
      <c r="S451" s="31">
        <v>-715580067.687112</v>
      </c>
      <c r="T451" s="31">
        <v>-751359071.071467</v>
      </c>
      <c r="U451" s="31">
        <v>-803954206.04647</v>
      </c>
      <c r="V451" s="31">
        <v>-844151916.348794</v>
      </c>
      <c r="W451" s="31">
        <v>-886359512.166233</v>
      </c>
      <c r="X451" s="31">
        <v>-824314346.314597</v>
      </c>
      <c r="Y451" s="31">
        <v>-791341772.462013</v>
      </c>
      <c r="Z451" s="31">
        <v>-775514937.012773</v>
      </c>
      <c r="AA451" s="31">
        <v>-744494339.532262</v>
      </c>
      <c r="AB451" s="31">
        <v>-729604452.741617</v>
      </c>
      <c r="AC451" s="31">
        <v>-715012363.686784</v>
      </c>
      <c r="AD451" s="31">
        <v>-707862240.049916</v>
      </c>
      <c r="AE451" s="31">
        <v>-764491219.25391</v>
      </c>
      <c r="AF451" s="31">
        <v>-718621746.098675</v>
      </c>
      <c r="AG451" s="31">
        <v>-718621746.098675</v>
      </c>
      <c r="AH451" s="31">
        <v>-718621746.098675</v>
      </c>
      <c r="AI451" s="31">
        <v>-747366615.942622</v>
      </c>
      <c r="AJ451" s="31">
        <v>-687577286.667212</v>
      </c>
      <c r="AK451" s="31">
        <v>-735707696.733917</v>
      </c>
      <c r="AL451" s="31">
        <v>-779850158.537952</v>
      </c>
      <c r="AM451" s="31">
        <v>-818842666.46485</v>
      </c>
      <c r="AN451" s="31">
        <v>-810654239.800201</v>
      </c>
      <c r="AO451" s="31">
        <v>-859293494.188213</v>
      </c>
      <c r="AP451" s="31">
        <v>-859293494.188213</v>
      </c>
      <c r="AQ451" s="31">
        <v>-876479364.071978</v>
      </c>
      <c r="AR451" s="31">
        <v>-902773744.994137</v>
      </c>
      <c r="AS451" s="31">
        <v>-974995644.593668</v>
      </c>
      <c r="AT451" s="31">
        <v>-1043245339.71522</v>
      </c>
      <c r="AU451" s="31">
        <v>-1084975153.30383</v>
      </c>
      <c r="AV451" s="31">
        <v>-1182622917.10118</v>
      </c>
      <c r="AW451" s="31">
        <v>-1158970458.75916</v>
      </c>
      <c r="AX451" s="31">
        <v>-1182149867.93434</v>
      </c>
      <c r="AY451" s="31">
        <v>-1170328369.25499</v>
      </c>
    </row>
    <row r="452" spans="2:51">
      <c r="B452" s="14" t="s">
        <v>471</v>
      </c>
      <c r="C452" s="14" t="s">
        <v>472</v>
      </c>
      <c r="D452" s="29">
        <v>-58504478.2701923</v>
      </c>
      <c r="E452" s="31">
        <v>-64354926.0972115</v>
      </c>
      <c r="F452" s="31">
        <v>-67572672.4020721</v>
      </c>
      <c r="G452" s="31">
        <v>-72978486.1942379</v>
      </c>
      <c r="H452" s="31">
        <v>-71518916.4703531</v>
      </c>
      <c r="I452" s="31">
        <v>-73664483.9644637</v>
      </c>
      <c r="J452" s="31">
        <v>-78820997.8419762</v>
      </c>
      <c r="K452" s="31">
        <v>-79609207.8203959</v>
      </c>
      <c r="L452" s="31">
        <v>-77220931.585784</v>
      </c>
      <c r="M452" s="31">
        <v>-82626396.7967889</v>
      </c>
      <c r="N452" s="31">
        <v>-85931452.6686605</v>
      </c>
      <c r="O452" s="31">
        <v>-92805968.8821533</v>
      </c>
      <c r="P452" s="31">
        <v>-96518207.6374394</v>
      </c>
      <c r="Q452" s="31">
        <v>-95553025.561065</v>
      </c>
      <c r="R452" s="31">
        <v>-94597495.3054544</v>
      </c>
      <c r="S452" s="31">
        <v>-87975670.6340726</v>
      </c>
      <c r="T452" s="31">
        <v>-92374454.1657762</v>
      </c>
      <c r="U452" s="31">
        <v>-98840665.9573806</v>
      </c>
      <c r="V452" s="31">
        <v>-103782699.25525</v>
      </c>
      <c r="W452" s="31">
        <v>-108971834.218012</v>
      </c>
      <c r="X452" s="31">
        <v>-101343805.822751</v>
      </c>
      <c r="Y452" s="31">
        <v>-97290053.5898412</v>
      </c>
      <c r="Z452" s="31">
        <v>-95344252.5180444</v>
      </c>
      <c r="AA452" s="31">
        <v>-91530482.4173226</v>
      </c>
      <c r="AB452" s="31">
        <v>-89699872.7689761</v>
      </c>
      <c r="AC452" s="31">
        <v>-87905875.3135966</v>
      </c>
      <c r="AD452" s="31">
        <v>-87026816.5604607</v>
      </c>
      <c r="AE452" s="31">
        <v>-93988961.8852975</v>
      </c>
      <c r="AF452" s="31">
        <v>-88349624.1721797</v>
      </c>
      <c r="AG452" s="31">
        <v>-88349624.1721797</v>
      </c>
      <c r="AH452" s="31">
        <v>-88349624.1721797</v>
      </c>
      <c r="AI452" s="31">
        <v>-91883609.1390668</v>
      </c>
      <c r="AJ452" s="31">
        <v>-84532920.4079415</v>
      </c>
      <c r="AK452" s="31">
        <v>-90450224.8364974</v>
      </c>
      <c r="AL452" s="31">
        <v>-95877238.3266872</v>
      </c>
      <c r="AM452" s="31">
        <v>-100671100.243022</v>
      </c>
      <c r="AN452" s="31">
        <v>-99664389.2405914</v>
      </c>
      <c r="AO452" s="31">
        <v>-105644252.595027</v>
      </c>
      <c r="AP452" s="31">
        <v>-105644252.595027</v>
      </c>
      <c r="AQ452" s="31">
        <v>-107757137.646927</v>
      </c>
      <c r="AR452" s="31">
        <v>-110989851.776335</v>
      </c>
      <c r="AS452" s="31">
        <v>-119869039.918442</v>
      </c>
      <c r="AT452" s="31">
        <v>-128259872.712733</v>
      </c>
      <c r="AU452" s="31">
        <v>-133390267.621242</v>
      </c>
      <c r="AV452" s="31">
        <v>-145395391.707154</v>
      </c>
      <c r="AW452" s="31">
        <v>-142487483.873011</v>
      </c>
      <c r="AX452" s="31">
        <v>-145337233.550471</v>
      </c>
      <c r="AY452" s="31">
        <v>-143883861.214967</v>
      </c>
    </row>
    <row r="453" spans="2:51">
      <c r="B453" s="14" t="s">
        <v>468</v>
      </c>
      <c r="C453" s="14" t="s">
        <v>473</v>
      </c>
      <c r="D453" s="29">
        <v>-10370425.575237</v>
      </c>
      <c r="E453" s="31">
        <v>-11407468.1327607</v>
      </c>
      <c r="F453" s="31">
        <v>-11977841.5393987</v>
      </c>
      <c r="G453" s="31">
        <v>-12936068.8625506</v>
      </c>
      <c r="H453" s="31">
        <v>-12677347.4852996</v>
      </c>
      <c r="I453" s="31">
        <v>-13057667.9098586</v>
      </c>
      <c r="J453" s="31">
        <v>-13971704.6635487</v>
      </c>
      <c r="K453" s="31">
        <v>-14111421.7101842</v>
      </c>
      <c r="L453" s="31">
        <v>-13688079.0588787</v>
      </c>
      <c r="M453" s="31">
        <v>-14646244.5930002</v>
      </c>
      <c r="N453" s="31">
        <v>-15232094.3767202</v>
      </c>
      <c r="O453" s="31">
        <v>-16450661.9268578</v>
      </c>
      <c r="P453" s="31">
        <v>-17108688.4039321</v>
      </c>
      <c r="Q453" s="31">
        <v>-16937601.5198928</v>
      </c>
      <c r="R453" s="31">
        <v>-16768225.5046939</v>
      </c>
      <c r="S453" s="31">
        <v>-15594449.7193653</v>
      </c>
      <c r="T453" s="31">
        <v>-16374172.2053336</v>
      </c>
      <c r="U453" s="31">
        <v>-17520364.2597069</v>
      </c>
      <c r="V453" s="31">
        <v>-18396382.4726923</v>
      </c>
      <c r="W453" s="31">
        <v>-19316201.5963269</v>
      </c>
      <c r="X453" s="31">
        <v>-17964067.484584</v>
      </c>
      <c r="Y453" s="31">
        <v>-17245504.7852006</v>
      </c>
      <c r="Z453" s="31">
        <v>-16900594.6894966</v>
      </c>
      <c r="AA453" s="31">
        <v>-16224570.9019168</v>
      </c>
      <c r="AB453" s="31">
        <v>-15900079.4838784</v>
      </c>
      <c r="AC453" s="31">
        <v>-15582077.8942009</v>
      </c>
      <c r="AD453" s="31">
        <v>-15426257.1152588</v>
      </c>
      <c r="AE453" s="31">
        <v>-16660357.6844796</v>
      </c>
      <c r="AF453" s="31">
        <v>-15660736.2234108</v>
      </c>
      <c r="AG453" s="31">
        <v>-15660736.2234108</v>
      </c>
      <c r="AH453" s="31">
        <v>-15660736.2234108</v>
      </c>
      <c r="AI453" s="31">
        <v>-16287165.6723472</v>
      </c>
      <c r="AJ453" s="31">
        <v>-14984192.4185594</v>
      </c>
      <c r="AK453" s="31">
        <v>-16033085.8878586</v>
      </c>
      <c r="AL453" s="31">
        <v>-16995071.0411301</v>
      </c>
      <c r="AM453" s="31">
        <v>-17844824.5931866</v>
      </c>
      <c r="AN453" s="31">
        <v>-17666376.3472547</v>
      </c>
      <c r="AO453" s="31">
        <v>-18726358.92809</v>
      </c>
      <c r="AP453" s="31">
        <v>-18726358.92809</v>
      </c>
      <c r="AQ453" s="31">
        <v>-19100886.1066518</v>
      </c>
      <c r="AR453" s="31">
        <v>-19673912.6898514</v>
      </c>
      <c r="AS453" s="31">
        <v>-21247825.7050395</v>
      </c>
      <c r="AT453" s="31">
        <v>-22735173.5043923</v>
      </c>
      <c r="AU453" s="31">
        <v>-23644580.4445679</v>
      </c>
      <c r="AV453" s="31">
        <v>-25772592.6845791</v>
      </c>
      <c r="AW453" s="31">
        <v>-25257140.8308875</v>
      </c>
      <c r="AX453" s="31">
        <v>-25762283.6475052</v>
      </c>
      <c r="AY453" s="31">
        <v>-25504660.8110302</v>
      </c>
    </row>
  </sheetData>
  <autoFilter ref="B6:AY453"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E327"/>
  <sheetViews>
    <sheetView showGridLines="0" topLeftCell="A16" workbookViewId="0">
      <selection activeCell="C19" sqref="C19"/>
    </sheetView>
  </sheetViews>
  <sheetFormatPr defaultColWidth="8.71333333333333" defaultRowHeight="15"/>
  <cols>
    <col min="1" max="1" width="2.42666666666667" style="1" customWidth="1"/>
    <col min="2" max="2" width="17.14" style="1" customWidth="1"/>
    <col min="3" max="3" width="63.14" style="1" customWidth="1"/>
    <col min="4" max="51" width="13" style="1" customWidth="1"/>
    <col min="52" max="52" width="9.14" customWidth="1"/>
    <col min="53" max="16384" width="8.71333333333333" style="1"/>
  </cols>
  <sheetData>
    <row r="2" spans="2:2">
      <c r="B2" s="2" t="s">
        <v>474</v>
      </c>
    </row>
    <row r="5" hidden="1" spans="2:135">
      <c r="B5" s="3"/>
      <c r="E5" s="3">
        <v>0.01</v>
      </c>
      <c r="F5" s="3">
        <v>-0.05</v>
      </c>
      <c r="G5" s="3">
        <v>0.01</v>
      </c>
      <c r="H5" s="3">
        <v>0.06</v>
      </c>
      <c r="I5" s="3">
        <v>0.08</v>
      </c>
      <c r="J5" s="3">
        <v>-0.01</v>
      </c>
      <c r="K5" s="3">
        <v>-0.02</v>
      </c>
      <c r="L5" s="3">
        <v>-0.07</v>
      </c>
      <c r="M5" s="3">
        <v>-0.08</v>
      </c>
      <c r="N5" s="3">
        <v>-0.09</v>
      </c>
      <c r="O5" s="3">
        <v>-0.06</v>
      </c>
      <c r="P5" s="3">
        <v>0.08</v>
      </c>
      <c r="Q5" s="3">
        <v>-0.04</v>
      </c>
      <c r="R5" s="3">
        <v>0.06</v>
      </c>
      <c r="S5" s="3">
        <v>0.08</v>
      </c>
      <c r="T5" s="3">
        <v>0.04</v>
      </c>
      <c r="U5" s="3">
        <v>0.05</v>
      </c>
      <c r="V5" s="3">
        <v>-0.03</v>
      </c>
      <c r="W5" s="3">
        <v>0.01</v>
      </c>
      <c r="X5" s="3">
        <v>-0.03</v>
      </c>
      <c r="Y5" s="3">
        <v>0.01</v>
      </c>
      <c r="Z5" s="3">
        <v>0.06</v>
      </c>
      <c r="AA5" s="3">
        <v>0.08</v>
      </c>
      <c r="AB5" s="3">
        <v>-0.09</v>
      </c>
      <c r="AC5" s="3">
        <v>0.07</v>
      </c>
      <c r="AD5" s="3">
        <v>0.07</v>
      </c>
      <c r="AE5" s="3">
        <v>-0.03</v>
      </c>
      <c r="AF5" s="3">
        <v>-0.03</v>
      </c>
      <c r="AG5" s="3">
        <v>-0.05</v>
      </c>
      <c r="AH5" s="3">
        <v>-0.03</v>
      </c>
      <c r="AI5" s="3">
        <v>-0.07</v>
      </c>
      <c r="AJ5" s="3">
        <v>0.05</v>
      </c>
      <c r="AK5" s="3">
        <v>0.08</v>
      </c>
      <c r="AL5" s="3">
        <v>-0.01</v>
      </c>
      <c r="AM5" s="3">
        <v>-0.03</v>
      </c>
      <c r="AN5" s="3">
        <v>0.06</v>
      </c>
      <c r="AO5" s="3">
        <v>-0.01</v>
      </c>
      <c r="AP5" s="3">
        <v>-0.02</v>
      </c>
      <c r="AQ5" s="3">
        <v>0.09</v>
      </c>
      <c r="AR5" s="3">
        <v>0</v>
      </c>
      <c r="AS5" s="3">
        <v>-0.05</v>
      </c>
      <c r="AT5" s="3">
        <v>-0.06</v>
      </c>
      <c r="AU5" s="3">
        <v>-0.05</v>
      </c>
      <c r="AV5" s="3">
        <v>0.01</v>
      </c>
      <c r="AW5" s="3">
        <v>0.03</v>
      </c>
      <c r="AX5" s="3">
        <v>0.09</v>
      </c>
      <c r="AY5" s="3">
        <v>-0.05</v>
      </c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</row>
    <row r="6" spans="2:51">
      <c r="B6" s="25" t="s">
        <v>475</v>
      </c>
      <c r="C6" s="25" t="s">
        <v>2</v>
      </c>
      <c r="D6" s="5">
        <v>44927</v>
      </c>
      <c r="E6" s="5">
        <v>44958</v>
      </c>
      <c r="F6" s="5">
        <v>44986</v>
      </c>
      <c r="G6" s="5">
        <v>45017</v>
      </c>
      <c r="H6" s="5">
        <v>45047</v>
      </c>
      <c r="I6" s="5">
        <v>45078</v>
      </c>
      <c r="J6" s="5">
        <v>45108</v>
      </c>
      <c r="K6" s="5">
        <v>45139</v>
      </c>
      <c r="L6" s="5">
        <v>45170</v>
      </c>
      <c r="M6" s="5">
        <v>45200</v>
      </c>
      <c r="N6" s="5">
        <v>45231</v>
      </c>
      <c r="O6" s="5">
        <v>45261</v>
      </c>
      <c r="P6" s="5">
        <v>44562</v>
      </c>
      <c r="Q6" s="5">
        <v>44593</v>
      </c>
      <c r="R6" s="5">
        <v>44621</v>
      </c>
      <c r="S6" s="5">
        <v>44652</v>
      </c>
      <c r="T6" s="5">
        <v>44682</v>
      </c>
      <c r="U6" s="5">
        <v>44713</v>
      </c>
      <c r="V6" s="5">
        <v>44743</v>
      </c>
      <c r="W6" s="5">
        <v>44774</v>
      </c>
      <c r="X6" s="5">
        <v>44805</v>
      </c>
      <c r="Y6" s="5">
        <v>44835</v>
      </c>
      <c r="Z6" s="5">
        <v>44866</v>
      </c>
      <c r="AA6" s="5">
        <v>44896</v>
      </c>
      <c r="AB6" s="5">
        <v>44197</v>
      </c>
      <c r="AC6" s="5">
        <v>44228</v>
      </c>
      <c r="AD6" s="5">
        <v>44256</v>
      </c>
      <c r="AE6" s="5">
        <v>44287</v>
      </c>
      <c r="AF6" s="5">
        <v>44317</v>
      </c>
      <c r="AG6" s="5">
        <v>44348</v>
      </c>
      <c r="AH6" s="5">
        <v>44378</v>
      </c>
      <c r="AI6" s="5">
        <v>44409</v>
      </c>
      <c r="AJ6" s="5">
        <v>44440</v>
      </c>
      <c r="AK6" s="5">
        <v>44470</v>
      </c>
      <c r="AL6" s="5">
        <v>44501</v>
      </c>
      <c r="AM6" s="5">
        <v>44531</v>
      </c>
      <c r="AN6" s="5">
        <v>43831</v>
      </c>
      <c r="AO6" s="5">
        <v>43862</v>
      </c>
      <c r="AP6" s="5">
        <v>43891</v>
      </c>
      <c r="AQ6" s="5">
        <v>43922</v>
      </c>
      <c r="AR6" s="5">
        <v>43952</v>
      </c>
      <c r="AS6" s="5">
        <v>43983</v>
      </c>
      <c r="AT6" s="5">
        <v>44013</v>
      </c>
      <c r="AU6" s="5">
        <v>44044</v>
      </c>
      <c r="AV6" s="5">
        <v>44075</v>
      </c>
      <c r="AW6" s="5">
        <v>44105</v>
      </c>
      <c r="AX6" s="5">
        <v>44136</v>
      </c>
      <c r="AY6" s="5">
        <v>44166</v>
      </c>
    </row>
    <row r="7" spans="2:51">
      <c r="B7" s="26" t="s">
        <v>476</v>
      </c>
      <c r="C7" s="14" t="s">
        <v>477</v>
      </c>
      <c r="D7" s="27">
        <v>23152324.6247937</v>
      </c>
      <c r="E7" s="27">
        <v>23383847.8710417</v>
      </c>
      <c r="F7" s="27">
        <v>22214655.4774896</v>
      </c>
      <c r="G7" s="27">
        <v>22436802.0322645</v>
      </c>
      <c r="H7" s="27">
        <v>23783010.1542004</v>
      </c>
      <c r="I7" s="27">
        <v>25685650.9665364</v>
      </c>
      <c r="J7" s="27">
        <v>25428794.456871</v>
      </c>
      <c r="K7" s="27">
        <v>24920218.5677336</v>
      </c>
      <c r="L7" s="27">
        <v>23175803.2679923</v>
      </c>
      <c r="M7" s="27">
        <v>21321739.0065529</v>
      </c>
      <c r="N7" s="27">
        <v>19402782.4959631</v>
      </c>
      <c r="O7" s="27">
        <v>18238615.5462053</v>
      </c>
      <c r="P7" s="27">
        <v>19697704.7899018</v>
      </c>
      <c r="Q7" s="27">
        <v>18909796.5983057</v>
      </c>
      <c r="R7" s="27">
        <v>20044384.394204</v>
      </c>
      <c r="S7" s="27">
        <v>21647935.1457403</v>
      </c>
      <c r="T7" s="27">
        <v>22513852.55157</v>
      </c>
      <c r="U7" s="27">
        <v>23639545.1791485</v>
      </c>
      <c r="V7" s="27">
        <v>22930358.823774</v>
      </c>
      <c r="W7" s="27">
        <v>23159662.4120117</v>
      </c>
      <c r="X7" s="27">
        <v>22464872.5396514</v>
      </c>
      <c r="Y7" s="27">
        <v>22689521.2650479</v>
      </c>
      <c r="Z7" s="27">
        <v>24050892.5409508</v>
      </c>
      <c r="AA7" s="27">
        <v>25974963.9442268</v>
      </c>
      <c r="AB7" s="27">
        <v>23637217.1892464</v>
      </c>
      <c r="AC7" s="27">
        <v>25291822.3924937</v>
      </c>
      <c r="AD7" s="27">
        <v>27062249.9599682</v>
      </c>
      <c r="AE7" s="27">
        <v>26250382.4611692</v>
      </c>
      <c r="AF7" s="27">
        <v>25462870.9873341</v>
      </c>
      <c r="AG7" s="27">
        <v>24189727.4379674</v>
      </c>
      <c r="AH7" s="27">
        <v>23464035.6148284</v>
      </c>
      <c r="AI7" s="27">
        <v>21821553.1217904</v>
      </c>
      <c r="AJ7" s="27">
        <v>22912630.7778799</v>
      </c>
      <c r="AK7" s="27">
        <v>24745641.2401103</v>
      </c>
      <c r="AL7" s="27">
        <v>24498184.8277092</v>
      </c>
      <c r="AM7" s="27">
        <v>23763239.2828779</v>
      </c>
      <c r="AN7" s="27">
        <v>25189033.6398506</v>
      </c>
      <c r="AO7" s="27">
        <v>24937143.3034521</v>
      </c>
      <c r="AP7" s="27">
        <v>24438400.4373831</v>
      </c>
      <c r="AQ7" s="27">
        <v>26637856.4767475</v>
      </c>
      <c r="AR7" s="27">
        <v>26637856.4767475</v>
      </c>
      <c r="AS7" s="27">
        <v>25305963.6529102</v>
      </c>
      <c r="AT7" s="27">
        <v>23787605.8337355</v>
      </c>
      <c r="AU7" s="27">
        <v>22598225.5420488</v>
      </c>
      <c r="AV7" s="27">
        <v>22824207.7974693</v>
      </c>
      <c r="AW7" s="27">
        <v>23508934.0313933</v>
      </c>
      <c r="AX7" s="27">
        <v>25624738.0942187</v>
      </c>
      <c r="AY7" s="27">
        <v>24343501.1895078</v>
      </c>
    </row>
    <row r="8" spans="2:51">
      <c r="B8" s="26" t="s">
        <v>476</v>
      </c>
      <c r="C8" s="14" t="s">
        <v>478</v>
      </c>
      <c r="D8" s="27"/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0</v>
      </c>
      <c r="AW8" s="27">
        <v>0</v>
      </c>
      <c r="AX8" s="27">
        <v>0</v>
      </c>
      <c r="AY8" s="27">
        <v>0</v>
      </c>
    </row>
    <row r="9" spans="2:51">
      <c r="B9" s="26" t="s">
        <v>476</v>
      </c>
      <c r="C9" s="14" t="s">
        <v>478</v>
      </c>
      <c r="D9" s="27">
        <v>140213.630452538</v>
      </c>
      <c r="E9" s="27">
        <v>141615.766757063</v>
      </c>
      <c r="F9" s="27">
        <v>134534.97841921</v>
      </c>
      <c r="G9" s="27">
        <v>135880.328203402</v>
      </c>
      <c r="H9" s="27">
        <v>144033.147895606</v>
      </c>
      <c r="I9" s="27">
        <v>155555.799727255</v>
      </c>
      <c r="J9" s="27">
        <v>154000.241729982</v>
      </c>
      <c r="K9" s="27">
        <v>150920.236895383</v>
      </c>
      <c r="L9" s="27">
        <v>140355.820312706</v>
      </c>
      <c r="M9" s="27">
        <v>129127.354687689</v>
      </c>
      <c r="N9" s="27">
        <v>117505.892765797</v>
      </c>
      <c r="O9" s="27">
        <v>110455.539199849</v>
      </c>
      <c r="P9" s="27">
        <v>119291.982335837</v>
      </c>
      <c r="Q9" s="27">
        <v>114520.303042404</v>
      </c>
      <c r="R9" s="27">
        <v>121391.521224948</v>
      </c>
      <c r="S9" s="27">
        <v>131102.842922944</v>
      </c>
      <c r="T9" s="27">
        <v>136346.956639862</v>
      </c>
      <c r="U9" s="27">
        <v>143164.304471855</v>
      </c>
      <c r="V9" s="27">
        <v>138869.375337699</v>
      </c>
      <c r="W9" s="27">
        <v>140258.069091076</v>
      </c>
      <c r="X9" s="27">
        <v>136050.327018344</v>
      </c>
      <c r="Y9" s="27">
        <v>137410.830288527</v>
      </c>
      <c r="Z9" s="27">
        <v>145655.480105839</v>
      </c>
      <c r="AA9" s="27">
        <v>157307.918514306</v>
      </c>
      <c r="AB9" s="27">
        <v>143150.205848018</v>
      </c>
      <c r="AC9" s="27">
        <v>153170.72025738</v>
      </c>
      <c r="AD9" s="27">
        <v>163892.670675396</v>
      </c>
      <c r="AE9" s="27">
        <v>158975.890555134</v>
      </c>
      <c r="AF9" s="27">
        <v>154206.61383848</v>
      </c>
      <c r="AG9" s="27">
        <v>146496.283146556</v>
      </c>
      <c r="AH9" s="27">
        <v>142101.39465216</v>
      </c>
      <c r="AI9" s="27">
        <v>132154.297026509</v>
      </c>
      <c r="AJ9" s="27">
        <v>138762.011877834</v>
      </c>
      <c r="AK9" s="27">
        <v>149862.972828061</v>
      </c>
      <c r="AL9" s="27">
        <v>148364.34309978</v>
      </c>
      <c r="AM9" s="27">
        <v>143913.412806787</v>
      </c>
      <c r="AN9" s="27">
        <v>152548.217575194</v>
      </c>
      <c r="AO9" s="27">
        <v>151022.735399442</v>
      </c>
      <c r="AP9" s="27">
        <v>148002.280691453</v>
      </c>
      <c r="AQ9" s="27">
        <v>161322.485953684</v>
      </c>
      <c r="AR9" s="27">
        <v>161322.485953684</v>
      </c>
      <c r="AS9" s="27">
        <v>153256.361656</v>
      </c>
      <c r="AT9" s="27">
        <v>144060.97995664</v>
      </c>
      <c r="AU9" s="27">
        <v>136857.930958808</v>
      </c>
      <c r="AV9" s="27">
        <v>138226.510268396</v>
      </c>
      <c r="AW9" s="27">
        <v>142373.305576448</v>
      </c>
      <c r="AX9" s="27">
        <v>155186.903078328</v>
      </c>
      <c r="AY9" s="27">
        <v>147427.557924411</v>
      </c>
    </row>
    <row r="10" spans="2:51">
      <c r="B10" s="26" t="s">
        <v>476</v>
      </c>
      <c r="C10" s="14" t="s">
        <v>479</v>
      </c>
      <c r="D10" s="27">
        <v>177040.296904541</v>
      </c>
      <c r="E10" s="27">
        <v>178810.699873586</v>
      </c>
      <c r="F10" s="27">
        <v>169870.164879907</v>
      </c>
      <c r="G10" s="27">
        <v>171568.866528706</v>
      </c>
      <c r="H10" s="27">
        <v>181862.998520428</v>
      </c>
      <c r="I10" s="27">
        <v>196412.038402062</v>
      </c>
      <c r="J10" s="27">
        <v>194447.918018042</v>
      </c>
      <c r="K10" s="27">
        <v>190558.959657681</v>
      </c>
      <c r="L10" s="27">
        <v>177219.832481643</v>
      </c>
      <c r="M10" s="27">
        <v>163042.245883112</v>
      </c>
      <c r="N10" s="27">
        <v>148368.443753632</v>
      </c>
      <c r="O10" s="27">
        <v>139466.337128414</v>
      </c>
      <c r="P10" s="27">
        <v>150623.644098687</v>
      </c>
      <c r="Q10" s="27">
        <v>144598.698334739</v>
      </c>
      <c r="R10" s="27">
        <v>153274.620234824</v>
      </c>
      <c r="S10" s="27">
        <v>165536.58985361</v>
      </c>
      <c r="T10" s="27">
        <v>172158.053447754</v>
      </c>
      <c r="U10" s="27">
        <v>180765.956120142</v>
      </c>
      <c r="V10" s="27">
        <v>175342.977436538</v>
      </c>
      <c r="W10" s="27">
        <v>177096.407210903</v>
      </c>
      <c r="X10" s="27">
        <v>171783.514994576</v>
      </c>
      <c r="Y10" s="27">
        <v>173501.350144522</v>
      </c>
      <c r="Z10" s="27">
        <v>183911.431153193</v>
      </c>
      <c r="AA10" s="27">
        <v>198624.345645448</v>
      </c>
      <c r="AB10" s="27">
        <v>180748.154537358</v>
      </c>
      <c r="AC10" s="27">
        <v>193400.525354973</v>
      </c>
      <c r="AD10" s="27">
        <v>206938.562129821</v>
      </c>
      <c r="AE10" s="27">
        <v>200730.405265927</v>
      </c>
      <c r="AF10" s="27">
        <v>194708.493107949</v>
      </c>
      <c r="AG10" s="27">
        <v>184973.068452551</v>
      </c>
      <c r="AH10" s="27">
        <v>179423.876398975</v>
      </c>
      <c r="AI10" s="27">
        <v>166864.205051047</v>
      </c>
      <c r="AJ10" s="27">
        <v>175207.415303599</v>
      </c>
      <c r="AK10" s="27">
        <v>189224.008527887</v>
      </c>
      <c r="AL10" s="27">
        <v>187331.768442608</v>
      </c>
      <c r="AM10" s="27">
        <v>181711.81538933</v>
      </c>
      <c r="AN10" s="27">
        <v>192614.524312689</v>
      </c>
      <c r="AO10" s="27">
        <v>190688.379069563</v>
      </c>
      <c r="AP10" s="27">
        <v>186874.611488171</v>
      </c>
      <c r="AQ10" s="27">
        <v>203693.326522107</v>
      </c>
      <c r="AR10" s="27">
        <v>203693.326522107</v>
      </c>
      <c r="AS10" s="27">
        <v>193508.660196001</v>
      </c>
      <c r="AT10" s="27">
        <v>181898.140584241</v>
      </c>
      <c r="AU10" s="27">
        <v>172803.233555029</v>
      </c>
      <c r="AV10" s="27">
        <v>174531.26589058</v>
      </c>
      <c r="AW10" s="27">
        <v>179767.203867297</v>
      </c>
      <c r="AX10" s="27">
        <v>195946.252215354</v>
      </c>
      <c r="AY10" s="27">
        <v>186148.939604586</v>
      </c>
    </row>
    <row r="11" spans="2:51">
      <c r="B11" s="26" t="s">
        <v>476</v>
      </c>
      <c r="C11" s="14" t="s">
        <v>480</v>
      </c>
      <c r="D11" s="27">
        <v>130898.38804432</v>
      </c>
      <c r="E11" s="27">
        <v>132207.371924763</v>
      </c>
      <c r="F11" s="27">
        <v>125597.003328525</v>
      </c>
      <c r="G11" s="27">
        <v>126852.97336181</v>
      </c>
      <c r="H11" s="27">
        <v>134464.151763519</v>
      </c>
      <c r="I11" s="27">
        <v>145221.2839046</v>
      </c>
      <c r="J11" s="27">
        <v>143769.071065554</v>
      </c>
      <c r="K11" s="27">
        <v>140893.689644243</v>
      </c>
      <c r="L11" s="27">
        <v>131031.131369146</v>
      </c>
      <c r="M11" s="27">
        <v>120548.640859614</v>
      </c>
      <c r="N11" s="27">
        <v>109699.263182249</v>
      </c>
      <c r="O11" s="27">
        <v>103117.307391314</v>
      </c>
      <c r="P11" s="27">
        <v>111366.691982619</v>
      </c>
      <c r="Q11" s="27">
        <v>106912.024303314</v>
      </c>
      <c r="R11" s="27">
        <v>113326.745761513</v>
      </c>
      <c r="S11" s="27">
        <v>122392.885422434</v>
      </c>
      <c r="T11" s="27">
        <v>127288.600839332</v>
      </c>
      <c r="U11" s="27">
        <v>133653.030881298</v>
      </c>
      <c r="V11" s="27">
        <v>129643.439954859</v>
      </c>
      <c r="W11" s="27">
        <v>130939.874354408</v>
      </c>
      <c r="X11" s="27">
        <v>127011.678123776</v>
      </c>
      <c r="Y11" s="27">
        <v>128281.794905014</v>
      </c>
      <c r="Z11" s="27">
        <v>135978.702599314</v>
      </c>
      <c r="AA11" s="27">
        <v>146856.99880726</v>
      </c>
      <c r="AB11" s="27">
        <v>133639.868914606</v>
      </c>
      <c r="AC11" s="27">
        <v>142994.659738629</v>
      </c>
      <c r="AD11" s="27">
        <v>153004.285920333</v>
      </c>
      <c r="AE11" s="27">
        <v>148414.157342723</v>
      </c>
      <c r="AF11" s="27">
        <v>143961.732622441</v>
      </c>
      <c r="AG11" s="27">
        <v>136763.645991319</v>
      </c>
      <c r="AH11" s="27">
        <v>132660.736611579</v>
      </c>
      <c r="AI11" s="27">
        <v>123374.485048769</v>
      </c>
      <c r="AJ11" s="27">
        <v>129543.209301207</v>
      </c>
      <c r="AK11" s="27">
        <v>139906.666045304</v>
      </c>
      <c r="AL11" s="27">
        <v>138507.599384851</v>
      </c>
      <c r="AM11" s="27">
        <v>134352.371403305</v>
      </c>
      <c r="AN11" s="27">
        <v>142413.513687504</v>
      </c>
      <c r="AO11" s="27">
        <v>140989.378550628</v>
      </c>
      <c r="AP11" s="27">
        <v>138169.590979616</v>
      </c>
      <c r="AQ11" s="27">
        <v>150604.854167781</v>
      </c>
      <c r="AR11" s="27">
        <v>150604.854167781</v>
      </c>
      <c r="AS11" s="27">
        <v>143074.611459392</v>
      </c>
      <c r="AT11" s="27">
        <v>134490.134771829</v>
      </c>
      <c r="AU11" s="27">
        <v>127765.628033237</v>
      </c>
      <c r="AV11" s="27">
        <v>129043.28431357</v>
      </c>
      <c r="AW11" s="27">
        <v>132914.582842977</v>
      </c>
      <c r="AX11" s="27">
        <v>144876.895298845</v>
      </c>
      <c r="AY11" s="27">
        <v>137633.050533902</v>
      </c>
    </row>
    <row r="12" spans="2:51">
      <c r="B12" s="26" t="s">
        <v>476</v>
      </c>
      <c r="C12" s="14" t="s">
        <v>481</v>
      </c>
      <c r="D12" s="27">
        <v>953072.801084923</v>
      </c>
      <c r="E12" s="27">
        <v>962603.529095772</v>
      </c>
      <c r="F12" s="27">
        <v>914473.352640983</v>
      </c>
      <c r="G12" s="27">
        <v>923618.086167393</v>
      </c>
      <c r="H12" s="27">
        <v>979035.171337437</v>
      </c>
      <c r="I12" s="27">
        <v>1057357.98504443</v>
      </c>
      <c r="J12" s="27">
        <v>1046784.40519399</v>
      </c>
      <c r="K12" s="27">
        <v>1025848.71709011</v>
      </c>
      <c r="L12" s="27">
        <v>954039.3068938</v>
      </c>
      <c r="M12" s="27">
        <v>877716.162342296</v>
      </c>
      <c r="N12" s="27">
        <v>798721.707731489</v>
      </c>
      <c r="O12" s="27">
        <v>750798.4052676</v>
      </c>
      <c r="P12" s="27">
        <v>810862.277689008</v>
      </c>
      <c r="Q12" s="27">
        <v>778427.786581448</v>
      </c>
      <c r="R12" s="27">
        <v>825133.453776334</v>
      </c>
      <c r="S12" s="27">
        <v>891144.130078441</v>
      </c>
      <c r="T12" s="27">
        <v>926789.895281579</v>
      </c>
      <c r="U12" s="27">
        <v>973129.390045658</v>
      </c>
      <c r="V12" s="27">
        <v>943935.508344288</v>
      </c>
      <c r="W12" s="27">
        <v>953374.863427731</v>
      </c>
      <c r="X12" s="27">
        <v>924773.617524899</v>
      </c>
      <c r="Y12" s="27">
        <v>934021.353700148</v>
      </c>
      <c r="Z12" s="27">
        <v>990062.634922157</v>
      </c>
      <c r="AA12" s="27">
        <v>1069267.64571593</v>
      </c>
      <c r="AB12" s="27">
        <v>973033.557601496</v>
      </c>
      <c r="AC12" s="27">
        <v>1041145.9066336</v>
      </c>
      <c r="AD12" s="27">
        <v>1114026.12009795</v>
      </c>
      <c r="AE12" s="27">
        <v>1080605.33649501</v>
      </c>
      <c r="AF12" s="27">
        <v>1048187.17640016</v>
      </c>
      <c r="AG12" s="27">
        <v>995777.817580155</v>
      </c>
      <c r="AH12" s="27">
        <v>965904.483052751</v>
      </c>
      <c r="AI12" s="27">
        <v>898291.169239058</v>
      </c>
      <c r="AJ12" s="27">
        <v>943205.727701011</v>
      </c>
      <c r="AK12" s="27">
        <v>1018662.18591709</v>
      </c>
      <c r="AL12" s="27">
        <v>1008475.56405792</v>
      </c>
      <c r="AM12" s="27">
        <v>978221.297136184</v>
      </c>
      <c r="AN12" s="27">
        <v>1036914.57496435</v>
      </c>
      <c r="AO12" s="27">
        <v>1026545.42921471</v>
      </c>
      <c r="AP12" s="27">
        <v>1006014.52063042</v>
      </c>
      <c r="AQ12" s="27">
        <v>1096555.82748715</v>
      </c>
      <c r="AR12" s="27">
        <v>1096555.82748715</v>
      </c>
      <c r="AS12" s="27">
        <v>1041728.0361128</v>
      </c>
      <c r="AT12" s="27">
        <v>979224.353946029</v>
      </c>
      <c r="AU12" s="27">
        <v>930263.136248727</v>
      </c>
      <c r="AV12" s="27">
        <v>939565.767611215</v>
      </c>
      <c r="AW12" s="27">
        <v>967752.740639551</v>
      </c>
      <c r="AX12" s="27">
        <v>1054850.48729711</v>
      </c>
      <c r="AY12" s="27">
        <v>1002107.96293226</v>
      </c>
    </row>
    <row r="13" spans="2:51">
      <c r="B13" s="26" t="s">
        <v>476</v>
      </c>
      <c r="C13" s="14" t="s">
        <v>482</v>
      </c>
      <c r="D13" s="27">
        <v>-6293.92888107436</v>
      </c>
      <c r="E13" s="27">
        <v>-6356.86816988511</v>
      </c>
      <c r="F13" s="27">
        <v>-6039.02476139085</v>
      </c>
      <c r="G13" s="27">
        <v>-6099.41500900476</v>
      </c>
      <c r="H13" s="27">
        <v>-6465.37990954504</v>
      </c>
      <c r="I13" s="27">
        <v>-6982.61030230865</v>
      </c>
      <c r="J13" s="27">
        <v>-6912.78419928556</v>
      </c>
      <c r="K13" s="27">
        <v>-6774.52851529985</v>
      </c>
      <c r="L13" s="27">
        <v>-6300.31151922886</v>
      </c>
      <c r="M13" s="27">
        <v>-5796.28659769055</v>
      </c>
      <c r="N13" s="27">
        <v>-5274.6208038984</v>
      </c>
      <c r="O13" s="27">
        <v>-4958.1435556645</v>
      </c>
      <c r="P13" s="27">
        <v>-5354.79504011766</v>
      </c>
      <c r="Q13" s="27">
        <v>-5140.60323851295</v>
      </c>
      <c r="R13" s="27">
        <v>-5449.03943282373</v>
      </c>
      <c r="S13" s="27">
        <v>-5884.96258744962</v>
      </c>
      <c r="T13" s="27">
        <v>-6120.36109094761</v>
      </c>
      <c r="U13" s="27">
        <v>-6426.37914549499</v>
      </c>
      <c r="V13" s="27">
        <v>-6233.58777113014</v>
      </c>
      <c r="W13" s="27">
        <v>-6295.92364884144</v>
      </c>
      <c r="X13" s="27">
        <v>-6107.0459393762</v>
      </c>
      <c r="Y13" s="27">
        <v>-6168.11639876996</v>
      </c>
      <c r="Z13" s="27">
        <v>-6538.20338269616</v>
      </c>
      <c r="AA13" s="27">
        <v>-7061.25965331185</v>
      </c>
      <c r="AB13" s="27">
        <v>-6425.74628451378</v>
      </c>
      <c r="AC13" s="27">
        <v>-6875.54852442975</v>
      </c>
      <c r="AD13" s="27">
        <v>-7356.83692113983</v>
      </c>
      <c r="AE13" s="27">
        <v>-7136.13181350564</v>
      </c>
      <c r="AF13" s="27">
        <v>-6922.04785910047</v>
      </c>
      <c r="AG13" s="27">
        <v>-6575.94546614544</v>
      </c>
      <c r="AH13" s="27">
        <v>-6378.66710216108</v>
      </c>
      <c r="AI13" s="27">
        <v>-5932.1604050098</v>
      </c>
      <c r="AJ13" s="27">
        <v>-6228.76842526029</v>
      </c>
      <c r="AK13" s="27">
        <v>-6727.06989928112</v>
      </c>
      <c r="AL13" s="27">
        <v>-6659.79920028831</v>
      </c>
      <c r="AM13" s="27">
        <v>-6460.00522427966</v>
      </c>
      <c r="AN13" s="27">
        <v>-6847.60553773644</v>
      </c>
      <c r="AO13" s="27">
        <v>-6779.12948235907</v>
      </c>
      <c r="AP13" s="27">
        <v>-6643.54689271189</v>
      </c>
      <c r="AQ13" s="27">
        <v>-7241.46611305596</v>
      </c>
      <c r="AR13" s="27">
        <v>-7241.46611305596</v>
      </c>
      <c r="AS13" s="27">
        <v>-6879.39280740316</v>
      </c>
      <c r="AT13" s="27">
        <v>-6466.62923895897</v>
      </c>
      <c r="AU13" s="27">
        <v>-6143.29777701102</v>
      </c>
      <c r="AV13" s="27">
        <v>-6204.73075478114</v>
      </c>
      <c r="AW13" s="27">
        <v>-6390.87267742457</v>
      </c>
      <c r="AX13" s="27">
        <v>-6966.05121839278</v>
      </c>
      <c r="AY13" s="27">
        <v>-6617.74865747314</v>
      </c>
    </row>
    <row r="14" spans="2:51">
      <c r="B14" s="26" t="s">
        <v>476</v>
      </c>
      <c r="C14" s="14" t="s">
        <v>483</v>
      </c>
      <c r="D14" s="27">
        <v>32852.4431295987</v>
      </c>
      <c r="E14" s="27">
        <v>33180.9675608947</v>
      </c>
      <c r="F14" s="27">
        <v>31521.91918285</v>
      </c>
      <c r="G14" s="27">
        <v>31837.1383746785</v>
      </c>
      <c r="H14" s="27">
        <v>33747.3666771592</v>
      </c>
      <c r="I14" s="27">
        <v>36447.1560113319</v>
      </c>
      <c r="J14" s="27">
        <v>36082.6844512186</v>
      </c>
      <c r="K14" s="27">
        <v>35361.0307621942</v>
      </c>
      <c r="L14" s="27">
        <v>32885.7586088406</v>
      </c>
      <c r="M14" s="27">
        <v>30254.8979201334</v>
      </c>
      <c r="N14" s="27">
        <v>27531.9571073214</v>
      </c>
      <c r="O14" s="27">
        <v>25880.0396808821</v>
      </c>
      <c r="P14" s="27">
        <v>27950.4428553527</v>
      </c>
      <c r="Q14" s="27">
        <v>26832.4251411386</v>
      </c>
      <c r="R14" s="27">
        <v>28442.3706496069</v>
      </c>
      <c r="S14" s="27">
        <v>30717.7603015754</v>
      </c>
      <c r="T14" s="27">
        <v>31946.4707136384</v>
      </c>
      <c r="U14" s="27">
        <v>33543.7942493204</v>
      </c>
      <c r="V14" s="27">
        <v>32537.4804218408</v>
      </c>
      <c r="W14" s="27">
        <v>32862.8552260592</v>
      </c>
      <c r="X14" s="27">
        <v>31876.9695692774</v>
      </c>
      <c r="Y14" s="27">
        <v>32195.7392649702</v>
      </c>
      <c r="Z14" s="27">
        <v>34127.4836208684</v>
      </c>
      <c r="AA14" s="27">
        <v>36857.6823105378</v>
      </c>
      <c r="AB14" s="27">
        <v>33540.4909025894</v>
      </c>
      <c r="AC14" s="27">
        <v>35888.3252657707</v>
      </c>
      <c r="AD14" s="27">
        <v>38400.5080343746</v>
      </c>
      <c r="AE14" s="27">
        <v>37248.4927933434</v>
      </c>
      <c r="AF14" s="27">
        <v>36131.0380095431</v>
      </c>
      <c r="AG14" s="27">
        <v>34324.4861090659</v>
      </c>
      <c r="AH14" s="27">
        <v>33294.751525794</v>
      </c>
      <c r="AI14" s="27">
        <v>30964.1189189884</v>
      </c>
      <c r="AJ14" s="27">
        <v>32512.3248649378</v>
      </c>
      <c r="AK14" s="27">
        <v>35113.3108541328</v>
      </c>
      <c r="AL14" s="27">
        <v>34762.1777455915</v>
      </c>
      <c r="AM14" s="27">
        <v>33719.3124132238</v>
      </c>
      <c r="AN14" s="27">
        <v>35742.4711580172</v>
      </c>
      <c r="AO14" s="27">
        <v>35385.046446437</v>
      </c>
      <c r="AP14" s="27">
        <v>34677.3455175083</v>
      </c>
      <c r="AQ14" s="27">
        <v>37798.306614084</v>
      </c>
      <c r="AR14" s="27">
        <v>37798.306614084</v>
      </c>
      <c r="AS14" s="27">
        <v>35908.3912833798</v>
      </c>
      <c r="AT14" s="27">
        <v>33753.887806377</v>
      </c>
      <c r="AU14" s="27">
        <v>32066.1934160582</v>
      </c>
      <c r="AV14" s="27">
        <v>32386.8553502188</v>
      </c>
      <c r="AW14" s="27">
        <v>33358.4610107253</v>
      </c>
      <c r="AX14" s="27">
        <v>36360.7225016906</v>
      </c>
      <c r="AY14" s="27">
        <v>34542.6863766061</v>
      </c>
    </row>
    <row r="15" spans="2:51">
      <c r="B15" s="26" t="s">
        <v>476</v>
      </c>
      <c r="C15" s="14" t="s">
        <v>484</v>
      </c>
      <c r="D15" s="27">
        <v>186501.449088379</v>
      </c>
      <c r="E15" s="27">
        <v>188366.463579263</v>
      </c>
      <c r="F15" s="27">
        <v>178948.1404003</v>
      </c>
      <c r="G15" s="27">
        <v>180737.621804303</v>
      </c>
      <c r="H15" s="27">
        <v>191581.879112561</v>
      </c>
      <c r="I15" s="27">
        <v>206908.429441566</v>
      </c>
      <c r="J15" s="27">
        <v>204839.34514715</v>
      </c>
      <c r="K15" s="27">
        <v>200742.558244207</v>
      </c>
      <c r="L15" s="27">
        <v>186690.579167113</v>
      </c>
      <c r="M15" s="27">
        <v>171755.332833744</v>
      </c>
      <c r="N15" s="27">
        <v>156297.352878707</v>
      </c>
      <c r="O15" s="27">
        <v>146919.511705984</v>
      </c>
      <c r="P15" s="27">
        <v>158673.072642463</v>
      </c>
      <c r="Q15" s="27">
        <v>152326.149736764</v>
      </c>
      <c r="R15" s="27">
        <v>161465.71872097</v>
      </c>
      <c r="S15" s="27">
        <v>174382.976218648</v>
      </c>
      <c r="T15" s="27">
        <v>181358.295267394</v>
      </c>
      <c r="U15" s="27">
        <v>190426.210030764</v>
      </c>
      <c r="V15" s="27">
        <v>184713.423729841</v>
      </c>
      <c r="W15" s="27">
        <v>186560.557967139</v>
      </c>
      <c r="X15" s="27">
        <v>180963.741228125</v>
      </c>
      <c r="Y15" s="27">
        <v>182773.378640406</v>
      </c>
      <c r="Z15" s="27">
        <v>193739.78135883</v>
      </c>
      <c r="AA15" s="27">
        <v>209238.963867537</v>
      </c>
      <c r="AB15" s="27">
        <v>190407.457119459</v>
      </c>
      <c r="AC15" s="27">
        <v>203735.979117821</v>
      </c>
      <c r="AD15" s="27">
        <v>217997.497656068</v>
      </c>
      <c r="AE15" s="27">
        <v>211457.572726386</v>
      </c>
      <c r="AF15" s="27">
        <v>205113.845544594</v>
      </c>
      <c r="AG15" s="27">
        <v>194858.153267365</v>
      </c>
      <c r="AH15" s="27">
        <v>189012.408669344</v>
      </c>
      <c r="AI15" s="27">
        <v>175781.54006249</v>
      </c>
      <c r="AJ15" s="27">
        <v>184570.617065614</v>
      </c>
      <c r="AK15" s="27">
        <v>199336.266430863</v>
      </c>
      <c r="AL15" s="27">
        <v>197342.903766555</v>
      </c>
      <c r="AM15" s="27">
        <v>191422.616653558</v>
      </c>
      <c r="AN15" s="27">
        <v>202907.973652772</v>
      </c>
      <c r="AO15" s="27">
        <v>200878.893916244</v>
      </c>
      <c r="AP15" s="27">
        <v>196861.316037919</v>
      </c>
      <c r="AQ15" s="27">
        <v>214578.834481332</v>
      </c>
      <c r="AR15" s="27">
        <v>214578.834481332</v>
      </c>
      <c r="AS15" s="27">
        <v>203849.892757265</v>
      </c>
      <c r="AT15" s="27">
        <v>191618.899191829</v>
      </c>
      <c r="AU15" s="27">
        <v>182037.954232238</v>
      </c>
      <c r="AV15" s="27">
        <v>183858.33377456</v>
      </c>
      <c r="AW15" s="27">
        <v>189374.083787797</v>
      </c>
      <c r="AX15" s="27">
        <v>206417.751328699</v>
      </c>
      <c r="AY15" s="27">
        <v>196096.863762264</v>
      </c>
    </row>
    <row r="16" spans="2:51">
      <c r="B16" s="26" t="s">
        <v>476</v>
      </c>
      <c r="C16" s="14" t="s">
        <v>485</v>
      </c>
      <c r="D16" s="27">
        <v>6906.75</v>
      </c>
      <c r="E16" s="27">
        <v>6975.8175</v>
      </c>
      <c r="F16" s="27">
        <v>6627.026625</v>
      </c>
      <c r="G16" s="27">
        <v>6693.29689125</v>
      </c>
      <c r="H16" s="27">
        <v>7094.894704725</v>
      </c>
      <c r="I16" s="27">
        <v>7662.486281103</v>
      </c>
      <c r="J16" s="27">
        <v>7585.86141829197</v>
      </c>
      <c r="K16" s="27">
        <v>7434.14418992613</v>
      </c>
      <c r="L16" s="27">
        <v>6913.7540966313</v>
      </c>
      <c r="M16" s="27">
        <v>6360.6537689008</v>
      </c>
      <c r="N16" s="27">
        <v>5788.19492969973</v>
      </c>
      <c r="O16" s="27">
        <v>5440.90323391774</v>
      </c>
      <c r="P16" s="27">
        <v>5876.17549263116</v>
      </c>
      <c r="Q16" s="27">
        <v>5641.12847292592</v>
      </c>
      <c r="R16" s="27">
        <v>5979.59618130147</v>
      </c>
      <c r="S16" s="27">
        <v>6457.96387580559</v>
      </c>
      <c r="T16" s="27">
        <v>6716.28243083781</v>
      </c>
      <c r="U16" s="27">
        <v>7052.0965523797</v>
      </c>
      <c r="V16" s="27">
        <v>6840.53365580831</v>
      </c>
      <c r="W16" s="27">
        <v>6908.93899236639</v>
      </c>
      <c r="X16" s="27">
        <v>6701.6708225954</v>
      </c>
      <c r="Y16" s="27">
        <v>6768.68753082136</v>
      </c>
      <c r="Z16" s="27">
        <v>7174.80878267064</v>
      </c>
      <c r="AA16" s="27">
        <v>7748.79348528429</v>
      </c>
      <c r="AB16" s="27">
        <v>7051.4020716087</v>
      </c>
      <c r="AC16" s="27">
        <v>7545.00021662131</v>
      </c>
      <c r="AD16" s="27">
        <v>8073.1502317848</v>
      </c>
      <c r="AE16" s="27">
        <v>7830.95572483126</v>
      </c>
      <c r="AF16" s="27">
        <v>7596.02705308632</v>
      </c>
      <c r="AG16" s="27">
        <v>7216.22570043201</v>
      </c>
      <c r="AH16" s="27">
        <v>6999.73892941905</v>
      </c>
      <c r="AI16" s="27">
        <v>6509.75720435971</v>
      </c>
      <c r="AJ16" s="27">
        <v>6835.2450645777</v>
      </c>
      <c r="AK16" s="27">
        <v>7382.06466974392</v>
      </c>
      <c r="AL16" s="27">
        <v>7308.24402304648</v>
      </c>
      <c r="AM16" s="27">
        <v>7088.99670235508</v>
      </c>
      <c r="AN16" s="27">
        <v>7514.33650449639</v>
      </c>
      <c r="AO16" s="27">
        <v>7439.19313945142</v>
      </c>
      <c r="AP16" s="27">
        <v>7290.40927666239</v>
      </c>
      <c r="AQ16" s="27">
        <v>7946.54611156201</v>
      </c>
      <c r="AR16" s="27">
        <v>7946.54611156201</v>
      </c>
      <c r="AS16" s="27">
        <v>7549.21880598391</v>
      </c>
      <c r="AT16" s="27">
        <v>7096.26567762488</v>
      </c>
      <c r="AU16" s="27">
        <v>6741.45239374363</v>
      </c>
      <c r="AV16" s="27">
        <v>6808.86691768107</v>
      </c>
      <c r="AW16" s="27">
        <v>7013.1329252115</v>
      </c>
      <c r="AX16" s="27">
        <v>7644.31488848054</v>
      </c>
      <c r="AY16" s="27">
        <v>7262.09914405651</v>
      </c>
    </row>
    <row r="17" spans="2:51">
      <c r="B17" s="26" t="s">
        <v>476</v>
      </c>
      <c r="C17" s="14" t="s">
        <v>486</v>
      </c>
      <c r="D17" s="27">
        <v>36771</v>
      </c>
      <c r="E17" s="27">
        <v>37138.71</v>
      </c>
      <c r="F17" s="27">
        <v>35281.7745</v>
      </c>
      <c r="G17" s="27">
        <v>35634.592245</v>
      </c>
      <c r="H17" s="27">
        <v>37772.6677797</v>
      </c>
      <c r="I17" s="27">
        <v>40794.481202076</v>
      </c>
      <c r="J17" s="27">
        <v>40386.5363900552</v>
      </c>
      <c r="K17" s="27">
        <v>39578.8056622541</v>
      </c>
      <c r="L17" s="27">
        <v>36808.2892658963</v>
      </c>
      <c r="M17" s="27">
        <v>33863.6261246246</v>
      </c>
      <c r="N17" s="27">
        <v>30815.8997734084</v>
      </c>
      <c r="O17" s="27">
        <v>28966.9457870039</v>
      </c>
      <c r="P17" s="27">
        <v>31284.3014499642</v>
      </c>
      <c r="Q17" s="27">
        <v>30032.9293919657</v>
      </c>
      <c r="R17" s="27">
        <v>31834.9051554836</v>
      </c>
      <c r="S17" s="27">
        <v>34381.6975679223</v>
      </c>
      <c r="T17" s="27">
        <v>35756.9654706392</v>
      </c>
      <c r="U17" s="27">
        <v>37544.8137441711</v>
      </c>
      <c r="V17" s="27">
        <v>36418.469331846</v>
      </c>
      <c r="W17" s="27">
        <v>36782.6540251645</v>
      </c>
      <c r="X17" s="27">
        <v>35679.1744044095</v>
      </c>
      <c r="Y17" s="27">
        <v>36035.9661484536</v>
      </c>
      <c r="Z17" s="27">
        <v>38198.1241173608</v>
      </c>
      <c r="AA17" s="27">
        <v>41253.9740467497</v>
      </c>
      <c r="AB17" s="27">
        <v>37541.1163825422</v>
      </c>
      <c r="AC17" s="27">
        <v>40168.9945293202</v>
      </c>
      <c r="AD17" s="27">
        <v>42980.8241463726</v>
      </c>
      <c r="AE17" s="27">
        <v>41691.3994219814</v>
      </c>
      <c r="AF17" s="27">
        <v>40440.657439322</v>
      </c>
      <c r="AG17" s="27">
        <v>38418.6245673559</v>
      </c>
      <c r="AH17" s="27">
        <v>37266.0658303352</v>
      </c>
      <c r="AI17" s="27">
        <v>34657.4412222117</v>
      </c>
      <c r="AJ17" s="27">
        <v>36390.3132833223</v>
      </c>
      <c r="AK17" s="27">
        <v>39301.5383459881</v>
      </c>
      <c r="AL17" s="27">
        <v>38908.5229625282</v>
      </c>
      <c r="AM17" s="27">
        <v>37741.2672736524</v>
      </c>
      <c r="AN17" s="27">
        <v>40005.7433100715</v>
      </c>
      <c r="AO17" s="27">
        <v>39605.6858769708</v>
      </c>
      <c r="AP17" s="27">
        <v>38813.5721594314</v>
      </c>
      <c r="AQ17" s="27">
        <v>42306.7936537802</v>
      </c>
      <c r="AR17" s="27">
        <v>42306.7936537802</v>
      </c>
      <c r="AS17" s="27">
        <v>40191.4539710912</v>
      </c>
      <c r="AT17" s="27">
        <v>37779.9667328257</v>
      </c>
      <c r="AU17" s="27">
        <v>35890.9683961844</v>
      </c>
      <c r="AV17" s="27">
        <v>36249.8780801463</v>
      </c>
      <c r="AW17" s="27">
        <v>37337.3744225507</v>
      </c>
      <c r="AX17" s="27">
        <v>40697.7381205802</v>
      </c>
      <c r="AY17" s="27">
        <v>38662.8512145512</v>
      </c>
    </row>
    <row r="18" spans="2:51">
      <c r="B18" s="26" t="s">
        <v>476</v>
      </c>
      <c r="C18" s="14" t="s">
        <v>487</v>
      </c>
      <c r="D18" s="27">
        <v>1594119.80635714</v>
      </c>
      <c r="E18" s="27">
        <v>1610061.00442072</v>
      </c>
      <c r="F18" s="27">
        <v>1529557.95419968</v>
      </c>
      <c r="G18" s="27">
        <v>1544853.53374168</v>
      </c>
      <c r="H18" s="27">
        <v>1637544.74576618</v>
      </c>
      <c r="I18" s="27">
        <v>1768548.32542747</v>
      </c>
      <c r="J18" s="27">
        <v>1750862.8421732</v>
      </c>
      <c r="K18" s="27">
        <v>1715845.58532973</v>
      </c>
      <c r="L18" s="27">
        <v>1595736.39435665</v>
      </c>
      <c r="M18" s="27">
        <v>1468077.48280812</v>
      </c>
      <c r="N18" s="27">
        <v>1335950.50935539</v>
      </c>
      <c r="O18" s="27">
        <v>1255793.47879407</v>
      </c>
      <c r="P18" s="27">
        <v>1356256.95709759</v>
      </c>
      <c r="Q18" s="27">
        <v>1302006.67881369</v>
      </c>
      <c r="R18" s="27">
        <v>1380127.07954251</v>
      </c>
      <c r="S18" s="27">
        <v>1490537.24590591</v>
      </c>
      <c r="T18" s="27">
        <v>1550158.73574214</v>
      </c>
      <c r="U18" s="27">
        <v>1627666.67252925</v>
      </c>
      <c r="V18" s="27">
        <v>1578836.67235337</v>
      </c>
      <c r="W18" s="27">
        <v>1594625.03907691</v>
      </c>
      <c r="X18" s="27">
        <v>1546786.2879046</v>
      </c>
      <c r="Y18" s="27">
        <v>1562254.15078365</v>
      </c>
      <c r="Z18" s="27">
        <v>1655989.39983067</v>
      </c>
      <c r="AA18" s="27">
        <v>1788468.55181712</v>
      </c>
      <c r="AB18" s="27">
        <v>1627506.38215358</v>
      </c>
      <c r="AC18" s="27">
        <v>1741431.82890433</v>
      </c>
      <c r="AD18" s="27">
        <v>1863332.05692763</v>
      </c>
      <c r="AE18" s="27">
        <v>1807432.0952198</v>
      </c>
      <c r="AF18" s="27">
        <v>1753209.13236321</v>
      </c>
      <c r="AG18" s="27">
        <v>1665548.67574505</v>
      </c>
      <c r="AH18" s="27">
        <v>1615582.2154727</v>
      </c>
      <c r="AI18" s="27">
        <v>1502491.46038961</v>
      </c>
      <c r="AJ18" s="27">
        <v>1577616.03340909</v>
      </c>
      <c r="AK18" s="27">
        <v>1703825.31608182</v>
      </c>
      <c r="AL18" s="27">
        <v>1686787.062921</v>
      </c>
      <c r="AM18" s="27">
        <v>1636183.45103337</v>
      </c>
      <c r="AN18" s="27">
        <v>1734354.45809537</v>
      </c>
      <c r="AO18" s="27">
        <v>1717010.91351442</v>
      </c>
      <c r="AP18" s="27">
        <v>1682670.69524413</v>
      </c>
      <c r="AQ18" s="27">
        <v>1834111.0578161</v>
      </c>
      <c r="AR18" s="27">
        <v>1834111.0578161</v>
      </c>
      <c r="AS18" s="27">
        <v>1742405.50492529</v>
      </c>
      <c r="AT18" s="27">
        <v>1637861.17462978</v>
      </c>
      <c r="AU18" s="27">
        <v>1555968.11589829</v>
      </c>
      <c r="AV18" s="27">
        <v>1571527.79705727</v>
      </c>
      <c r="AW18" s="27">
        <v>1618673.63096899</v>
      </c>
      <c r="AX18" s="27">
        <v>1764354.2577562</v>
      </c>
      <c r="AY18" s="27">
        <v>1676136.54486839</v>
      </c>
    </row>
    <row r="19" spans="2:51">
      <c r="B19" s="26" t="s">
        <v>476</v>
      </c>
      <c r="C19" s="14" t="s">
        <v>488</v>
      </c>
      <c r="D19" s="27"/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</row>
    <row r="20" spans="2:51">
      <c r="B20" s="26" t="s">
        <v>476</v>
      </c>
      <c r="C20" s="14" t="s">
        <v>488</v>
      </c>
      <c r="D20" s="27">
        <v>1822.84</v>
      </c>
      <c r="E20" s="27">
        <v>1841.0684</v>
      </c>
      <c r="F20" s="27">
        <v>1749.01498</v>
      </c>
      <c r="G20" s="27">
        <v>1766.5051298</v>
      </c>
      <c r="H20" s="27">
        <v>1872.495437588</v>
      </c>
      <c r="I20" s="27">
        <v>2022.29507259504</v>
      </c>
      <c r="J20" s="27">
        <v>2002.07212186909</v>
      </c>
      <c r="K20" s="27">
        <v>1962.03067943171</v>
      </c>
      <c r="L20" s="27">
        <v>1824.68853187149</v>
      </c>
      <c r="M20" s="27">
        <v>1678.71344932177</v>
      </c>
      <c r="N20" s="27">
        <v>1527.62923888281</v>
      </c>
      <c r="O20" s="27">
        <v>1435.97148454984</v>
      </c>
      <c r="P20" s="27">
        <v>1550.84920331383</v>
      </c>
      <c r="Q20" s="27">
        <v>1488.81523518128</v>
      </c>
      <c r="R20" s="27">
        <v>1578.14414929215</v>
      </c>
      <c r="S20" s="27">
        <v>1704.39568123552</v>
      </c>
      <c r="T20" s="27">
        <v>1772.57150848495</v>
      </c>
      <c r="U20" s="27">
        <v>1861.20008390919</v>
      </c>
      <c r="V20" s="27">
        <v>1805.36408139192</v>
      </c>
      <c r="W20" s="27">
        <v>1823.41772220584</v>
      </c>
      <c r="X20" s="27">
        <v>1768.71519053966</v>
      </c>
      <c r="Y20" s="27">
        <v>1786.40234244506</v>
      </c>
      <c r="Z20" s="27">
        <v>1893.58648299176</v>
      </c>
      <c r="AA20" s="27">
        <v>2045.0734016311</v>
      </c>
      <c r="AB20" s="27">
        <v>1861.0167954843</v>
      </c>
      <c r="AC20" s="27">
        <v>1991.2879711682</v>
      </c>
      <c r="AD20" s="27">
        <v>2130.67812914998</v>
      </c>
      <c r="AE20" s="27">
        <v>2066.75778527548</v>
      </c>
      <c r="AF20" s="27">
        <v>2004.75505171721</v>
      </c>
      <c r="AG20" s="27">
        <v>1904.51729913135</v>
      </c>
      <c r="AH20" s="27">
        <v>1847.38178015741</v>
      </c>
      <c r="AI20" s="27">
        <v>1718.06505554639</v>
      </c>
      <c r="AJ20" s="27">
        <v>1803.96830832371</v>
      </c>
      <c r="AK20" s="27">
        <v>1948.28577298961</v>
      </c>
      <c r="AL20" s="27">
        <v>1928.80291525971</v>
      </c>
      <c r="AM20" s="27">
        <v>1870.93882780192</v>
      </c>
      <c r="AN20" s="27">
        <v>1983.19515747004</v>
      </c>
      <c r="AO20" s="27">
        <v>1963.36320589534</v>
      </c>
      <c r="AP20" s="27">
        <v>1924.09594177743</v>
      </c>
      <c r="AQ20" s="27">
        <v>2097.2645765374</v>
      </c>
      <c r="AR20" s="27">
        <v>2097.2645765374</v>
      </c>
      <c r="AS20" s="27">
        <v>1992.40134771053</v>
      </c>
      <c r="AT20" s="27">
        <v>1872.8572668479</v>
      </c>
      <c r="AU20" s="27">
        <v>1779.2144035055</v>
      </c>
      <c r="AV20" s="27">
        <v>1797.00654754056</v>
      </c>
      <c r="AW20" s="27">
        <v>1850.91674396678</v>
      </c>
      <c r="AX20" s="27">
        <v>2017.49925092379</v>
      </c>
      <c r="AY20" s="27">
        <v>1916.6242883776</v>
      </c>
    </row>
    <row r="21" spans="2:51">
      <c r="B21" s="26" t="s">
        <v>476</v>
      </c>
      <c r="C21" s="14" t="s">
        <v>489</v>
      </c>
      <c r="D21" s="27">
        <v>1070739.94043494</v>
      </c>
      <c r="E21" s="27">
        <v>1081447.33983928</v>
      </c>
      <c r="F21" s="27">
        <v>1027374.97284732</v>
      </c>
      <c r="G21" s="27">
        <v>1037648.72257579</v>
      </c>
      <c r="H21" s="27">
        <v>1099907.64593034</v>
      </c>
      <c r="I21" s="27">
        <v>1187900.25760477</v>
      </c>
      <c r="J21" s="27">
        <v>1176021.25502872</v>
      </c>
      <c r="K21" s="27">
        <v>1152500.82992815</v>
      </c>
      <c r="L21" s="27">
        <v>1071825.77183318</v>
      </c>
      <c r="M21" s="27">
        <v>986079.710086522</v>
      </c>
      <c r="N21" s="27">
        <v>897332.536178735</v>
      </c>
      <c r="O21" s="27">
        <v>843492.584008011</v>
      </c>
      <c r="P21" s="27">
        <v>910971.990728652</v>
      </c>
      <c r="Q21" s="27">
        <v>874533.111099506</v>
      </c>
      <c r="R21" s="27">
        <v>927005.097765476</v>
      </c>
      <c r="S21" s="27">
        <v>1001165.50558671</v>
      </c>
      <c r="T21" s="27">
        <v>1041212.12581018</v>
      </c>
      <c r="U21" s="27">
        <v>1093272.73210069</v>
      </c>
      <c r="V21" s="27">
        <v>1060474.55013767</v>
      </c>
      <c r="W21" s="27">
        <v>1071079.29563905</v>
      </c>
      <c r="X21" s="27">
        <v>1038946.91676988</v>
      </c>
      <c r="Y21" s="27">
        <v>1049336.38593758</v>
      </c>
      <c r="Z21" s="27">
        <v>1112296.56909383</v>
      </c>
      <c r="AA21" s="27">
        <v>1201280.29462134</v>
      </c>
      <c r="AB21" s="27">
        <v>1093165.06810542</v>
      </c>
      <c r="AC21" s="27">
        <v>1169686.62287279</v>
      </c>
      <c r="AD21" s="27">
        <v>1251564.68647389</v>
      </c>
      <c r="AE21" s="27">
        <v>1214017.74587967</v>
      </c>
      <c r="AF21" s="27">
        <v>1177597.21350328</v>
      </c>
      <c r="AG21" s="27">
        <v>1118717.35282812</v>
      </c>
      <c r="AH21" s="27">
        <v>1085155.83224328</v>
      </c>
      <c r="AI21" s="27">
        <v>1009194.92398625</v>
      </c>
      <c r="AJ21" s="27">
        <v>1059654.67018556</v>
      </c>
      <c r="AK21" s="27">
        <v>1144427.0438004</v>
      </c>
      <c r="AL21" s="27">
        <v>1132982.7733624</v>
      </c>
      <c r="AM21" s="27">
        <v>1098993.29016153</v>
      </c>
      <c r="AN21" s="27">
        <v>1164932.88757122</v>
      </c>
      <c r="AO21" s="27">
        <v>1153283.55869551</v>
      </c>
      <c r="AP21" s="27">
        <v>1130217.8875216</v>
      </c>
      <c r="AQ21" s="27">
        <v>1231937.49739854</v>
      </c>
      <c r="AR21" s="27">
        <v>1231937.49739854</v>
      </c>
      <c r="AS21" s="27">
        <v>1170340.62252861</v>
      </c>
      <c r="AT21" s="27">
        <v>1100120.1851769</v>
      </c>
      <c r="AU21" s="27">
        <v>1045114.17591805</v>
      </c>
      <c r="AV21" s="27">
        <v>1055565.31767723</v>
      </c>
      <c r="AW21" s="27">
        <v>1087232.27720755</v>
      </c>
      <c r="AX21" s="27">
        <v>1185083.18215623</v>
      </c>
      <c r="AY21" s="27">
        <v>1125829.02304842</v>
      </c>
    </row>
    <row r="22" spans="2:51">
      <c r="B22" s="26" t="s">
        <v>476</v>
      </c>
      <c r="C22" s="14" t="s">
        <v>490</v>
      </c>
      <c r="D22" s="27">
        <v>291.183890131358</v>
      </c>
      <c r="E22" s="27">
        <v>294.095729032672</v>
      </c>
      <c r="F22" s="27">
        <v>279.390942581038</v>
      </c>
      <c r="G22" s="27">
        <v>282.184852006849</v>
      </c>
      <c r="H22" s="27">
        <v>299.11594312726</v>
      </c>
      <c r="I22" s="27">
        <v>323.04521857744</v>
      </c>
      <c r="J22" s="27">
        <v>319.814766391666</v>
      </c>
      <c r="K22" s="27">
        <v>313.418471063833</v>
      </c>
      <c r="L22" s="27">
        <v>291.479178089364</v>
      </c>
      <c r="M22" s="27">
        <v>268.160843842215</v>
      </c>
      <c r="N22" s="27">
        <v>244.026367896416</v>
      </c>
      <c r="O22" s="27">
        <v>229.384785822631</v>
      </c>
      <c r="P22" s="27">
        <v>247.735568688441</v>
      </c>
      <c r="Q22" s="27">
        <v>237.826145940904</v>
      </c>
      <c r="R22" s="27">
        <v>252.095714697358</v>
      </c>
      <c r="S22" s="27">
        <v>272.263371873147</v>
      </c>
      <c r="T22" s="27">
        <v>283.153906748073</v>
      </c>
      <c r="U22" s="27">
        <v>297.311602085476</v>
      </c>
      <c r="V22" s="27">
        <v>288.392254022912</v>
      </c>
      <c r="W22" s="27">
        <v>291.276176563141</v>
      </c>
      <c r="X22" s="27">
        <v>282.537891266247</v>
      </c>
      <c r="Y22" s="27">
        <v>285.363270178909</v>
      </c>
      <c r="Z22" s="27">
        <v>302.485066389644</v>
      </c>
      <c r="AA22" s="27">
        <v>326.683871700815</v>
      </c>
      <c r="AB22" s="27">
        <v>297.282323247742</v>
      </c>
      <c r="AC22" s="27">
        <v>318.092085875084</v>
      </c>
      <c r="AD22" s="27">
        <v>340.35853188634</v>
      </c>
      <c r="AE22" s="27">
        <v>330.14777592975</v>
      </c>
      <c r="AF22" s="27">
        <v>320.243342651857</v>
      </c>
      <c r="AG22" s="27">
        <v>304.231175519264</v>
      </c>
      <c r="AH22" s="27">
        <v>295.104240253686</v>
      </c>
      <c r="AI22" s="27">
        <v>274.446943435928</v>
      </c>
      <c r="AJ22" s="27">
        <v>288.169290607725</v>
      </c>
      <c r="AK22" s="27">
        <v>311.222833856343</v>
      </c>
      <c r="AL22" s="27">
        <v>308.110605517779</v>
      </c>
      <c r="AM22" s="27">
        <v>298.867287352246</v>
      </c>
      <c r="AN22" s="27">
        <v>316.799324593381</v>
      </c>
      <c r="AO22" s="27">
        <v>313.631331347447</v>
      </c>
      <c r="AP22" s="27">
        <v>307.358704720498</v>
      </c>
      <c r="AQ22" s="27">
        <v>335.020988145343</v>
      </c>
      <c r="AR22" s="27">
        <v>335.020988145343</v>
      </c>
      <c r="AS22" s="27">
        <v>318.269938738075</v>
      </c>
      <c r="AT22" s="27">
        <v>299.173742413791</v>
      </c>
      <c r="AU22" s="27">
        <v>284.215055293101</v>
      </c>
      <c r="AV22" s="27">
        <v>287.057205846032</v>
      </c>
      <c r="AW22" s="27">
        <v>295.668922021413</v>
      </c>
      <c r="AX22" s="27">
        <v>322.279125003341</v>
      </c>
      <c r="AY22" s="27">
        <v>306.165168753174</v>
      </c>
    </row>
    <row r="23" spans="2:51">
      <c r="B23" s="26" t="s">
        <v>476</v>
      </c>
      <c r="C23" s="14" t="s">
        <v>491</v>
      </c>
      <c r="D23" s="27">
        <v>3348.9266633192</v>
      </c>
      <c r="E23" s="27">
        <v>3382.41592995239</v>
      </c>
      <c r="F23" s="27">
        <v>3213.29513345477</v>
      </c>
      <c r="G23" s="27">
        <v>3245.42808478932</v>
      </c>
      <c r="H23" s="27">
        <v>3440.15376987668</v>
      </c>
      <c r="I23" s="27">
        <v>3715.36607146681</v>
      </c>
      <c r="J23" s="27">
        <v>3678.21241075214</v>
      </c>
      <c r="K23" s="27">
        <v>3604.6481625371</v>
      </c>
      <c r="L23" s="27">
        <v>3352.3227911595</v>
      </c>
      <c r="M23" s="27">
        <v>3084.13696786674</v>
      </c>
      <c r="N23" s="27">
        <v>2806.56464075873</v>
      </c>
      <c r="O23" s="27">
        <v>2638.17076231321</v>
      </c>
      <c r="P23" s="27">
        <v>2849.22442329827</v>
      </c>
      <c r="Q23" s="27">
        <v>2735.25544636634</v>
      </c>
      <c r="R23" s="27">
        <v>2899.37077314832</v>
      </c>
      <c r="S23" s="27">
        <v>3131.32043500018</v>
      </c>
      <c r="T23" s="27">
        <v>3256.57325240019</v>
      </c>
      <c r="U23" s="27">
        <v>3419.4019150202</v>
      </c>
      <c r="V23" s="27">
        <v>3316.81985756959</v>
      </c>
      <c r="W23" s="27">
        <v>3349.98805614529</v>
      </c>
      <c r="X23" s="27">
        <v>3249.48841446093</v>
      </c>
      <c r="Y23" s="27">
        <v>3281.98329860554</v>
      </c>
      <c r="Z23" s="27">
        <v>3478.90229652187</v>
      </c>
      <c r="AA23" s="27">
        <v>3757.21448024362</v>
      </c>
      <c r="AB23" s="27">
        <v>3419.0651770217</v>
      </c>
      <c r="AC23" s="27">
        <v>3658.39973941322</v>
      </c>
      <c r="AD23" s="27">
        <v>3914.48772117214</v>
      </c>
      <c r="AE23" s="27">
        <v>3797.05308953698</v>
      </c>
      <c r="AF23" s="27">
        <v>3683.14149685087</v>
      </c>
      <c r="AG23" s="27">
        <v>3498.98442200832</v>
      </c>
      <c r="AH23" s="27">
        <v>3394.01488934807</v>
      </c>
      <c r="AI23" s="27">
        <v>3156.43384709371</v>
      </c>
      <c r="AJ23" s="27">
        <v>3314.25553944839</v>
      </c>
      <c r="AK23" s="27">
        <v>3579.39598260427</v>
      </c>
      <c r="AL23" s="27">
        <v>3543.60202277822</v>
      </c>
      <c r="AM23" s="27">
        <v>3437.29396209488</v>
      </c>
      <c r="AN23" s="27">
        <v>3643.53159982057</v>
      </c>
      <c r="AO23" s="27">
        <v>3607.09628382236</v>
      </c>
      <c r="AP23" s="27">
        <v>3534.95435814592</v>
      </c>
      <c r="AQ23" s="27">
        <v>3853.10025037905</v>
      </c>
      <c r="AR23" s="27">
        <v>3853.10025037905</v>
      </c>
      <c r="AS23" s="27">
        <v>3660.4452378601</v>
      </c>
      <c r="AT23" s="27">
        <v>3440.81852358849</v>
      </c>
      <c r="AU23" s="27">
        <v>3268.77759740907</v>
      </c>
      <c r="AV23" s="27">
        <v>3301.46537338316</v>
      </c>
      <c r="AW23" s="27">
        <v>3400.50933458465</v>
      </c>
      <c r="AX23" s="27">
        <v>3706.55517469727</v>
      </c>
      <c r="AY23" s="27">
        <v>3521.22741596241</v>
      </c>
    </row>
    <row r="24" spans="2:51">
      <c r="B24" s="26" t="s">
        <v>476</v>
      </c>
      <c r="C24" s="14" t="s">
        <v>492</v>
      </c>
      <c r="D24" s="27">
        <v>13637.3649184953</v>
      </c>
      <c r="E24" s="27">
        <v>13773.7385676802</v>
      </c>
      <c r="F24" s="27">
        <v>13085.0516392962</v>
      </c>
      <c r="G24" s="27">
        <v>13215.9021556892</v>
      </c>
      <c r="H24" s="27">
        <v>14008.8562850305</v>
      </c>
      <c r="I24" s="27">
        <v>15129.564787833</v>
      </c>
      <c r="J24" s="27">
        <v>14978.2691399546</v>
      </c>
      <c r="K24" s="27">
        <v>14678.7037571556</v>
      </c>
      <c r="L24" s="27">
        <v>13651.1944941547</v>
      </c>
      <c r="M24" s="27">
        <v>12559.0989346223</v>
      </c>
      <c r="N24" s="27">
        <v>11428.7800305063</v>
      </c>
      <c r="O24" s="27">
        <v>10743.0532286759</v>
      </c>
      <c r="P24" s="27">
        <v>11602.49748697</v>
      </c>
      <c r="Q24" s="27">
        <v>11138.3975874912</v>
      </c>
      <c r="R24" s="27">
        <v>11806.7014427407</v>
      </c>
      <c r="S24" s="27">
        <v>12751.2375581599</v>
      </c>
      <c r="T24" s="27">
        <v>13261.2870604863</v>
      </c>
      <c r="U24" s="27">
        <v>13924.3514135106</v>
      </c>
      <c r="V24" s="27">
        <v>13506.6208711053</v>
      </c>
      <c r="W24" s="27">
        <v>13641.6870798163</v>
      </c>
      <c r="X24" s="27">
        <v>13232.4364674219</v>
      </c>
      <c r="Y24" s="27">
        <v>13364.7608320961</v>
      </c>
      <c r="Z24" s="27">
        <v>14166.6464820218</v>
      </c>
      <c r="AA24" s="27">
        <v>15299.9782005836</v>
      </c>
      <c r="AB24" s="27">
        <v>13922.9801625311</v>
      </c>
      <c r="AC24" s="27">
        <v>14897.5887739082</v>
      </c>
      <c r="AD24" s="27">
        <v>15940.4199880818</v>
      </c>
      <c r="AE24" s="27">
        <v>15462.2073884394</v>
      </c>
      <c r="AF24" s="27">
        <v>14998.3411667862</v>
      </c>
      <c r="AG24" s="27">
        <v>14248.4241084469</v>
      </c>
      <c r="AH24" s="27">
        <v>13820.9713851935</v>
      </c>
      <c r="AI24" s="27">
        <v>12853.5033882299</v>
      </c>
      <c r="AJ24" s="27">
        <v>13496.1785576414</v>
      </c>
      <c r="AK24" s="27">
        <v>14575.8728422527</v>
      </c>
      <c r="AL24" s="27">
        <v>14430.1141138302</v>
      </c>
      <c r="AM24" s="27">
        <v>13997.2106904153</v>
      </c>
      <c r="AN24" s="27">
        <v>14837.0433318402</v>
      </c>
      <c r="AO24" s="27">
        <v>14688.6728985218</v>
      </c>
      <c r="AP24" s="27">
        <v>14394.8994405514</v>
      </c>
      <c r="AQ24" s="27">
        <v>15690.440390201</v>
      </c>
      <c r="AR24" s="27">
        <v>15690.440390201</v>
      </c>
      <c r="AS24" s="27">
        <v>14905.918370691</v>
      </c>
      <c r="AT24" s="27">
        <v>14011.5632684495</v>
      </c>
      <c r="AU24" s="27">
        <v>13310.985105027</v>
      </c>
      <c r="AV24" s="27">
        <v>13444.0949560773</v>
      </c>
      <c r="AW24" s="27">
        <v>13847.4178047596</v>
      </c>
      <c r="AX24" s="27">
        <v>15093.685407188</v>
      </c>
      <c r="AY24" s="27">
        <v>14339.0011368286</v>
      </c>
    </row>
    <row r="25" spans="2:51">
      <c r="B25" s="26" t="s">
        <v>476</v>
      </c>
      <c r="C25" s="14" t="s">
        <v>493</v>
      </c>
      <c r="D25" s="27">
        <v>106142.340604174</v>
      </c>
      <c r="E25" s="27">
        <v>107203.764010216</v>
      </c>
      <c r="F25" s="27">
        <v>101843.575809705</v>
      </c>
      <c r="G25" s="27">
        <v>102862.011567802</v>
      </c>
      <c r="H25" s="27">
        <v>109033.73226187</v>
      </c>
      <c r="I25" s="27">
        <v>117756.43084282</v>
      </c>
      <c r="J25" s="27">
        <v>116578.866534392</v>
      </c>
      <c r="K25" s="27">
        <v>114247.289203704</v>
      </c>
      <c r="L25" s="27">
        <v>106249.978959445</v>
      </c>
      <c r="M25" s="27">
        <v>97749.9806426891</v>
      </c>
      <c r="N25" s="27">
        <v>88952.482384847</v>
      </c>
      <c r="O25" s="27">
        <v>83615.3334417562</v>
      </c>
      <c r="P25" s="27">
        <v>90304.5601170967</v>
      </c>
      <c r="Q25" s="27">
        <v>86692.3777124128</v>
      </c>
      <c r="R25" s="27">
        <v>91893.9203751576</v>
      </c>
      <c r="S25" s="27">
        <v>99245.4340051702</v>
      </c>
      <c r="T25" s="27">
        <v>103215.251365377</v>
      </c>
      <c r="U25" s="27">
        <v>108376.013933646</v>
      </c>
      <c r="V25" s="27">
        <v>105124.733515637</v>
      </c>
      <c r="W25" s="27">
        <v>106175.980850793</v>
      </c>
      <c r="X25" s="27">
        <v>102990.701425269</v>
      </c>
      <c r="Y25" s="27">
        <v>104020.608439522</v>
      </c>
      <c r="Z25" s="27">
        <v>110261.844945893</v>
      </c>
      <c r="AA25" s="27">
        <v>119082.792541565</v>
      </c>
      <c r="AB25" s="27">
        <v>108365.341212824</v>
      </c>
      <c r="AC25" s="27">
        <v>115950.915097721</v>
      </c>
      <c r="AD25" s="27">
        <v>124067.479154562</v>
      </c>
      <c r="AE25" s="27">
        <v>120345.454779925</v>
      </c>
      <c r="AF25" s="27">
        <v>116735.091136527</v>
      </c>
      <c r="AG25" s="27">
        <v>110898.336579701</v>
      </c>
      <c r="AH25" s="27">
        <v>107571.38648231</v>
      </c>
      <c r="AI25" s="27">
        <v>100041.389428548</v>
      </c>
      <c r="AJ25" s="27">
        <v>105043.458899976</v>
      </c>
      <c r="AK25" s="27">
        <v>113446.935611974</v>
      </c>
      <c r="AL25" s="27">
        <v>112312.466255854</v>
      </c>
      <c r="AM25" s="27">
        <v>108943.092268178</v>
      </c>
      <c r="AN25" s="27">
        <v>115479.677804269</v>
      </c>
      <c r="AO25" s="27">
        <v>114324.881026226</v>
      </c>
      <c r="AP25" s="27">
        <v>112038.383405702</v>
      </c>
      <c r="AQ25" s="27">
        <v>122121.837912215</v>
      </c>
      <c r="AR25" s="27">
        <v>122121.837912215</v>
      </c>
      <c r="AS25" s="27">
        <v>116015.746016604</v>
      </c>
      <c r="AT25" s="27">
        <v>109054.801255608</v>
      </c>
      <c r="AU25" s="27">
        <v>103602.061192828</v>
      </c>
      <c r="AV25" s="27">
        <v>104638.081804756</v>
      </c>
      <c r="AW25" s="27">
        <v>107777.224258898</v>
      </c>
      <c r="AX25" s="27">
        <v>117477.174442199</v>
      </c>
      <c r="AY25" s="27">
        <v>111603.315720089</v>
      </c>
    </row>
    <row r="26" spans="2:51">
      <c r="B26" s="26" t="s">
        <v>476</v>
      </c>
      <c r="C26" s="14" t="s">
        <v>494</v>
      </c>
      <c r="D26" s="27"/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</row>
    <row r="27" spans="2:51">
      <c r="B27" s="26" t="s">
        <v>476</v>
      </c>
      <c r="C27" s="14" t="s">
        <v>494</v>
      </c>
      <c r="D27" s="27">
        <v>-40940.2407296786</v>
      </c>
      <c r="E27" s="27">
        <v>-41349.6431369754</v>
      </c>
      <c r="F27" s="27">
        <v>-39282.1609801266</v>
      </c>
      <c r="G27" s="27">
        <v>-39674.9825899279</v>
      </c>
      <c r="H27" s="27">
        <v>-42055.4815453236</v>
      </c>
      <c r="I27" s="27">
        <v>-45419.9200689494</v>
      </c>
      <c r="J27" s="27">
        <v>-44965.72086826</v>
      </c>
      <c r="K27" s="27">
        <v>-44066.4064508948</v>
      </c>
      <c r="L27" s="27">
        <v>-40981.7579993321</v>
      </c>
      <c r="M27" s="27">
        <v>-37703.2173593855</v>
      </c>
      <c r="N27" s="27">
        <v>-34309.9277970409</v>
      </c>
      <c r="O27" s="27">
        <v>-32251.3321292184</v>
      </c>
      <c r="P27" s="27">
        <v>-34831.4386995559</v>
      </c>
      <c r="Q27" s="27">
        <v>-33438.1811515736</v>
      </c>
      <c r="R27" s="27">
        <v>-35444.4720206681</v>
      </c>
      <c r="S27" s="27">
        <v>-38280.0297823215</v>
      </c>
      <c r="T27" s="27">
        <v>-39811.2309736144</v>
      </c>
      <c r="U27" s="27">
        <v>-41801.7925222951</v>
      </c>
      <c r="V27" s="27">
        <v>-40547.7387466262</v>
      </c>
      <c r="W27" s="27">
        <v>-40953.2161340925</v>
      </c>
      <c r="X27" s="27">
        <v>-39724.6196500697</v>
      </c>
      <c r="Y27" s="27">
        <v>-40121.8658465704</v>
      </c>
      <c r="Z27" s="27">
        <v>-42529.1777973646</v>
      </c>
      <c r="AA27" s="27">
        <v>-45931.5120211538</v>
      </c>
      <c r="AB27" s="27">
        <v>-41797.67593925</v>
      </c>
      <c r="AC27" s="27">
        <v>-44723.5132549975</v>
      </c>
      <c r="AD27" s="27">
        <v>-47854.1591828473</v>
      </c>
      <c r="AE27" s="27">
        <v>-46418.5344073619</v>
      </c>
      <c r="AF27" s="27">
        <v>-45025.978375141</v>
      </c>
      <c r="AG27" s="27">
        <v>-42774.679456384</v>
      </c>
      <c r="AH27" s="27">
        <v>-41491.4390726924</v>
      </c>
      <c r="AI27" s="27">
        <v>-38587.038337604</v>
      </c>
      <c r="AJ27" s="27">
        <v>-40516.3902544842</v>
      </c>
      <c r="AK27" s="27">
        <v>-43757.7014748429</v>
      </c>
      <c r="AL27" s="27">
        <v>-43320.1244600945</v>
      </c>
      <c r="AM27" s="27">
        <v>-42020.5207262916</v>
      </c>
      <c r="AN27" s="27">
        <v>-44541.7519698691</v>
      </c>
      <c r="AO27" s="27">
        <v>-44096.3344501705</v>
      </c>
      <c r="AP27" s="27">
        <v>-43214.407761167</v>
      </c>
      <c r="AQ27" s="27">
        <v>-47103.7044596721</v>
      </c>
      <c r="AR27" s="27">
        <v>-47103.7044596721</v>
      </c>
      <c r="AS27" s="27">
        <v>-44748.5192366885</v>
      </c>
      <c r="AT27" s="27">
        <v>-42063.6080824872</v>
      </c>
      <c r="AU27" s="27">
        <v>-39960.4276783628</v>
      </c>
      <c r="AV27" s="27">
        <v>-40360.0319551464</v>
      </c>
      <c r="AW27" s="27">
        <v>-41570.8329138008</v>
      </c>
      <c r="AX27" s="27">
        <v>-45312.2078760429</v>
      </c>
      <c r="AY27" s="27">
        <v>-43046.5974822408</v>
      </c>
    </row>
    <row r="28" spans="2:51">
      <c r="B28" s="26" t="s">
        <v>476</v>
      </c>
      <c r="C28" s="14" t="s">
        <v>495</v>
      </c>
      <c r="D28" s="27">
        <v>-82045.928426602</v>
      </c>
      <c r="E28" s="27">
        <v>-82866.387710868</v>
      </c>
      <c r="F28" s="27">
        <v>-78723.0683253246</v>
      </c>
      <c r="G28" s="27">
        <v>-79510.2990085779</v>
      </c>
      <c r="H28" s="27">
        <v>-84280.9169490925</v>
      </c>
      <c r="I28" s="27">
        <v>-91023.3903050199</v>
      </c>
      <c r="J28" s="27">
        <v>-90113.1564019697</v>
      </c>
      <c r="K28" s="27">
        <v>-88310.8932739303</v>
      </c>
      <c r="L28" s="27">
        <v>-82129.1307447552</v>
      </c>
      <c r="M28" s="27">
        <v>-75558.8002851748</v>
      </c>
      <c r="N28" s="27">
        <v>-68758.508259509</v>
      </c>
      <c r="O28" s="27">
        <v>-64632.9977639385</v>
      </c>
      <c r="P28" s="27">
        <v>-69803.6375850536</v>
      </c>
      <c r="Q28" s="27">
        <v>-67011.4920816514</v>
      </c>
      <c r="R28" s="27">
        <v>-71032.1816065505</v>
      </c>
      <c r="S28" s="27">
        <v>-76714.7561350746</v>
      </c>
      <c r="T28" s="27">
        <v>-79783.3463804776</v>
      </c>
      <c r="U28" s="27">
        <v>-83772.5136995014</v>
      </c>
      <c r="V28" s="27">
        <v>-81259.3382885164</v>
      </c>
      <c r="W28" s="27">
        <v>-82071.9316714016</v>
      </c>
      <c r="X28" s="27">
        <v>-79609.7737212595</v>
      </c>
      <c r="Y28" s="27">
        <v>-80405.8714584721</v>
      </c>
      <c r="Z28" s="27">
        <v>-85230.2237459804</v>
      </c>
      <c r="AA28" s="27">
        <v>-92048.6416456589</v>
      </c>
      <c r="AB28" s="27">
        <v>-83764.2638975496</v>
      </c>
      <c r="AC28" s="27">
        <v>-89627.762370378</v>
      </c>
      <c r="AD28" s="27">
        <v>-95901.7057363045</v>
      </c>
      <c r="AE28" s="27">
        <v>-93024.6545642154</v>
      </c>
      <c r="AF28" s="27">
        <v>-90233.9149272889</v>
      </c>
      <c r="AG28" s="27">
        <v>-85722.2191809245</v>
      </c>
      <c r="AH28" s="27">
        <v>-83150.5526054967</v>
      </c>
      <c r="AI28" s="27">
        <v>-77330.013923112</v>
      </c>
      <c r="AJ28" s="27">
        <v>-81196.5146192675</v>
      </c>
      <c r="AK28" s="27">
        <v>-87692.2357888089</v>
      </c>
      <c r="AL28" s="27">
        <v>-86815.3134309209</v>
      </c>
      <c r="AM28" s="27">
        <v>-84210.8540279932</v>
      </c>
      <c r="AN28" s="27">
        <v>-89263.5052696728</v>
      </c>
      <c r="AO28" s="27">
        <v>-88370.8702169761</v>
      </c>
      <c r="AP28" s="27">
        <v>-86603.4528126366</v>
      </c>
      <c r="AQ28" s="27">
        <v>-94397.7635657739</v>
      </c>
      <c r="AR28" s="27">
        <v>-94397.7635657739</v>
      </c>
      <c r="AS28" s="27">
        <v>-89677.8753874852</v>
      </c>
      <c r="AT28" s="27">
        <v>-84297.2028642361</v>
      </c>
      <c r="AU28" s="27">
        <v>-80082.3427210243</v>
      </c>
      <c r="AV28" s="27">
        <v>-80883.1661482345</v>
      </c>
      <c r="AW28" s="27">
        <v>-83309.6611326815</v>
      </c>
      <c r="AX28" s="27">
        <v>-90807.5306346229</v>
      </c>
      <c r="AY28" s="27">
        <v>-86267.1541028917</v>
      </c>
    </row>
    <row r="29" spans="2:51">
      <c r="B29" s="26" t="s">
        <v>496</v>
      </c>
      <c r="C29" s="14" t="s">
        <v>497</v>
      </c>
      <c r="D29" s="27">
        <v>2411319.51082931</v>
      </c>
      <c r="E29" s="27">
        <v>2435432.70593761</v>
      </c>
      <c r="F29" s="27">
        <v>2313661.07064073</v>
      </c>
      <c r="G29" s="27">
        <v>2336797.68134713</v>
      </c>
      <c r="H29" s="27">
        <v>2477005.54222796</v>
      </c>
      <c r="I29" s="27">
        <v>2675165.9856062</v>
      </c>
      <c r="J29" s="27">
        <v>2648414.32575014</v>
      </c>
      <c r="K29" s="27">
        <v>2595446.03923513</v>
      </c>
      <c r="L29" s="27">
        <v>2413764.81648867</v>
      </c>
      <c r="M29" s="27">
        <v>2220663.63116958</v>
      </c>
      <c r="N29" s="27">
        <v>2020803.90436432</v>
      </c>
      <c r="O29" s="27">
        <v>1899555.67010246</v>
      </c>
      <c r="P29" s="27">
        <v>2051520.12371065</v>
      </c>
      <c r="Q29" s="27">
        <v>1969459.31876223</v>
      </c>
      <c r="R29" s="27">
        <v>2087626.87788796</v>
      </c>
      <c r="S29" s="27">
        <v>2254637.028119</v>
      </c>
      <c r="T29" s="27">
        <v>2344822.50924376</v>
      </c>
      <c r="U29" s="27">
        <v>2462063.63470595</v>
      </c>
      <c r="V29" s="27">
        <v>2388201.72566477</v>
      </c>
      <c r="W29" s="27">
        <v>2412083.74292142</v>
      </c>
      <c r="X29" s="27">
        <v>2339721.23063377</v>
      </c>
      <c r="Y29" s="27">
        <v>2363118.44294011</v>
      </c>
      <c r="Z29" s="27">
        <v>2504905.54951652</v>
      </c>
      <c r="AA29" s="27">
        <v>2705297.99347784</v>
      </c>
      <c r="AB29" s="27">
        <v>2461821.17406484</v>
      </c>
      <c r="AC29" s="27">
        <v>2634148.65624937</v>
      </c>
      <c r="AD29" s="27">
        <v>2818539.06218683</v>
      </c>
      <c r="AE29" s="27">
        <v>2733982.89032122</v>
      </c>
      <c r="AF29" s="27">
        <v>2651963.40361159</v>
      </c>
      <c r="AG29" s="27">
        <v>2519365.23343101</v>
      </c>
      <c r="AH29" s="27">
        <v>2443784.27642808</v>
      </c>
      <c r="AI29" s="27">
        <v>2272719.37707811</v>
      </c>
      <c r="AJ29" s="27">
        <v>2386355.34593202</v>
      </c>
      <c r="AK29" s="27">
        <v>2577263.77360658</v>
      </c>
      <c r="AL29" s="27">
        <v>2551491.13587051</v>
      </c>
      <c r="AM29" s="27">
        <v>2474946.4017944</v>
      </c>
      <c r="AN29" s="27">
        <v>2623443.18590206</v>
      </c>
      <c r="AO29" s="27">
        <v>2597208.75404304</v>
      </c>
      <c r="AP29" s="27">
        <v>2545264.57896218</v>
      </c>
      <c r="AQ29" s="27">
        <v>2774338.39106878</v>
      </c>
      <c r="AR29" s="27">
        <v>2774338.39106878</v>
      </c>
      <c r="AS29" s="27">
        <v>2635621.47151534</v>
      </c>
      <c r="AT29" s="27">
        <v>2477484.18322442</v>
      </c>
      <c r="AU29" s="27">
        <v>2353609.9740632</v>
      </c>
      <c r="AV29" s="27">
        <v>2377146.07380383</v>
      </c>
      <c r="AW29" s="27">
        <v>2448460.45601794</v>
      </c>
      <c r="AX29" s="27">
        <v>2668821.89705956</v>
      </c>
      <c r="AY29" s="27">
        <v>2535380.80220658</v>
      </c>
    </row>
    <row r="30" spans="2:51">
      <c r="B30" s="26" t="s">
        <v>496</v>
      </c>
      <c r="C30" s="14" t="s">
        <v>498</v>
      </c>
      <c r="D30" s="27">
        <v>243773.425399544</v>
      </c>
      <c r="E30" s="27">
        <v>246211.15965354</v>
      </c>
      <c r="F30" s="27">
        <v>233900.601670863</v>
      </c>
      <c r="G30" s="27">
        <v>236239.607687571</v>
      </c>
      <c r="H30" s="27">
        <v>250413.984148826</v>
      </c>
      <c r="I30" s="27">
        <v>270447.102880732</v>
      </c>
      <c r="J30" s="27">
        <v>267742.631851924</v>
      </c>
      <c r="K30" s="27">
        <v>262387.779214886</v>
      </c>
      <c r="L30" s="27">
        <v>244020.634669844</v>
      </c>
      <c r="M30" s="27">
        <v>224498.983896256</v>
      </c>
      <c r="N30" s="27">
        <v>204294.075345593</v>
      </c>
      <c r="O30" s="27">
        <v>192036.430824858</v>
      </c>
      <c r="P30" s="27">
        <v>207399.345290846</v>
      </c>
      <c r="Q30" s="27">
        <v>199103.371479213</v>
      </c>
      <c r="R30" s="27">
        <v>211049.573767965</v>
      </c>
      <c r="S30" s="27">
        <v>227933.539669402</v>
      </c>
      <c r="T30" s="27">
        <v>237050.881256179</v>
      </c>
      <c r="U30" s="27">
        <v>248903.425318988</v>
      </c>
      <c r="V30" s="27">
        <v>241436.322559418</v>
      </c>
      <c r="W30" s="27">
        <v>243850.685785012</v>
      </c>
      <c r="X30" s="27">
        <v>236535.165211462</v>
      </c>
      <c r="Y30" s="27">
        <v>238900.516863576</v>
      </c>
      <c r="Z30" s="27">
        <v>253234.547875391</v>
      </c>
      <c r="AA30" s="27">
        <v>273493.311705422</v>
      </c>
      <c r="AB30" s="27">
        <v>248878.913651934</v>
      </c>
      <c r="AC30" s="27">
        <v>266300.43760757</v>
      </c>
      <c r="AD30" s="27">
        <v>284941.468240099</v>
      </c>
      <c r="AE30" s="27">
        <v>276393.224192896</v>
      </c>
      <c r="AF30" s="27">
        <v>268101.42746711</v>
      </c>
      <c r="AG30" s="27">
        <v>254696.356093754</v>
      </c>
      <c r="AH30" s="27">
        <v>247055.465410941</v>
      </c>
      <c r="AI30" s="27">
        <v>229761.582832176</v>
      </c>
      <c r="AJ30" s="27">
        <v>241249.661973784</v>
      </c>
      <c r="AK30" s="27">
        <v>260549.634931687</v>
      </c>
      <c r="AL30" s="27">
        <v>257944.13858237</v>
      </c>
      <c r="AM30" s="27">
        <v>250205.814424899</v>
      </c>
      <c r="AN30" s="27">
        <v>265218.163290393</v>
      </c>
      <c r="AO30" s="27">
        <v>262565.981657489</v>
      </c>
      <c r="AP30" s="27">
        <v>257314.662024339</v>
      </c>
      <c r="AQ30" s="27">
        <v>280472.98160653</v>
      </c>
      <c r="AR30" s="27">
        <v>280472.98160653</v>
      </c>
      <c r="AS30" s="27">
        <v>266449.332526203</v>
      </c>
      <c r="AT30" s="27">
        <v>250462.372574631</v>
      </c>
      <c r="AU30" s="27">
        <v>237939.2539459</v>
      </c>
      <c r="AV30" s="27">
        <v>240318.646485359</v>
      </c>
      <c r="AW30" s="27">
        <v>247528.205879919</v>
      </c>
      <c r="AX30" s="27">
        <v>269805.744409112</v>
      </c>
      <c r="AY30" s="27">
        <v>256315.457188657</v>
      </c>
    </row>
    <row r="31" spans="2:51">
      <c r="B31" s="26" t="s">
        <v>496</v>
      </c>
      <c r="C31" s="14" t="s">
        <v>499</v>
      </c>
      <c r="D31" s="27"/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</row>
    <row r="32" spans="2:51">
      <c r="B32" s="26" t="s">
        <v>496</v>
      </c>
      <c r="C32" s="14" t="s">
        <v>499</v>
      </c>
      <c r="D32" s="27">
        <v>37714.04</v>
      </c>
      <c r="E32" s="27">
        <v>38091.1804</v>
      </c>
      <c r="F32" s="27">
        <v>36186.62138</v>
      </c>
      <c r="G32" s="27">
        <v>36548.4875938</v>
      </c>
      <c r="H32" s="27">
        <v>38741.396849428</v>
      </c>
      <c r="I32" s="27">
        <v>41840.7085973822</v>
      </c>
      <c r="J32" s="27">
        <v>41422.3015114084</v>
      </c>
      <c r="K32" s="27">
        <v>40593.8554811803</v>
      </c>
      <c r="L32" s="27">
        <v>37752.2855974976</v>
      </c>
      <c r="M32" s="27">
        <v>34732.1027496978</v>
      </c>
      <c r="N32" s="27">
        <v>31606.213502225</v>
      </c>
      <c r="O32" s="27">
        <v>29709.8406920915</v>
      </c>
      <c r="P32" s="27">
        <v>32086.6279474588</v>
      </c>
      <c r="Q32" s="27">
        <v>30803.1628295605</v>
      </c>
      <c r="R32" s="27">
        <v>32651.3525993341</v>
      </c>
      <c r="S32" s="27">
        <v>35263.4608072808</v>
      </c>
      <c r="T32" s="27">
        <v>36673.9992395721</v>
      </c>
      <c r="U32" s="27">
        <v>38507.6992015507</v>
      </c>
      <c r="V32" s="27">
        <v>37352.4682255042</v>
      </c>
      <c r="W32" s="27">
        <v>37725.9929077592</v>
      </c>
      <c r="X32" s="27">
        <v>36594.2131205264</v>
      </c>
      <c r="Y32" s="27">
        <v>36960.1552517317</v>
      </c>
      <c r="Z32" s="27">
        <v>39177.7645668356</v>
      </c>
      <c r="AA32" s="27">
        <v>42311.9857321824</v>
      </c>
      <c r="AB32" s="27">
        <v>38503.907016286</v>
      </c>
      <c r="AC32" s="27">
        <v>41199.180507426</v>
      </c>
      <c r="AD32" s="27">
        <v>44083.1231429459</v>
      </c>
      <c r="AE32" s="27">
        <v>42760.6294486575</v>
      </c>
      <c r="AF32" s="27">
        <v>41477.8105651978</v>
      </c>
      <c r="AG32" s="27">
        <v>39403.9200369379</v>
      </c>
      <c r="AH32" s="27">
        <v>38221.8024358297</v>
      </c>
      <c r="AI32" s="27">
        <v>35546.2762653217</v>
      </c>
      <c r="AJ32" s="27">
        <v>37323.5900785877</v>
      </c>
      <c r="AK32" s="27">
        <v>40309.4772848748</v>
      </c>
      <c r="AL32" s="27">
        <v>39906.382512026</v>
      </c>
      <c r="AM32" s="27">
        <v>38709.1910366652</v>
      </c>
      <c r="AN32" s="27">
        <v>41031.7424988652</v>
      </c>
      <c r="AO32" s="27">
        <v>40621.4250738765</v>
      </c>
      <c r="AP32" s="27">
        <v>39808.996572399</v>
      </c>
      <c r="AQ32" s="27">
        <v>43391.8062639149</v>
      </c>
      <c r="AR32" s="27">
        <v>43391.8062639149</v>
      </c>
      <c r="AS32" s="27">
        <v>41222.2159507191</v>
      </c>
      <c r="AT32" s="27">
        <v>38748.882993676</v>
      </c>
      <c r="AU32" s="27">
        <v>36811.4388439922</v>
      </c>
      <c r="AV32" s="27">
        <v>37179.5532324321</v>
      </c>
      <c r="AW32" s="27">
        <v>38294.9398294051</v>
      </c>
      <c r="AX32" s="27">
        <v>41741.4844140515</v>
      </c>
      <c r="AY32" s="27">
        <v>39654.410193349</v>
      </c>
    </row>
    <row r="33" spans="2:51">
      <c r="B33" s="26" t="s">
        <v>496</v>
      </c>
      <c r="C33" s="14" t="s">
        <v>500</v>
      </c>
      <c r="D33" s="27"/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0</v>
      </c>
      <c r="AV33" s="27">
        <v>0</v>
      </c>
      <c r="AW33" s="27">
        <v>0</v>
      </c>
      <c r="AX33" s="27">
        <v>0</v>
      </c>
      <c r="AY33" s="27">
        <v>0</v>
      </c>
    </row>
    <row r="34" spans="2:51">
      <c r="B34" s="26" t="s">
        <v>496</v>
      </c>
      <c r="C34" s="14" t="s">
        <v>500</v>
      </c>
      <c r="D34" s="27">
        <v>2796.45</v>
      </c>
      <c r="E34" s="27">
        <v>2824.4145</v>
      </c>
      <c r="F34" s="27">
        <v>2683.193775</v>
      </c>
      <c r="G34" s="27">
        <v>2710.02571275</v>
      </c>
      <c r="H34" s="27">
        <v>2872.627255515</v>
      </c>
      <c r="I34" s="27">
        <v>3102.4374359562</v>
      </c>
      <c r="J34" s="27">
        <v>3071.41306159664</v>
      </c>
      <c r="K34" s="27">
        <v>3009.98480036471</v>
      </c>
      <c r="L34" s="27">
        <v>2799.28586433918</v>
      </c>
      <c r="M34" s="27">
        <v>2575.34299519204</v>
      </c>
      <c r="N34" s="27">
        <v>2343.56212562476</v>
      </c>
      <c r="O34" s="27">
        <v>2202.94839808727</v>
      </c>
      <c r="P34" s="27">
        <v>2379.18426993425</v>
      </c>
      <c r="Q34" s="27">
        <v>2284.01689913688</v>
      </c>
      <c r="R34" s="27">
        <v>2421.0579130851</v>
      </c>
      <c r="S34" s="27">
        <v>2614.74254613191</v>
      </c>
      <c r="T34" s="27">
        <v>2719.33224797718</v>
      </c>
      <c r="U34" s="27">
        <v>2855.29886037604</v>
      </c>
      <c r="V34" s="27">
        <v>2769.63989456476</v>
      </c>
      <c r="W34" s="27">
        <v>2797.33629351041</v>
      </c>
      <c r="X34" s="27">
        <v>2713.41620470509</v>
      </c>
      <c r="Y34" s="27">
        <v>2740.55036675215</v>
      </c>
      <c r="Z34" s="27">
        <v>2904.98338875727</v>
      </c>
      <c r="AA34" s="27">
        <v>3137.38205985786</v>
      </c>
      <c r="AB34" s="27">
        <v>2855.01767447065</v>
      </c>
      <c r="AC34" s="27">
        <v>3054.86891168359</v>
      </c>
      <c r="AD34" s="27">
        <v>3268.70973550145</v>
      </c>
      <c r="AE34" s="27">
        <v>3170.6484434364</v>
      </c>
      <c r="AF34" s="27">
        <v>3075.52899013331</v>
      </c>
      <c r="AG34" s="27">
        <v>2921.75254062665</v>
      </c>
      <c r="AH34" s="27">
        <v>2834.09996440785</v>
      </c>
      <c r="AI34" s="27">
        <v>2635.7129668993</v>
      </c>
      <c r="AJ34" s="27">
        <v>2767.49861524426</v>
      </c>
      <c r="AK34" s="27">
        <v>2988.8985044638</v>
      </c>
      <c r="AL34" s="27">
        <v>2959.00951941916</v>
      </c>
      <c r="AM34" s="27">
        <v>2870.23923383659</v>
      </c>
      <c r="AN34" s="27">
        <v>3042.45358786679</v>
      </c>
      <c r="AO34" s="27">
        <v>3012.02905198812</v>
      </c>
      <c r="AP34" s="27">
        <v>2951.78847094836</v>
      </c>
      <c r="AQ34" s="27">
        <v>3217.44943333371</v>
      </c>
      <c r="AR34" s="27">
        <v>3217.44943333371</v>
      </c>
      <c r="AS34" s="27">
        <v>3056.57696166702</v>
      </c>
      <c r="AT34" s="27">
        <v>2873.182343967</v>
      </c>
      <c r="AU34" s="27">
        <v>2729.52322676865</v>
      </c>
      <c r="AV34" s="27">
        <v>2756.81845903634</v>
      </c>
      <c r="AW34" s="27">
        <v>2839.52301280743</v>
      </c>
      <c r="AX34" s="27">
        <v>3095.0800839601</v>
      </c>
      <c r="AY34" s="27">
        <v>2940.32607976209</v>
      </c>
    </row>
    <row r="35" spans="2:51">
      <c r="B35" s="26" t="s">
        <v>496</v>
      </c>
      <c r="C35" s="14" t="s">
        <v>501</v>
      </c>
      <c r="D35" s="27"/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>
        <v>0</v>
      </c>
      <c r="AY35" s="27">
        <v>0</v>
      </c>
    </row>
    <row r="36" spans="2:51">
      <c r="B36" s="26" t="s">
        <v>496</v>
      </c>
      <c r="C36" s="14" t="s">
        <v>501</v>
      </c>
      <c r="D36" s="27">
        <v>15827.51</v>
      </c>
      <c r="E36" s="27">
        <v>15985.7851</v>
      </c>
      <c r="F36" s="27">
        <v>15186.495845</v>
      </c>
      <c r="G36" s="27">
        <v>15338.36080345</v>
      </c>
      <c r="H36" s="27">
        <v>16258.662451657</v>
      </c>
      <c r="I36" s="27">
        <v>17559.3554477896</v>
      </c>
      <c r="J36" s="27">
        <v>17383.7618933117</v>
      </c>
      <c r="K36" s="27">
        <v>17036.0866554454</v>
      </c>
      <c r="L36" s="27">
        <v>15843.5605895642</v>
      </c>
      <c r="M36" s="27">
        <v>14576.0757423991</v>
      </c>
      <c r="N36" s="27">
        <v>13264.2289255832</v>
      </c>
      <c r="O36" s="27">
        <v>12468.3751900482</v>
      </c>
      <c r="P36" s="27">
        <v>13465.8452052521</v>
      </c>
      <c r="Q36" s="27">
        <v>12927.211397042</v>
      </c>
      <c r="R36" s="27">
        <v>13702.8440808645</v>
      </c>
      <c r="S36" s="27">
        <v>14799.0716073336</v>
      </c>
      <c r="T36" s="27">
        <v>15391.034471627</v>
      </c>
      <c r="U36" s="27">
        <v>16160.5861952083</v>
      </c>
      <c r="V36" s="27">
        <v>15675.7686093521</v>
      </c>
      <c r="W36" s="27">
        <v>15832.5262954456</v>
      </c>
      <c r="X36" s="27">
        <v>15357.5505065822</v>
      </c>
      <c r="Y36" s="27">
        <v>15511.1260116481</v>
      </c>
      <c r="Z36" s="27">
        <v>16441.793572347</v>
      </c>
      <c r="AA36" s="27">
        <v>17757.1370581347</v>
      </c>
      <c r="AB36" s="27">
        <v>16158.9947229026</v>
      </c>
      <c r="AC36" s="27">
        <v>17290.1243535058</v>
      </c>
      <c r="AD36" s="27">
        <v>18500.4330582512</v>
      </c>
      <c r="AE36" s="27">
        <v>17945.4200665036</v>
      </c>
      <c r="AF36" s="27">
        <v>17407.0574645085</v>
      </c>
      <c r="AG36" s="27">
        <v>16536.7045912831</v>
      </c>
      <c r="AH36" s="27">
        <v>16040.6034535446</v>
      </c>
      <c r="AI36" s="27">
        <v>14917.7612117965</v>
      </c>
      <c r="AJ36" s="27">
        <v>15663.6492723863</v>
      </c>
      <c r="AK36" s="27">
        <v>16916.7412141772</v>
      </c>
      <c r="AL36" s="27">
        <v>16747.5738020354</v>
      </c>
      <c r="AM36" s="27">
        <v>16245.1465879744</v>
      </c>
      <c r="AN36" s="27">
        <v>17219.8553832528</v>
      </c>
      <c r="AO36" s="27">
        <v>17047.6568294203</v>
      </c>
      <c r="AP36" s="27">
        <v>16706.7036928319</v>
      </c>
      <c r="AQ36" s="27">
        <v>18210.3070251868</v>
      </c>
      <c r="AR36" s="27">
        <v>18210.3070251868</v>
      </c>
      <c r="AS36" s="27">
        <v>17299.7916739274</v>
      </c>
      <c r="AT36" s="27">
        <v>16261.8041734918</v>
      </c>
      <c r="AU36" s="27">
        <v>15448.7139648172</v>
      </c>
      <c r="AV36" s="27">
        <v>15603.2011044654</v>
      </c>
      <c r="AW36" s="27">
        <v>16071.2971375993</v>
      </c>
      <c r="AX36" s="27">
        <v>17517.7138799833</v>
      </c>
      <c r="AY36" s="27">
        <v>16641.8281859841</v>
      </c>
    </row>
    <row r="37" spans="2:51">
      <c r="B37" s="26" t="s">
        <v>496</v>
      </c>
      <c r="C37" s="14" t="s">
        <v>502</v>
      </c>
      <c r="D37" s="27"/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27">
        <v>0</v>
      </c>
      <c r="AK37" s="27">
        <v>0</v>
      </c>
      <c r="AL37" s="27">
        <v>0</v>
      </c>
      <c r="AM37" s="27">
        <v>0</v>
      </c>
      <c r="AN37" s="27">
        <v>0</v>
      </c>
      <c r="AO37" s="27">
        <v>0</v>
      </c>
      <c r="AP37" s="27">
        <v>0</v>
      </c>
      <c r="AQ37" s="27">
        <v>0</v>
      </c>
      <c r="AR37" s="27">
        <v>0</v>
      </c>
      <c r="AS37" s="27">
        <v>0</v>
      </c>
      <c r="AT37" s="27">
        <v>0</v>
      </c>
      <c r="AU37" s="27">
        <v>0</v>
      </c>
      <c r="AV37" s="27">
        <v>0</v>
      </c>
      <c r="AW37" s="27">
        <v>0</v>
      </c>
      <c r="AX37" s="27">
        <v>0</v>
      </c>
      <c r="AY37" s="27">
        <v>0</v>
      </c>
    </row>
    <row r="38" spans="2:51">
      <c r="B38" s="26" t="s">
        <v>496</v>
      </c>
      <c r="C38" s="14" t="s">
        <v>502</v>
      </c>
      <c r="D38" s="27">
        <v>18763.65</v>
      </c>
      <c r="E38" s="27">
        <v>18951.2865</v>
      </c>
      <c r="F38" s="27">
        <v>18003.722175</v>
      </c>
      <c r="G38" s="27">
        <v>18183.75939675</v>
      </c>
      <c r="H38" s="27">
        <v>19274.784960555</v>
      </c>
      <c r="I38" s="27">
        <v>20816.7677573994</v>
      </c>
      <c r="J38" s="27">
        <v>20608.6000798254</v>
      </c>
      <c r="K38" s="27">
        <v>20196.4280782289</v>
      </c>
      <c r="L38" s="27">
        <v>18782.6781127529</v>
      </c>
      <c r="M38" s="27">
        <v>17280.0638637326</v>
      </c>
      <c r="N38" s="27">
        <v>15724.8581159967</v>
      </c>
      <c r="O38" s="27">
        <v>14781.3666290369</v>
      </c>
      <c r="P38" s="27">
        <v>15963.8759593599</v>
      </c>
      <c r="Q38" s="27">
        <v>15325.3209209855</v>
      </c>
      <c r="R38" s="27">
        <v>16244.8401762446</v>
      </c>
      <c r="S38" s="27">
        <v>17544.4273903442</v>
      </c>
      <c r="T38" s="27">
        <v>18246.2044859579</v>
      </c>
      <c r="U38" s="27">
        <v>19158.5147102558</v>
      </c>
      <c r="V38" s="27">
        <v>18583.7592689481</v>
      </c>
      <c r="W38" s="27">
        <v>18769.5968616376</v>
      </c>
      <c r="X38" s="27">
        <v>18206.5089557885</v>
      </c>
      <c r="Y38" s="27">
        <v>18388.5740453464</v>
      </c>
      <c r="Z38" s="27">
        <v>19491.8884880672</v>
      </c>
      <c r="AA38" s="27">
        <v>21051.2395671125</v>
      </c>
      <c r="AB38" s="27">
        <v>19156.6280060724</v>
      </c>
      <c r="AC38" s="27">
        <v>20497.5919664975</v>
      </c>
      <c r="AD38" s="27">
        <v>21932.4234041523</v>
      </c>
      <c r="AE38" s="27">
        <v>21274.4507020277</v>
      </c>
      <c r="AF38" s="27">
        <v>20636.2171809669</v>
      </c>
      <c r="AG38" s="27">
        <v>19604.4063219186</v>
      </c>
      <c r="AH38" s="27">
        <v>19016.274132261</v>
      </c>
      <c r="AI38" s="27">
        <v>17685.1349430027</v>
      </c>
      <c r="AJ38" s="27">
        <v>18569.3916901529</v>
      </c>
      <c r="AK38" s="27">
        <v>20054.9430253651</v>
      </c>
      <c r="AL38" s="27">
        <v>19854.3935951114</v>
      </c>
      <c r="AM38" s="27">
        <v>19258.7617872581</v>
      </c>
      <c r="AN38" s="27">
        <v>20414.2874944936</v>
      </c>
      <c r="AO38" s="27">
        <v>20210.1446195486</v>
      </c>
      <c r="AP38" s="27">
        <v>19805.9417271577</v>
      </c>
      <c r="AQ38" s="27">
        <v>21588.4764826019</v>
      </c>
      <c r="AR38" s="27">
        <v>21588.4764826019</v>
      </c>
      <c r="AS38" s="27">
        <v>20509.0526584718</v>
      </c>
      <c r="AT38" s="27">
        <v>19278.5094989635</v>
      </c>
      <c r="AU38" s="27">
        <v>18314.5840240153</v>
      </c>
      <c r="AV38" s="27">
        <v>18497.7298642554</v>
      </c>
      <c r="AW38" s="27">
        <v>19052.6617601831</v>
      </c>
      <c r="AX38" s="27">
        <v>20767.4013185996</v>
      </c>
      <c r="AY38" s="27">
        <v>19729.0312526696</v>
      </c>
    </row>
    <row r="39" spans="2:51">
      <c r="B39" s="26" t="s">
        <v>476</v>
      </c>
      <c r="C39" s="14" t="s">
        <v>503</v>
      </c>
      <c r="D39" s="27"/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7">
        <v>0</v>
      </c>
      <c r="AL39" s="27">
        <v>0</v>
      </c>
      <c r="AM39" s="27">
        <v>0</v>
      </c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S39" s="27">
        <v>0</v>
      </c>
      <c r="AT39" s="27">
        <v>0</v>
      </c>
      <c r="AU39" s="27">
        <v>0</v>
      </c>
      <c r="AV39" s="27">
        <v>0</v>
      </c>
      <c r="AW39" s="27">
        <v>0</v>
      </c>
      <c r="AX39" s="27">
        <v>0</v>
      </c>
      <c r="AY39" s="27">
        <v>0</v>
      </c>
    </row>
    <row r="40" spans="2:51">
      <c r="B40" s="26" t="s">
        <v>476</v>
      </c>
      <c r="C40" s="14" t="s">
        <v>503</v>
      </c>
      <c r="D40" s="27">
        <v>91148.7627484504</v>
      </c>
      <c r="E40" s="27">
        <v>92060.2503759349</v>
      </c>
      <c r="F40" s="27">
        <v>87457.2378571382</v>
      </c>
      <c r="G40" s="27">
        <v>88331.8102357095</v>
      </c>
      <c r="H40" s="27">
        <v>93631.7188498521</v>
      </c>
      <c r="I40" s="27">
        <v>101122.25635784</v>
      </c>
      <c r="J40" s="27">
        <v>100111.033794262</v>
      </c>
      <c r="K40" s="27">
        <v>98108.8131183766</v>
      </c>
      <c r="L40" s="27">
        <v>91241.1962000903</v>
      </c>
      <c r="M40" s="27">
        <v>83941.900504083</v>
      </c>
      <c r="N40" s="27">
        <v>76387.1294587156</v>
      </c>
      <c r="O40" s="27">
        <v>71803.9016911926</v>
      </c>
      <c r="P40" s="27">
        <v>77548.213826488</v>
      </c>
      <c r="Q40" s="27">
        <v>74446.2852734285</v>
      </c>
      <c r="R40" s="27">
        <v>78913.0623898342</v>
      </c>
      <c r="S40" s="27">
        <v>85226.1073810209</v>
      </c>
      <c r="T40" s="27">
        <v>88635.1516762618</v>
      </c>
      <c r="U40" s="27">
        <v>93066.9092600749</v>
      </c>
      <c r="V40" s="27">
        <v>90274.9019822726</v>
      </c>
      <c r="W40" s="27">
        <v>91177.6510020954</v>
      </c>
      <c r="X40" s="27">
        <v>88442.3214720325</v>
      </c>
      <c r="Y40" s="27">
        <v>89326.7446867528</v>
      </c>
      <c r="Z40" s="27">
        <v>94686.349367958</v>
      </c>
      <c r="AA40" s="27">
        <v>102261.257317395</v>
      </c>
      <c r="AB40" s="27">
        <v>93057.7441588291</v>
      </c>
      <c r="AC40" s="27">
        <v>99571.7862499472</v>
      </c>
      <c r="AD40" s="27">
        <v>106541.811287443</v>
      </c>
      <c r="AE40" s="27">
        <v>103345.55694882</v>
      </c>
      <c r="AF40" s="27">
        <v>100245.190240356</v>
      </c>
      <c r="AG40" s="27">
        <v>95232.9307283378</v>
      </c>
      <c r="AH40" s="27">
        <v>92375.9428064877</v>
      </c>
      <c r="AI40" s="27">
        <v>85909.6268100335</v>
      </c>
      <c r="AJ40" s="27">
        <v>90205.1081505352</v>
      </c>
      <c r="AK40" s="27">
        <v>97421.516802578</v>
      </c>
      <c r="AL40" s="27">
        <v>96447.3016345522</v>
      </c>
      <c r="AM40" s="27">
        <v>93553.8825855156</v>
      </c>
      <c r="AN40" s="27">
        <v>99167.1155406466</v>
      </c>
      <c r="AO40" s="27">
        <v>98175.4443852401</v>
      </c>
      <c r="AP40" s="27">
        <v>96211.9354975353</v>
      </c>
      <c r="AQ40" s="27">
        <v>104871.009692313</v>
      </c>
      <c r="AR40" s="27">
        <v>104871.009692313</v>
      </c>
      <c r="AS40" s="27">
        <v>99627.4592076978</v>
      </c>
      <c r="AT40" s="27">
        <v>93649.811655236</v>
      </c>
      <c r="AU40" s="27">
        <v>88967.3210724742</v>
      </c>
      <c r="AV40" s="27">
        <v>89856.9942831989</v>
      </c>
      <c r="AW40" s="27">
        <v>92552.7041116949</v>
      </c>
      <c r="AX40" s="27">
        <v>100882.447481747</v>
      </c>
      <c r="AY40" s="27">
        <v>95838.32510766</v>
      </c>
    </row>
    <row r="41" spans="2:51">
      <c r="B41" s="26" t="s">
        <v>476</v>
      </c>
      <c r="C41" s="14" t="s">
        <v>504</v>
      </c>
      <c r="D41" s="27">
        <v>23233.79</v>
      </c>
      <c r="E41" s="27">
        <v>23466.1279</v>
      </c>
      <c r="F41" s="27">
        <v>22292.821505</v>
      </c>
      <c r="G41" s="27">
        <v>22515.74972005</v>
      </c>
      <c r="H41" s="27">
        <v>23866.694703253</v>
      </c>
      <c r="I41" s="27">
        <v>25776.0302795132</v>
      </c>
      <c r="J41" s="27">
        <v>25518.2699767181</v>
      </c>
      <c r="K41" s="27">
        <v>25007.9045771837</v>
      </c>
      <c r="L41" s="27">
        <v>23257.3512567809</v>
      </c>
      <c r="M41" s="27">
        <v>21396.7631562384</v>
      </c>
      <c r="N41" s="27">
        <v>19471.054472177</v>
      </c>
      <c r="O41" s="27">
        <v>18302.7912038463</v>
      </c>
      <c r="P41" s="27">
        <v>19767.014500154</v>
      </c>
      <c r="Q41" s="27">
        <v>18976.3339201479</v>
      </c>
      <c r="R41" s="27">
        <v>20114.9139553568</v>
      </c>
      <c r="S41" s="27">
        <v>21724.1070717853</v>
      </c>
      <c r="T41" s="27">
        <v>22593.0713546567</v>
      </c>
      <c r="U41" s="27">
        <v>23722.7249223895</v>
      </c>
      <c r="V41" s="27">
        <v>23011.0431747179</v>
      </c>
      <c r="W41" s="27">
        <v>23241.153606465</v>
      </c>
      <c r="X41" s="27">
        <v>22543.9189982711</v>
      </c>
      <c r="Y41" s="27">
        <v>22769.3581882538</v>
      </c>
      <c r="Z41" s="27">
        <v>24135.519679549</v>
      </c>
      <c r="AA41" s="27">
        <v>26066.3612539129</v>
      </c>
      <c r="AB41" s="27">
        <v>23720.3887410608</v>
      </c>
      <c r="AC41" s="27">
        <v>25380.815952935</v>
      </c>
      <c r="AD41" s="27">
        <v>27157.4730696405</v>
      </c>
      <c r="AE41" s="27">
        <v>26342.7488775513</v>
      </c>
      <c r="AF41" s="27">
        <v>25552.4664112247</v>
      </c>
      <c r="AG41" s="27">
        <v>24274.8430906635</v>
      </c>
      <c r="AH41" s="27">
        <v>23546.5977979436</v>
      </c>
      <c r="AI41" s="27">
        <v>21898.3359520875</v>
      </c>
      <c r="AJ41" s="27">
        <v>22993.2527496919</v>
      </c>
      <c r="AK41" s="27">
        <v>24832.7129696673</v>
      </c>
      <c r="AL41" s="27">
        <v>24584.3858399706</v>
      </c>
      <c r="AM41" s="27">
        <v>23846.8542647715</v>
      </c>
      <c r="AN41" s="27">
        <v>25277.6655206578</v>
      </c>
      <c r="AO41" s="27">
        <v>25024.8888654512</v>
      </c>
      <c r="AP41" s="27">
        <v>24524.3910881422</v>
      </c>
      <c r="AQ41" s="27">
        <v>26731.586286075</v>
      </c>
      <c r="AR41" s="27">
        <v>26731.586286075</v>
      </c>
      <c r="AS41" s="27">
        <v>25395.0069717712</v>
      </c>
      <c r="AT41" s="27">
        <v>23871.3065534649</v>
      </c>
      <c r="AU41" s="27">
        <v>22677.7412257917</v>
      </c>
      <c r="AV41" s="27">
        <v>22904.5186380496</v>
      </c>
      <c r="AW41" s="27">
        <v>23591.6541971911</v>
      </c>
      <c r="AX41" s="27">
        <v>25714.9030749383</v>
      </c>
      <c r="AY41" s="27">
        <v>24429.1579211914</v>
      </c>
    </row>
    <row r="42" spans="2:51">
      <c r="B42" s="26" t="s">
        <v>476</v>
      </c>
      <c r="C42" s="14" t="s">
        <v>505</v>
      </c>
      <c r="D42" s="27">
        <v>-5118</v>
      </c>
      <c r="E42" s="27">
        <v>-5169.18</v>
      </c>
      <c r="F42" s="27">
        <v>-4910.721</v>
      </c>
      <c r="G42" s="27">
        <v>-4959.82821</v>
      </c>
      <c r="H42" s="27">
        <v>-5257.4179026</v>
      </c>
      <c r="I42" s="27">
        <v>-5678.011334808</v>
      </c>
      <c r="J42" s="27">
        <v>-5621.23122145992</v>
      </c>
      <c r="K42" s="27">
        <v>-5508.80659703072</v>
      </c>
      <c r="L42" s="27">
        <v>-5123.19013523857</v>
      </c>
      <c r="M42" s="27">
        <v>-4713.33492441949</v>
      </c>
      <c r="N42" s="27">
        <v>-4289.13478122173</v>
      </c>
      <c r="O42" s="27">
        <v>-4031.78669434843</v>
      </c>
      <c r="P42" s="27">
        <v>-4354.3296298963</v>
      </c>
      <c r="Q42" s="27">
        <v>-4180.15644470045</v>
      </c>
      <c r="R42" s="27">
        <v>-4430.96583138248</v>
      </c>
      <c r="S42" s="27">
        <v>-4785.44309789308</v>
      </c>
      <c r="T42" s="27">
        <v>-4976.8608218088</v>
      </c>
      <c r="U42" s="27">
        <v>-5225.70386289924</v>
      </c>
      <c r="V42" s="27">
        <v>-5068.93274701226</v>
      </c>
      <c r="W42" s="27">
        <v>-5119.62207448238</v>
      </c>
      <c r="X42" s="27">
        <v>-4966.03341224791</v>
      </c>
      <c r="Y42" s="27">
        <v>-5015.69374637039</v>
      </c>
      <c r="Z42" s="27">
        <v>-5316.63537115262</v>
      </c>
      <c r="AA42" s="27">
        <v>-5741.96620084483</v>
      </c>
      <c r="AB42" s="27">
        <v>-5225.18924276879</v>
      </c>
      <c r="AC42" s="27">
        <v>-5590.95248976261</v>
      </c>
      <c r="AD42" s="27">
        <v>-5982.31916404599</v>
      </c>
      <c r="AE42" s="27">
        <v>-5802.84958912461</v>
      </c>
      <c r="AF42" s="27">
        <v>-5628.76410145087</v>
      </c>
      <c r="AG42" s="27">
        <v>-5347.32589637833</v>
      </c>
      <c r="AH42" s="27">
        <v>-5186.90611948698</v>
      </c>
      <c r="AI42" s="27">
        <v>-4823.82269112289</v>
      </c>
      <c r="AJ42" s="27">
        <v>-5065.01382567903</v>
      </c>
      <c r="AK42" s="27">
        <v>-5470.21493173336</v>
      </c>
      <c r="AL42" s="27">
        <v>-5415.51278241602</v>
      </c>
      <c r="AM42" s="27">
        <v>-5253.04739894354</v>
      </c>
      <c r="AN42" s="27">
        <v>-5568.23024288016</v>
      </c>
      <c r="AO42" s="27">
        <v>-5512.54794045135</v>
      </c>
      <c r="AP42" s="27">
        <v>-5402.29698164233</v>
      </c>
      <c r="AQ42" s="27">
        <v>-5888.50370999014</v>
      </c>
      <c r="AR42" s="27">
        <v>-5888.50370999014</v>
      </c>
      <c r="AS42" s="27">
        <v>-5594.07852449063</v>
      </c>
      <c r="AT42" s="27">
        <v>-5258.43381302119</v>
      </c>
      <c r="AU42" s="27">
        <v>-4995.51212237013</v>
      </c>
      <c r="AV42" s="27">
        <v>-5045.46724359383</v>
      </c>
      <c r="AW42" s="27">
        <v>-5196.83126090165</v>
      </c>
      <c r="AX42" s="27">
        <v>-5664.5460743828</v>
      </c>
      <c r="AY42" s="27">
        <v>-5381.31877066366</v>
      </c>
    </row>
    <row r="43" spans="2:51">
      <c r="B43" s="26" t="s">
        <v>476</v>
      </c>
      <c r="C43" s="14" t="s">
        <v>506</v>
      </c>
      <c r="D43" s="27">
        <v>2940.83</v>
      </c>
      <c r="E43" s="27">
        <v>2970.2383</v>
      </c>
      <c r="F43" s="27">
        <v>2821.726385</v>
      </c>
      <c r="G43" s="27">
        <v>2849.94364885</v>
      </c>
      <c r="H43" s="27">
        <v>3020.940267781</v>
      </c>
      <c r="I43" s="27">
        <v>3262.61548920348</v>
      </c>
      <c r="J43" s="27">
        <v>3229.98933431144</v>
      </c>
      <c r="K43" s="27">
        <v>3165.38954762522</v>
      </c>
      <c r="L43" s="27">
        <v>2943.81227929145</v>
      </c>
      <c r="M43" s="27">
        <v>2708.30729694813</v>
      </c>
      <c r="N43" s="27">
        <v>2464.5596402228</v>
      </c>
      <c r="O43" s="27">
        <v>2316.68606180943</v>
      </c>
      <c r="P43" s="27">
        <v>2502.02094675419</v>
      </c>
      <c r="Q43" s="27">
        <v>2401.94010888402</v>
      </c>
      <c r="R43" s="27">
        <v>2546.05651541706</v>
      </c>
      <c r="S43" s="27">
        <v>2749.74103665043</v>
      </c>
      <c r="T43" s="27">
        <v>2859.73067811645</v>
      </c>
      <c r="U43" s="27">
        <v>3002.71721202227</v>
      </c>
      <c r="V43" s="27">
        <v>2912.6356956616</v>
      </c>
      <c r="W43" s="27">
        <v>2941.76205261822</v>
      </c>
      <c r="X43" s="27">
        <v>2853.50919103967</v>
      </c>
      <c r="Y43" s="27">
        <v>2882.04428295007</v>
      </c>
      <c r="Z43" s="27">
        <v>3054.96693992707</v>
      </c>
      <c r="AA43" s="27">
        <v>3299.36429512124</v>
      </c>
      <c r="AB43" s="27">
        <v>3002.42150856032</v>
      </c>
      <c r="AC43" s="27">
        <v>3212.59101415955</v>
      </c>
      <c r="AD43" s="27">
        <v>3437.47238515071</v>
      </c>
      <c r="AE43" s="27">
        <v>3334.34821359619</v>
      </c>
      <c r="AF43" s="27">
        <v>3234.31776718831</v>
      </c>
      <c r="AG43" s="27">
        <v>3072.60187882889</v>
      </c>
      <c r="AH43" s="27">
        <v>2980.42382246403</v>
      </c>
      <c r="AI43" s="27">
        <v>2771.79415489154</v>
      </c>
      <c r="AJ43" s="27">
        <v>2910.38386263612</v>
      </c>
      <c r="AK43" s="27">
        <v>3143.21457164701</v>
      </c>
      <c r="AL43" s="27">
        <v>3111.78242593054</v>
      </c>
      <c r="AM43" s="27">
        <v>3018.42895315262</v>
      </c>
      <c r="AN43" s="27">
        <v>3199.53469034178</v>
      </c>
      <c r="AO43" s="27">
        <v>3167.53934343836</v>
      </c>
      <c r="AP43" s="27">
        <v>3104.1885565696</v>
      </c>
      <c r="AQ43" s="27">
        <v>3383.56552666086</v>
      </c>
      <c r="AR43" s="27">
        <v>3383.56552666086</v>
      </c>
      <c r="AS43" s="27">
        <v>3214.38725032782</v>
      </c>
      <c r="AT43" s="27">
        <v>3021.52401530815</v>
      </c>
      <c r="AU43" s="27">
        <v>2870.44781454274</v>
      </c>
      <c r="AV43" s="27">
        <v>2899.15229268817</v>
      </c>
      <c r="AW43" s="27">
        <v>2986.12686146881</v>
      </c>
      <c r="AX43" s="27">
        <v>3254.87827900101</v>
      </c>
      <c r="AY43" s="27">
        <v>3092.13436505096</v>
      </c>
    </row>
    <row r="44" spans="2:51">
      <c r="B44" s="26" t="s">
        <v>507</v>
      </c>
      <c r="C44" s="14" t="s">
        <v>508</v>
      </c>
      <c r="D44" s="27"/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7">
        <v>0</v>
      </c>
      <c r="AM44" s="27">
        <v>0</v>
      </c>
      <c r="AN44" s="27">
        <v>0</v>
      </c>
      <c r="AO44" s="27">
        <v>0</v>
      </c>
      <c r="AP44" s="27">
        <v>0</v>
      </c>
      <c r="AQ44" s="27">
        <v>0</v>
      </c>
      <c r="AR44" s="27">
        <v>0</v>
      </c>
      <c r="AS44" s="27">
        <v>0</v>
      </c>
      <c r="AT44" s="27">
        <v>0</v>
      </c>
      <c r="AU44" s="27">
        <v>0</v>
      </c>
      <c r="AV44" s="27">
        <v>0</v>
      </c>
      <c r="AW44" s="27">
        <v>0</v>
      </c>
      <c r="AX44" s="27">
        <v>0</v>
      </c>
      <c r="AY44" s="27">
        <v>0</v>
      </c>
    </row>
    <row r="45" spans="2:51">
      <c r="B45" s="26" t="s">
        <v>507</v>
      </c>
      <c r="C45" s="14" t="s">
        <v>508</v>
      </c>
      <c r="D45" s="27">
        <v>14661474.8735731</v>
      </c>
      <c r="E45" s="27">
        <v>14808089.6223088</v>
      </c>
      <c r="F45" s="27">
        <v>14067685.1411934</v>
      </c>
      <c r="G45" s="27">
        <v>14208361.9926053</v>
      </c>
      <c r="H45" s="27">
        <v>15060863.7121616</v>
      </c>
      <c r="I45" s="27">
        <v>16265732.8091346</v>
      </c>
      <c r="J45" s="27">
        <v>16103075.4810432</v>
      </c>
      <c r="K45" s="27">
        <v>15781013.9714223</v>
      </c>
      <c r="L45" s="27">
        <v>14676342.9934228</v>
      </c>
      <c r="M45" s="27">
        <v>13502235.553949</v>
      </c>
      <c r="N45" s="27">
        <v>12287034.3540935</v>
      </c>
      <c r="O45" s="27">
        <v>11549812.2928479</v>
      </c>
      <c r="P45" s="27">
        <v>12473797.2762758</v>
      </c>
      <c r="Q45" s="27">
        <v>11974845.3852247</v>
      </c>
      <c r="R45" s="27">
        <v>12693336.1083382</v>
      </c>
      <c r="S45" s="27">
        <v>13708802.9970053</v>
      </c>
      <c r="T45" s="27">
        <v>14257155.1168855</v>
      </c>
      <c r="U45" s="27">
        <v>14970012.8727298</v>
      </c>
      <c r="V45" s="27">
        <v>14520912.4865479</v>
      </c>
      <c r="W45" s="27">
        <v>14666121.6114134</v>
      </c>
      <c r="X45" s="27">
        <v>14226137.963071</v>
      </c>
      <c r="Y45" s="27">
        <v>14368399.3427017</v>
      </c>
      <c r="Z45" s="27">
        <v>15230503.3032638</v>
      </c>
      <c r="AA45" s="27">
        <v>16448943.5675249</v>
      </c>
      <c r="AB45" s="27">
        <v>14968538.6464476</v>
      </c>
      <c r="AC45" s="27">
        <v>16016336.351699</v>
      </c>
      <c r="AD45" s="27">
        <v>17137479.8963179</v>
      </c>
      <c r="AE45" s="27">
        <v>16623355.4994284</v>
      </c>
      <c r="AF45" s="27">
        <v>16124654.8344455</v>
      </c>
      <c r="AG45" s="27">
        <v>15318422.0927232</v>
      </c>
      <c r="AH45" s="27">
        <v>14858869.4299415</v>
      </c>
      <c r="AI45" s="27">
        <v>13818748.5698456</v>
      </c>
      <c r="AJ45" s="27">
        <v>14509685.9983379</v>
      </c>
      <c r="AK45" s="27">
        <v>15670460.8782049</v>
      </c>
      <c r="AL45" s="27">
        <v>15513756.2694229</v>
      </c>
      <c r="AM45" s="27">
        <v>15048343.5813402</v>
      </c>
      <c r="AN45" s="27">
        <v>15951244.1962206</v>
      </c>
      <c r="AO45" s="27">
        <v>15791731.7542584</v>
      </c>
      <c r="AP45" s="27">
        <v>15475897.1191732</v>
      </c>
      <c r="AQ45" s="27">
        <v>16868727.8598988</v>
      </c>
      <c r="AR45" s="27">
        <v>16868727.8598988</v>
      </c>
      <c r="AS45" s="27">
        <v>16025291.4669039</v>
      </c>
      <c r="AT45" s="27">
        <v>15063773.9788897</v>
      </c>
      <c r="AU45" s="27">
        <v>14310585.2799452</v>
      </c>
      <c r="AV45" s="27">
        <v>14453691.1327446</v>
      </c>
      <c r="AW45" s="27">
        <v>14887301.866727</v>
      </c>
      <c r="AX45" s="27">
        <v>16227159.0347324</v>
      </c>
      <c r="AY45" s="27">
        <v>15415801.0829958</v>
      </c>
    </row>
    <row r="46" spans="2:51">
      <c r="B46" s="26" t="s">
        <v>507</v>
      </c>
      <c r="C46" s="14" t="s">
        <v>509</v>
      </c>
      <c r="D46" s="27">
        <v>287.63</v>
      </c>
      <c r="E46" s="27">
        <v>290.5063</v>
      </c>
      <c r="F46" s="27">
        <v>275.980985</v>
      </c>
      <c r="G46" s="27">
        <v>278.74079485</v>
      </c>
      <c r="H46" s="27">
        <v>295.465242541</v>
      </c>
      <c r="I46" s="27">
        <v>319.10246194428</v>
      </c>
      <c r="J46" s="27">
        <v>315.911437324837</v>
      </c>
      <c r="K46" s="27">
        <v>309.593208578341</v>
      </c>
      <c r="L46" s="27">
        <v>287.921683977857</v>
      </c>
      <c r="M46" s="27">
        <v>264.887949259628</v>
      </c>
      <c r="N46" s="27">
        <v>241.048033826262</v>
      </c>
      <c r="O46" s="27">
        <v>226.585151796686</v>
      </c>
      <c r="P46" s="27">
        <v>244.711963940421</v>
      </c>
      <c r="Q46" s="27">
        <v>234.923485382804</v>
      </c>
      <c r="R46" s="27">
        <v>249.018894505772</v>
      </c>
      <c r="S46" s="27">
        <v>268.940406066234</v>
      </c>
      <c r="T46" s="27">
        <v>279.698022308883</v>
      </c>
      <c r="U46" s="27">
        <v>293.682923424328</v>
      </c>
      <c r="V46" s="27">
        <v>284.872435721598</v>
      </c>
      <c r="W46" s="27">
        <v>287.721160078814</v>
      </c>
      <c r="X46" s="27">
        <v>279.089525276449</v>
      </c>
      <c r="Y46" s="27">
        <v>281.880420529214</v>
      </c>
      <c r="Z46" s="27">
        <v>298.793245760967</v>
      </c>
      <c r="AA46" s="27">
        <v>322.696705421844</v>
      </c>
      <c r="AB46" s="27">
        <v>293.654001933878</v>
      </c>
      <c r="AC46" s="27">
        <v>314.209782069249</v>
      </c>
      <c r="AD46" s="27">
        <v>336.204466814097</v>
      </c>
      <c r="AE46" s="27">
        <v>326.118332809674</v>
      </c>
      <c r="AF46" s="27">
        <v>316.334782825384</v>
      </c>
      <c r="AG46" s="27">
        <v>300.518043684115</v>
      </c>
      <c r="AH46" s="27">
        <v>291.502502373591</v>
      </c>
      <c r="AI46" s="27">
        <v>271.09732720744</v>
      </c>
      <c r="AJ46" s="27">
        <v>284.652193567812</v>
      </c>
      <c r="AK46" s="27">
        <v>307.424369053237</v>
      </c>
      <c r="AL46" s="27">
        <v>304.350125362704</v>
      </c>
      <c r="AM46" s="27">
        <v>295.219621601823</v>
      </c>
      <c r="AN46" s="27">
        <v>312.932798897933</v>
      </c>
      <c r="AO46" s="27">
        <v>309.803470908953</v>
      </c>
      <c r="AP46" s="27">
        <v>303.607401490774</v>
      </c>
      <c r="AQ46" s="27">
        <v>330.932067624944</v>
      </c>
      <c r="AR46" s="27">
        <v>330.932067624944</v>
      </c>
      <c r="AS46" s="27">
        <v>314.385464243697</v>
      </c>
      <c r="AT46" s="27">
        <v>295.522336389075</v>
      </c>
      <c r="AU46" s="27">
        <v>280.746219569621</v>
      </c>
      <c r="AV46" s="27">
        <v>283.553681765317</v>
      </c>
      <c r="AW46" s="27">
        <v>292.060292218277</v>
      </c>
      <c r="AX46" s="27">
        <v>318.345718517922</v>
      </c>
      <c r="AY46" s="27">
        <v>302.428432592026</v>
      </c>
    </row>
    <row r="47" spans="2:51">
      <c r="B47" s="26" t="s">
        <v>507</v>
      </c>
      <c r="C47" s="14" t="s">
        <v>510</v>
      </c>
      <c r="D47" s="27">
        <v>-10363375.9280778</v>
      </c>
      <c r="E47" s="27">
        <v>-10467009.6873586</v>
      </c>
      <c r="F47" s="27">
        <v>-9943659.20299068</v>
      </c>
      <c r="G47" s="27">
        <v>-10043095.7950206</v>
      </c>
      <c r="H47" s="27">
        <v>-10645681.5427218</v>
      </c>
      <c r="I47" s="27">
        <v>-11497336.0661396</v>
      </c>
      <c r="J47" s="27">
        <v>-11382362.7054782</v>
      </c>
      <c r="K47" s="27">
        <v>-11154715.4513686</v>
      </c>
      <c r="L47" s="27">
        <v>-10373885.3697728</v>
      </c>
      <c r="M47" s="27">
        <v>-9543974.54019098</v>
      </c>
      <c r="N47" s="27">
        <v>-8685016.83157379</v>
      </c>
      <c r="O47" s="27">
        <v>-8163915.82167936</v>
      </c>
      <c r="P47" s="27">
        <v>-8817029.08741371</v>
      </c>
      <c r="Q47" s="27">
        <v>-8464347.92391716</v>
      </c>
      <c r="R47" s="27">
        <v>-8972208.79935219</v>
      </c>
      <c r="S47" s="27">
        <v>-9689985.50330037</v>
      </c>
      <c r="T47" s="27">
        <v>-10077584.9234324</v>
      </c>
      <c r="U47" s="27">
        <v>-10581464.169604</v>
      </c>
      <c r="V47" s="27">
        <v>-10264020.2445159</v>
      </c>
      <c r="W47" s="27">
        <v>-10366660.446961</v>
      </c>
      <c r="X47" s="27">
        <v>-10055660.6335522</v>
      </c>
      <c r="Y47" s="27">
        <v>-10156217.2398877</v>
      </c>
      <c r="Z47" s="27">
        <v>-10765590.274281</v>
      </c>
      <c r="AA47" s="27">
        <v>-11626837.4962235</v>
      </c>
      <c r="AB47" s="27">
        <v>-10580422.1215634</v>
      </c>
      <c r="AC47" s="27">
        <v>-11321051.6700728</v>
      </c>
      <c r="AD47" s="27">
        <v>-12113525.2869779</v>
      </c>
      <c r="AE47" s="27">
        <v>-11750119.5283686</v>
      </c>
      <c r="AF47" s="27">
        <v>-11397615.9425175</v>
      </c>
      <c r="AG47" s="27">
        <v>-10827735.1453916</v>
      </c>
      <c r="AH47" s="27">
        <v>-10502903.0910299</v>
      </c>
      <c r="AI47" s="27">
        <v>-9767699.87465778</v>
      </c>
      <c r="AJ47" s="27">
        <v>-10256084.8683907</v>
      </c>
      <c r="AK47" s="27">
        <v>-11076571.6578619</v>
      </c>
      <c r="AL47" s="27">
        <v>-10965805.9412833</v>
      </c>
      <c r="AM47" s="27">
        <v>-10636831.7630448</v>
      </c>
      <c r="AN47" s="27">
        <v>-11275041.6688275</v>
      </c>
      <c r="AO47" s="27">
        <v>-11162291.2521392</v>
      </c>
      <c r="AP47" s="27">
        <v>-10939045.4270964</v>
      </c>
      <c r="AQ47" s="27">
        <v>-11923559.5155351</v>
      </c>
      <c r="AR47" s="27">
        <v>-11923559.5155351</v>
      </c>
      <c r="AS47" s="27">
        <v>-11327381.5397584</v>
      </c>
      <c r="AT47" s="27">
        <v>-10647738.6473729</v>
      </c>
      <c r="AU47" s="27">
        <v>-10115351.7150042</v>
      </c>
      <c r="AV47" s="27">
        <v>-10216505.2321543</v>
      </c>
      <c r="AW47" s="27">
        <v>-10523000.3891189</v>
      </c>
      <c r="AX47" s="27">
        <v>-11470070.4241396</v>
      </c>
      <c r="AY47" s="27">
        <v>-10896566.9029326</v>
      </c>
    </row>
    <row r="48" spans="2:51">
      <c r="B48" s="26" t="s">
        <v>507</v>
      </c>
      <c r="C48" s="14" t="s">
        <v>511</v>
      </c>
      <c r="D48" s="27">
        <v>4001.88</v>
      </c>
      <c r="E48" s="27">
        <v>4041.8988</v>
      </c>
      <c r="F48" s="27">
        <v>3839.80386</v>
      </c>
      <c r="G48" s="27">
        <v>3878.2018986</v>
      </c>
      <c r="H48" s="27">
        <v>4110.894012516</v>
      </c>
      <c r="I48" s="27">
        <v>4439.76553351728</v>
      </c>
      <c r="J48" s="27">
        <v>4395.36787818211</v>
      </c>
      <c r="K48" s="27">
        <v>4307.46052061846</v>
      </c>
      <c r="L48" s="27">
        <v>4005.93828417517</v>
      </c>
      <c r="M48" s="27">
        <v>3685.46322144116</v>
      </c>
      <c r="N48" s="27">
        <v>3353.77153151145</v>
      </c>
      <c r="O48" s="27">
        <v>3152.54523962077</v>
      </c>
      <c r="P48" s="27">
        <v>3404.74885879043</v>
      </c>
      <c r="Q48" s="27">
        <v>3268.55890443881</v>
      </c>
      <c r="R48" s="27">
        <v>3464.67243870514</v>
      </c>
      <c r="S48" s="27">
        <v>3741.84623380155</v>
      </c>
      <c r="T48" s="27">
        <v>3891.52008315361</v>
      </c>
      <c r="U48" s="27">
        <v>4086.09608731129</v>
      </c>
      <c r="V48" s="27">
        <v>3963.51320469195</v>
      </c>
      <c r="W48" s="27">
        <v>4003.14833673887</v>
      </c>
      <c r="X48" s="27">
        <v>3883.05388663671</v>
      </c>
      <c r="Y48" s="27">
        <v>3921.88442550307</v>
      </c>
      <c r="Z48" s="27">
        <v>4157.19749103326</v>
      </c>
      <c r="AA48" s="27">
        <v>4489.77329031592</v>
      </c>
      <c r="AB48" s="27">
        <v>4085.69369418749</v>
      </c>
      <c r="AC48" s="27">
        <v>4371.69225278061</v>
      </c>
      <c r="AD48" s="27">
        <v>4677.71071047525</v>
      </c>
      <c r="AE48" s="27">
        <v>4537.379389161</v>
      </c>
      <c r="AF48" s="27">
        <v>4401.25800748617</v>
      </c>
      <c r="AG48" s="27">
        <v>4181.19510711186</v>
      </c>
      <c r="AH48" s="27">
        <v>4055.7592538985</v>
      </c>
      <c r="AI48" s="27">
        <v>3771.85610612561</v>
      </c>
      <c r="AJ48" s="27">
        <v>3960.44891143189</v>
      </c>
      <c r="AK48" s="27">
        <v>4277.28482434644</v>
      </c>
      <c r="AL48" s="27">
        <v>4234.51197610298</v>
      </c>
      <c r="AM48" s="27">
        <v>4107.47661681989</v>
      </c>
      <c r="AN48" s="27">
        <v>4353.92521382908</v>
      </c>
      <c r="AO48" s="27">
        <v>4310.38596169079</v>
      </c>
      <c r="AP48" s="27">
        <v>4224.17824245697</v>
      </c>
      <c r="AQ48" s="27">
        <v>4604.3542842781</v>
      </c>
      <c r="AR48" s="27">
        <v>4604.3542842781</v>
      </c>
      <c r="AS48" s="27">
        <v>4374.1365700642</v>
      </c>
      <c r="AT48" s="27">
        <v>4111.68837586034</v>
      </c>
      <c r="AU48" s="27">
        <v>3906.10395706733</v>
      </c>
      <c r="AV48" s="27">
        <v>3945.164996638</v>
      </c>
      <c r="AW48" s="27">
        <v>4063.51994653714</v>
      </c>
      <c r="AX48" s="27">
        <v>4429.23674172548</v>
      </c>
      <c r="AY48" s="27">
        <v>4207.77490463921</v>
      </c>
    </row>
    <row r="49" spans="2:51">
      <c r="B49" s="26" t="s">
        <v>507</v>
      </c>
      <c r="C49" s="14" t="s">
        <v>512</v>
      </c>
      <c r="D49" s="27">
        <v>-213248.770944761</v>
      </c>
      <c r="E49" s="27">
        <v>-215381.258654209</v>
      </c>
      <c r="F49" s="27">
        <v>-204612.195721498</v>
      </c>
      <c r="G49" s="27">
        <v>-206658.317678713</v>
      </c>
      <c r="H49" s="27">
        <v>-219057.816739436</v>
      </c>
      <c r="I49" s="27">
        <v>-236582.442078591</v>
      </c>
      <c r="J49" s="27">
        <v>-234216.617657805</v>
      </c>
      <c r="K49" s="27">
        <v>-229532.285304649</v>
      </c>
      <c r="L49" s="27">
        <v>-213465.025333324</v>
      </c>
      <c r="M49" s="27">
        <v>-196387.823306658</v>
      </c>
      <c r="N49" s="27">
        <v>-178712.919209059</v>
      </c>
      <c r="O49" s="27">
        <v>-167990.144056515</v>
      </c>
      <c r="P49" s="27">
        <v>-181429.355581036</v>
      </c>
      <c r="Q49" s="27">
        <v>-174172.181357795</v>
      </c>
      <c r="R49" s="27">
        <v>-184622.512239262</v>
      </c>
      <c r="S49" s="27">
        <v>-199392.313218403</v>
      </c>
      <c r="T49" s="27">
        <v>-207368.00574714</v>
      </c>
      <c r="U49" s="27">
        <v>-217736.406034497</v>
      </c>
      <c r="V49" s="27">
        <v>-211204.313853462</v>
      </c>
      <c r="W49" s="27">
        <v>-213316.356991996</v>
      </c>
      <c r="X49" s="27">
        <v>-206916.866282236</v>
      </c>
      <c r="Y49" s="27">
        <v>-208986.034945059</v>
      </c>
      <c r="Z49" s="27">
        <v>-221525.197041762</v>
      </c>
      <c r="AA49" s="27">
        <v>-239247.212805103</v>
      </c>
      <c r="AB49" s="27">
        <v>-217714.963652644</v>
      </c>
      <c r="AC49" s="27">
        <v>-232955.011108329</v>
      </c>
      <c r="AD49" s="27">
        <v>-249261.861885912</v>
      </c>
      <c r="AE49" s="27">
        <v>-241784.006029335</v>
      </c>
      <c r="AF49" s="27">
        <v>-234530.485848455</v>
      </c>
      <c r="AG49" s="27">
        <v>-222803.961556032</v>
      </c>
      <c r="AH49" s="27">
        <v>-216119.842709351</v>
      </c>
      <c r="AI49" s="27">
        <v>-200991.453719696</v>
      </c>
      <c r="AJ49" s="27">
        <v>-211041.026405681</v>
      </c>
      <c r="AK49" s="27">
        <v>-227924.308518136</v>
      </c>
      <c r="AL49" s="27">
        <v>-225645.065432954</v>
      </c>
      <c r="AM49" s="27">
        <v>-218875.713469966</v>
      </c>
      <c r="AN49" s="27">
        <v>-232008.256278164</v>
      </c>
      <c r="AO49" s="27">
        <v>-229688.173715382</v>
      </c>
      <c r="AP49" s="27">
        <v>-225094.410241074</v>
      </c>
      <c r="AQ49" s="27">
        <v>-245352.907162771</v>
      </c>
      <c r="AR49" s="27">
        <v>-245352.907162771</v>
      </c>
      <c r="AS49" s="27">
        <v>-233085.261804633</v>
      </c>
      <c r="AT49" s="27">
        <v>-219100.146096355</v>
      </c>
      <c r="AU49" s="27">
        <v>-208145.138791537</v>
      </c>
      <c r="AV49" s="27">
        <v>-210226.590179452</v>
      </c>
      <c r="AW49" s="27">
        <v>-216533.387884836</v>
      </c>
      <c r="AX49" s="27">
        <v>-236021.392794471</v>
      </c>
      <c r="AY49" s="27">
        <v>-224220.323154747</v>
      </c>
    </row>
    <row r="50" spans="2:51">
      <c r="B50" s="26" t="s">
        <v>507</v>
      </c>
      <c r="C50" s="14" t="s">
        <v>513</v>
      </c>
      <c r="D50" s="27"/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27">
        <v>0</v>
      </c>
      <c r="AY50" s="27">
        <v>0</v>
      </c>
    </row>
    <row r="51" spans="2:51">
      <c r="B51" s="26" t="s">
        <v>507</v>
      </c>
      <c r="C51" s="14" t="s">
        <v>513</v>
      </c>
      <c r="D51" s="27">
        <v>1005480.99738137</v>
      </c>
      <c r="E51" s="27">
        <v>1015535.80735518</v>
      </c>
      <c r="F51" s="27">
        <v>964759.016987423</v>
      </c>
      <c r="G51" s="27">
        <v>974406.607157297</v>
      </c>
      <c r="H51" s="27">
        <v>1032871.00358674</v>
      </c>
      <c r="I51" s="27">
        <v>1115500.68387367</v>
      </c>
      <c r="J51" s="27">
        <v>1104345.67703494</v>
      </c>
      <c r="K51" s="27">
        <v>1082258.76349424</v>
      </c>
      <c r="L51" s="27">
        <v>1006500.65004964</v>
      </c>
      <c r="M51" s="27">
        <v>925980.59804567</v>
      </c>
      <c r="N51" s="27">
        <v>842642.34422156</v>
      </c>
      <c r="O51" s="27">
        <v>792083.803568266</v>
      </c>
      <c r="P51" s="27">
        <v>855450.507853728</v>
      </c>
      <c r="Q51" s="27">
        <v>821232.487539579</v>
      </c>
      <c r="R51" s="27">
        <v>870506.436791953</v>
      </c>
      <c r="S51" s="27">
        <v>940146.95173531</v>
      </c>
      <c r="T51" s="27">
        <v>977752.829804722</v>
      </c>
      <c r="U51" s="27">
        <v>1026640.47129496</v>
      </c>
      <c r="V51" s="27">
        <v>995841.257156109</v>
      </c>
      <c r="W51" s="27">
        <v>1005799.66972767</v>
      </c>
      <c r="X51" s="27">
        <v>975625.67963584</v>
      </c>
      <c r="Y51" s="27">
        <v>985381.936432199</v>
      </c>
      <c r="Z51" s="27">
        <v>1044504.85261813</v>
      </c>
      <c r="AA51" s="27">
        <v>1128065.24082758</v>
      </c>
      <c r="AB51" s="27">
        <v>1026539.3691531</v>
      </c>
      <c r="AC51" s="27">
        <v>1098397.12499382</v>
      </c>
      <c r="AD51" s="27">
        <v>1175284.92374338</v>
      </c>
      <c r="AE51" s="27">
        <v>1140026.37603108</v>
      </c>
      <c r="AF51" s="27">
        <v>1105825.58475015</v>
      </c>
      <c r="AG51" s="27">
        <v>1050534.30551264</v>
      </c>
      <c r="AH51" s="27">
        <v>1019018.27634726</v>
      </c>
      <c r="AI51" s="27">
        <v>947686.997002954</v>
      </c>
      <c r="AJ51" s="27">
        <v>995071.346853102</v>
      </c>
      <c r="AK51" s="27">
        <v>1074677.05460135</v>
      </c>
      <c r="AL51" s="27">
        <v>1063930.28405534</v>
      </c>
      <c r="AM51" s="27">
        <v>1032012.37553368</v>
      </c>
      <c r="AN51" s="27">
        <v>1093933.1180657</v>
      </c>
      <c r="AO51" s="27">
        <v>1082993.78688504</v>
      </c>
      <c r="AP51" s="27">
        <v>1061333.91114734</v>
      </c>
      <c r="AQ51" s="27">
        <v>1156853.9631506</v>
      </c>
      <c r="AR51" s="27">
        <v>1156853.9631506</v>
      </c>
      <c r="AS51" s="27">
        <v>1099011.26499307</v>
      </c>
      <c r="AT51" s="27">
        <v>1033070.58909349</v>
      </c>
      <c r="AU51" s="27">
        <v>981417.059638811</v>
      </c>
      <c r="AV51" s="27">
        <v>991231.230235199</v>
      </c>
      <c r="AW51" s="27">
        <v>1020968.16714225</v>
      </c>
      <c r="AX51" s="27">
        <v>1112855.30218506</v>
      </c>
      <c r="AY51" s="27">
        <v>1057212.53707581</v>
      </c>
    </row>
    <row r="52" spans="2:51">
      <c r="B52" s="26" t="s">
        <v>507</v>
      </c>
      <c r="C52" s="14" t="s">
        <v>514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7">
        <v>0</v>
      </c>
      <c r="AK52" s="27">
        <v>0</v>
      </c>
      <c r="AL52" s="27">
        <v>0</v>
      </c>
      <c r="AM52" s="27">
        <v>0</v>
      </c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T52" s="27">
        <v>0</v>
      </c>
      <c r="AU52" s="27">
        <v>0</v>
      </c>
      <c r="AV52" s="27">
        <v>0</v>
      </c>
      <c r="AW52" s="27">
        <v>0</v>
      </c>
      <c r="AX52" s="27">
        <v>0</v>
      </c>
      <c r="AY52" s="27">
        <v>0</v>
      </c>
    </row>
    <row r="53" spans="2:51">
      <c r="B53" s="26" t="s">
        <v>507</v>
      </c>
      <c r="C53" s="14" t="s">
        <v>515</v>
      </c>
      <c r="D53" s="27"/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  <c r="AJ53" s="27">
        <v>0</v>
      </c>
      <c r="AK53" s="27">
        <v>0</v>
      </c>
      <c r="AL53" s="27">
        <v>0</v>
      </c>
      <c r="AM53" s="27">
        <v>0</v>
      </c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</row>
    <row r="54" spans="2:51">
      <c r="B54" s="26" t="s">
        <v>507</v>
      </c>
      <c r="C54" s="14" t="s">
        <v>515</v>
      </c>
      <c r="D54" s="27">
        <v>294041.208341229</v>
      </c>
      <c r="E54" s="27">
        <v>296981.620424641</v>
      </c>
      <c r="F54" s="27">
        <v>282132.539403409</v>
      </c>
      <c r="G54" s="27">
        <v>284953.864797443</v>
      </c>
      <c r="H54" s="27">
        <v>302051.09668529</v>
      </c>
      <c r="I54" s="27">
        <v>326215.184420113</v>
      </c>
      <c r="J54" s="27">
        <v>322953.032575912</v>
      </c>
      <c r="K54" s="27">
        <v>316493.971924393</v>
      </c>
      <c r="L54" s="27">
        <v>294339.393889686</v>
      </c>
      <c r="M54" s="27">
        <v>270792.242378511</v>
      </c>
      <c r="N54" s="27">
        <v>246420.940564445</v>
      </c>
      <c r="O54" s="27">
        <v>231635.684130578</v>
      </c>
      <c r="P54" s="27">
        <v>250166.538861025</v>
      </c>
      <c r="Q54" s="27">
        <v>240159.877306584</v>
      </c>
      <c r="R54" s="27">
        <v>254569.469944979</v>
      </c>
      <c r="S54" s="27">
        <v>274935.027540577</v>
      </c>
      <c r="T54" s="27">
        <v>285932.4286422</v>
      </c>
      <c r="U54" s="27">
        <v>300229.05007431</v>
      </c>
      <c r="V54" s="27">
        <v>291222.178572081</v>
      </c>
      <c r="W54" s="27">
        <v>294134.400357802</v>
      </c>
      <c r="X54" s="27">
        <v>285310.368347068</v>
      </c>
      <c r="Y54" s="27">
        <v>288163.472030538</v>
      </c>
      <c r="Z54" s="27">
        <v>305453.280352371</v>
      </c>
      <c r="AA54" s="27">
        <v>329889.54278056</v>
      </c>
      <c r="AB54" s="27">
        <v>300199.48393031</v>
      </c>
      <c r="AC54" s="27">
        <v>321213.447805431</v>
      </c>
      <c r="AD54" s="27">
        <v>343698.389151812</v>
      </c>
      <c r="AE54" s="27">
        <v>333387.437477257</v>
      </c>
      <c r="AF54" s="27">
        <v>323385.81435294</v>
      </c>
      <c r="AG54" s="27">
        <v>307216.523635293</v>
      </c>
      <c r="AH54" s="27">
        <v>298000.027926234</v>
      </c>
      <c r="AI54" s="27">
        <v>277140.025971397</v>
      </c>
      <c r="AJ54" s="27">
        <v>290997.027269967</v>
      </c>
      <c r="AK54" s="27">
        <v>314276.789451565</v>
      </c>
      <c r="AL54" s="27">
        <v>311134.021557049</v>
      </c>
      <c r="AM54" s="27">
        <v>301800.000910338</v>
      </c>
      <c r="AN54" s="27">
        <v>319908.000964958</v>
      </c>
      <c r="AO54" s="27">
        <v>316708.920955308</v>
      </c>
      <c r="AP54" s="27">
        <v>310374.742536202</v>
      </c>
      <c r="AQ54" s="27">
        <v>338308.46936446</v>
      </c>
      <c r="AR54" s="27">
        <v>338308.46936446</v>
      </c>
      <c r="AS54" s="27">
        <v>321393.045896237</v>
      </c>
      <c r="AT54" s="27">
        <v>302109.463142463</v>
      </c>
      <c r="AU54" s="27">
        <v>287003.98998534</v>
      </c>
      <c r="AV54" s="27">
        <v>289874.029885193</v>
      </c>
      <c r="AW54" s="27">
        <v>298570.250781749</v>
      </c>
      <c r="AX54" s="27">
        <v>325441.573352107</v>
      </c>
      <c r="AY54" s="27">
        <v>309169.494684501</v>
      </c>
    </row>
    <row r="55" spans="2:51">
      <c r="B55" s="26" t="s">
        <v>507</v>
      </c>
      <c r="C55" s="14" t="s">
        <v>516</v>
      </c>
      <c r="D55" s="27">
        <v>1800.23903749282</v>
      </c>
      <c r="E55" s="27">
        <v>1818.24142786775</v>
      </c>
      <c r="F55" s="27">
        <v>1727.32935647436</v>
      </c>
      <c r="G55" s="27">
        <v>1744.60265003911</v>
      </c>
      <c r="H55" s="27">
        <v>1849.27880904146</v>
      </c>
      <c r="I55" s="27">
        <v>1997.22111376477</v>
      </c>
      <c r="J55" s="27">
        <v>1977.24890262712</v>
      </c>
      <c r="K55" s="27">
        <v>1937.70392457458</v>
      </c>
      <c r="L55" s="27">
        <v>1802.06464985436</v>
      </c>
      <c r="M55" s="27">
        <v>1657.89947786601</v>
      </c>
      <c r="N55" s="27">
        <v>1508.68852485807</v>
      </c>
      <c r="O55" s="27">
        <v>1418.16721336659</v>
      </c>
      <c r="P55" s="27">
        <v>1531.62059043591</v>
      </c>
      <c r="Q55" s="27">
        <v>1470.35576681848</v>
      </c>
      <c r="R55" s="27">
        <v>1558.57711282759</v>
      </c>
      <c r="S55" s="27">
        <v>1683.26328185379</v>
      </c>
      <c r="T55" s="27">
        <v>1750.59381312794</v>
      </c>
      <c r="U55" s="27">
        <v>1838.12350378434</v>
      </c>
      <c r="V55" s="27">
        <v>1782.97979867081</v>
      </c>
      <c r="W55" s="27">
        <v>1800.80959665752</v>
      </c>
      <c r="X55" s="27">
        <v>1746.78530875779</v>
      </c>
      <c r="Y55" s="27">
        <v>1764.25316184537</v>
      </c>
      <c r="Z55" s="27">
        <v>1870.10835155609</v>
      </c>
      <c r="AA55" s="27">
        <v>2019.71701968058</v>
      </c>
      <c r="AB55" s="27">
        <v>1837.94248790933</v>
      </c>
      <c r="AC55" s="27">
        <v>1966.59846206298</v>
      </c>
      <c r="AD55" s="27">
        <v>2104.26035440739</v>
      </c>
      <c r="AE55" s="27">
        <v>2041.13254377517</v>
      </c>
      <c r="AF55" s="27">
        <v>1979.89856746191</v>
      </c>
      <c r="AG55" s="27">
        <v>1880.90363908882</v>
      </c>
      <c r="AH55" s="27">
        <v>1824.47652991615</v>
      </c>
      <c r="AI55" s="27">
        <v>1696.76317282202</v>
      </c>
      <c r="AJ55" s="27">
        <v>1781.60133146312</v>
      </c>
      <c r="AK55" s="27">
        <v>1924.12943798017</v>
      </c>
      <c r="AL55" s="27">
        <v>1904.88814360037</v>
      </c>
      <c r="AM55" s="27">
        <v>1847.74149929236</v>
      </c>
      <c r="AN55" s="27">
        <v>1958.6059892499</v>
      </c>
      <c r="AO55" s="27">
        <v>1939.0199293574</v>
      </c>
      <c r="AP55" s="27">
        <v>1900.23953077026</v>
      </c>
      <c r="AQ55" s="27">
        <v>2071.26108853958</v>
      </c>
      <c r="AR55" s="27">
        <v>2071.26108853958</v>
      </c>
      <c r="AS55" s="27">
        <v>1967.6980341126</v>
      </c>
      <c r="AT55" s="27">
        <v>1849.63615206584</v>
      </c>
      <c r="AU55" s="27">
        <v>1757.15434446255</v>
      </c>
      <c r="AV55" s="27">
        <v>1774.72588790718</v>
      </c>
      <c r="AW55" s="27">
        <v>1827.96766454439</v>
      </c>
      <c r="AX55" s="27">
        <v>1992.48475435339</v>
      </c>
      <c r="AY55" s="27">
        <v>1892.86051663572</v>
      </c>
    </row>
    <row r="56" spans="2:51">
      <c r="B56" s="26" t="s">
        <v>507</v>
      </c>
      <c r="C56" s="14" t="s">
        <v>517</v>
      </c>
      <c r="D56" s="27"/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27">
        <v>0</v>
      </c>
      <c r="AK56" s="27">
        <v>0</v>
      </c>
      <c r="AL56" s="27">
        <v>0</v>
      </c>
      <c r="AM56" s="27">
        <v>0</v>
      </c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  <c r="AT56" s="27">
        <v>0</v>
      </c>
      <c r="AU56" s="27">
        <v>0</v>
      </c>
      <c r="AV56" s="27">
        <v>0</v>
      </c>
      <c r="AW56" s="27">
        <v>0</v>
      </c>
      <c r="AX56" s="27">
        <v>0</v>
      </c>
      <c r="AY56" s="27">
        <v>0</v>
      </c>
    </row>
    <row r="57" spans="2:51">
      <c r="B57" s="26" t="s">
        <v>507</v>
      </c>
      <c r="C57" s="14" t="s">
        <v>517</v>
      </c>
      <c r="D57" s="27">
        <v>207646.851500162</v>
      </c>
      <c r="E57" s="27">
        <v>209723.320015164</v>
      </c>
      <c r="F57" s="27">
        <v>199237.154014406</v>
      </c>
      <c r="G57" s="27">
        <v>201229.52555455</v>
      </c>
      <c r="H57" s="27">
        <v>213303.297087823</v>
      </c>
      <c r="I57" s="27">
        <v>230367.560854849</v>
      </c>
      <c r="J57" s="27">
        <v>228063.8852463</v>
      </c>
      <c r="K57" s="27">
        <v>223502.607541374</v>
      </c>
      <c r="L57" s="27">
        <v>207857.425013478</v>
      </c>
      <c r="M57" s="27">
        <v>191228.8310124</v>
      </c>
      <c r="N57" s="27">
        <v>174018.236221284</v>
      </c>
      <c r="O57" s="27">
        <v>163577.142048007</v>
      </c>
      <c r="P57" s="27">
        <v>176663.313411847</v>
      </c>
      <c r="Q57" s="27">
        <v>169596.780875373</v>
      </c>
      <c r="R57" s="27">
        <v>179772.587727896</v>
      </c>
      <c r="S57" s="27">
        <v>194154.394746128</v>
      </c>
      <c r="T57" s="27">
        <v>201920.570535973</v>
      </c>
      <c r="U57" s="27">
        <v>212016.599062771</v>
      </c>
      <c r="V57" s="27">
        <v>205656.101090888</v>
      </c>
      <c r="W57" s="27">
        <v>207712.662101797</v>
      </c>
      <c r="X57" s="27">
        <v>201481.282238743</v>
      </c>
      <c r="Y57" s="27">
        <v>203496.095061131</v>
      </c>
      <c r="Z57" s="27">
        <v>215705.860764798</v>
      </c>
      <c r="AA57" s="27">
        <v>232962.329625982</v>
      </c>
      <c r="AB57" s="27">
        <v>211995.719959644</v>
      </c>
      <c r="AC57" s="27">
        <v>226835.420356819</v>
      </c>
      <c r="AD57" s="27">
        <v>242713.899781796</v>
      </c>
      <c r="AE57" s="27">
        <v>235432.482788342</v>
      </c>
      <c r="AF57" s="27">
        <v>228369.508304692</v>
      </c>
      <c r="AG57" s="27">
        <v>216951.032889457</v>
      </c>
      <c r="AH57" s="27">
        <v>210442.501902774</v>
      </c>
      <c r="AI57" s="27">
        <v>195711.52676958</v>
      </c>
      <c r="AJ57" s="27">
        <v>205497.103108059</v>
      </c>
      <c r="AK57" s="27">
        <v>221936.871356703</v>
      </c>
      <c r="AL57" s="27">
        <v>219717.502643136</v>
      </c>
      <c r="AM57" s="27">
        <v>213125.977563842</v>
      </c>
      <c r="AN57" s="27">
        <v>225913.536217673</v>
      </c>
      <c r="AO57" s="27">
        <v>223654.400855496</v>
      </c>
      <c r="AP57" s="27">
        <v>219181.312838386</v>
      </c>
      <c r="AQ57" s="27">
        <v>238907.630993841</v>
      </c>
      <c r="AR57" s="27">
        <v>238907.630993841</v>
      </c>
      <c r="AS57" s="27">
        <v>226962.249444149</v>
      </c>
      <c r="AT57" s="27">
        <v>213344.5144775</v>
      </c>
      <c r="AU57" s="27">
        <v>202677.288753625</v>
      </c>
      <c r="AV57" s="27">
        <v>204704.061641161</v>
      </c>
      <c r="AW57" s="27">
        <v>210845.183490396</v>
      </c>
      <c r="AX57" s="27">
        <v>229821.250004531</v>
      </c>
      <c r="AY57" s="27">
        <v>218330.187504305</v>
      </c>
    </row>
    <row r="58" spans="2:51">
      <c r="B58" s="26" t="s">
        <v>507</v>
      </c>
      <c r="C58" s="14" t="s">
        <v>518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27">
        <v>0</v>
      </c>
      <c r="AK58" s="27">
        <v>0</v>
      </c>
      <c r="AL58" s="27">
        <v>0</v>
      </c>
      <c r="AM58" s="27">
        <v>0</v>
      </c>
      <c r="AN58" s="27">
        <v>0</v>
      </c>
      <c r="AO58" s="27">
        <v>0</v>
      </c>
      <c r="AP58" s="27">
        <v>0</v>
      </c>
      <c r="AQ58" s="27">
        <v>0</v>
      </c>
      <c r="AR58" s="27">
        <v>0</v>
      </c>
      <c r="AS58" s="27">
        <v>0</v>
      </c>
      <c r="AT58" s="27">
        <v>0</v>
      </c>
      <c r="AU58" s="27">
        <v>0</v>
      </c>
      <c r="AV58" s="27">
        <v>0</v>
      </c>
      <c r="AW58" s="27">
        <v>0</v>
      </c>
      <c r="AX58" s="27">
        <v>0</v>
      </c>
      <c r="AY58" s="27">
        <v>0</v>
      </c>
    </row>
    <row r="59" spans="2:51">
      <c r="B59" s="26" t="s">
        <v>507</v>
      </c>
      <c r="C59" s="14" t="s">
        <v>519</v>
      </c>
      <c r="D59" s="27"/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7">
        <v>0</v>
      </c>
      <c r="AL59" s="27">
        <v>0</v>
      </c>
      <c r="AM59" s="27">
        <v>0</v>
      </c>
      <c r="AN59" s="27">
        <v>0</v>
      </c>
      <c r="AO59" s="27">
        <v>0</v>
      </c>
      <c r="AP59" s="27">
        <v>0</v>
      </c>
      <c r="AQ59" s="27">
        <v>0</v>
      </c>
      <c r="AR59" s="27">
        <v>0</v>
      </c>
      <c r="AS59" s="27">
        <v>0</v>
      </c>
      <c r="AT59" s="27">
        <v>0</v>
      </c>
      <c r="AU59" s="27">
        <v>0</v>
      </c>
      <c r="AV59" s="27">
        <v>0</v>
      </c>
      <c r="AW59" s="27">
        <v>0</v>
      </c>
      <c r="AX59" s="27">
        <v>0</v>
      </c>
      <c r="AY59" s="27">
        <v>0</v>
      </c>
    </row>
    <row r="60" spans="2:51">
      <c r="B60" s="26" t="s">
        <v>507</v>
      </c>
      <c r="C60" s="14" t="s">
        <v>519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7">
        <v>0</v>
      </c>
      <c r="AK60" s="27">
        <v>0</v>
      </c>
      <c r="AL60" s="27">
        <v>0</v>
      </c>
      <c r="AM60" s="27">
        <v>0</v>
      </c>
      <c r="AN60" s="27">
        <v>0</v>
      </c>
      <c r="AO60" s="27">
        <v>0</v>
      </c>
      <c r="AP60" s="27">
        <v>0</v>
      </c>
      <c r="AQ60" s="27">
        <v>0</v>
      </c>
      <c r="AR60" s="27">
        <v>0</v>
      </c>
      <c r="AS60" s="27">
        <v>0</v>
      </c>
      <c r="AT60" s="27">
        <v>0</v>
      </c>
      <c r="AU60" s="27">
        <v>0</v>
      </c>
      <c r="AV60" s="27">
        <v>0</v>
      </c>
      <c r="AW60" s="27">
        <v>0</v>
      </c>
      <c r="AX60" s="27">
        <v>0</v>
      </c>
      <c r="AY60" s="27">
        <v>0</v>
      </c>
    </row>
    <row r="61" spans="2:51">
      <c r="B61" s="26" t="s">
        <v>507</v>
      </c>
      <c r="C61" s="14" t="s">
        <v>520</v>
      </c>
      <c r="D61" s="27">
        <v>-404795.153553866</v>
      </c>
      <c r="E61" s="27">
        <v>-408843.105089405</v>
      </c>
      <c r="F61" s="27">
        <v>-388400.949834934</v>
      </c>
      <c r="G61" s="27">
        <v>-392284.959333284</v>
      </c>
      <c r="H61" s="27">
        <v>-415822.056893281</v>
      </c>
      <c r="I61" s="27">
        <v>-449087.821444743</v>
      </c>
      <c r="J61" s="27">
        <v>-444596.943230296</v>
      </c>
      <c r="K61" s="27">
        <v>-435705.00436569</v>
      </c>
      <c r="L61" s="27">
        <v>-405205.654060092</v>
      </c>
      <c r="M61" s="27">
        <v>-372789.201735284</v>
      </c>
      <c r="N61" s="27">
        <v>-339238.173579109</v>
      </c>
      <c r="O61" s="27">
        <v>-318883.883164362</v>
      </c>
      <c r="P61" s="27">
        <v>-344394.593817511</v>
      </c>
      <c r="Q61" s="27">
        <v>-330618.810064811</v>
      </c>
      <c r="R61" s="27">
        <v>-350455.938668699</v>
      </c>
      <c r="S61" s="27">
        <v>-378492.413762195</v>
      </c>
      <c r="T61" s="27">
        <v>-393632.110312683</v>
      </c>
      <c r="U61" s="27">
        <v>-413313.715828317</v>
      </c>
      <c r="V61" s="27">
        <v>-400914.304353468</v>
      </c>
      <c r="W61" s="27">
        <v>-404923.447397002</v>
      </c>
      <c r="X61" s="27">
        <v>-392775.743975092</v>
      </c>
      <c r="Y61" s="27">
        <v>-396703.501414843</v>
      </c>
      <c r="Z61" s="27">
        <v>-420505.711499734</v>
      </c>
      <c r="AA61" s="27">
        <v>-454146.168419713</v>
      </c>
      <c r="AB61" s="27">
        <v>-413273.013261939</v>
      </c>
      <c r="AC61" s="27">
        <v>-442202.124190274</v>
      </c>
      <c r="AD61" s="27">
        <v>-473156.272883593</v>
      </c>
      <c r="AE61" s="27">
        <v>-458961.584697086</v>
      </c>
      <c r="AF61" s="27">
        <v>-445192.737156173</v>
      </c>
      <c r="AG61" s="27">
        <v>-422933.100298364</v>
      </c>
      <c r="AH61" s="27">
        <v>-410245.107289413</v>
      </c>
      <c r="AI61" s="27">
        <v>-381527.949779154</v>
      </c>
      <c r="AJ61" s="27">
        <v>-400604.347268112</v>
      </c>
      <c r="AK61" s="27">
        <v>-432652.695049561</v>
      </c>
      <c r="AL61" s="27">
        <v>-428326.168099066</v>
      </c>
      <c r="AM61" s="27">
        <v>-415476.383056094</v>
      </c>
      <c r="AN61" s="27">
        <v>-440404.966039459</v>
      </c>
      <c r="AO61" s="27">
        <v>-436000.916379065</v>
      </c>
      <c r="AP61" s="27">
        <v>-427280.898051483</v>
      </c>
      <c r="AQ61" s="27">
        <v>-465736.178876117</v>
      </c>
      <c r="AR61" s="27">
        <v>-465736.178876117</v>
      </c>
      <c r="AS61" s="27">
        <v>-442449.369932311</v>
      </c>
      <c r="AT61" s="27">
        <v>-415902.407736372</v>
      </c>
      <c r="AU61" s="27">
        <v>-395107.287349554</v>
      </c>
      <c r="AV61" s="27">
        <v>-399058.360223049</v>
      </c>
      <c r="AW61" s="27">
        <v>-411030.111029741</v>
      </c>
      <c r="AX61" s="27">
        <v>-448022.821022417</v>
      </c>
      <c r="AY61" s="27">
        <v>-425621.679971297</v>
      </c>
    </row>
    <row r="62" spans="2:51">
      <c r="B62" s="26" t="s">
        <v>507</v>
      </c>
      <c r="C62" s="14" t="s">
        <v>521</v>
      </c>
      <c r="D62" s="27">
        <v>-272100.410053872</v>
      </c>
      <c r="E62" s="27">
        <v>-274821.41415441</v>
      </c>
      <c r="F62" s="27">
        <v>-261080.34344669</v>
      </c>
      <c r="G62" s="27">
        <v>-263691.146881157</v>
      </c>
      <c r="H62" s="27">
        <v>-279512.615694026</v>
      </c>
      <c r="I62" s="27">
        <v>-301873.624949548</v>
      </c>
      <c r="J62" s="27">
        <v>-298854.888700053</v>
      </c>
      <c r="K62" s="27">
        <v>-292877.790926052</v>
      </c>
      <c r="L62" s="27">
        <v>-272376.345561228</v>
      </c>
      <c r="M62" s="27">
        <v>-250586.23791633</v>
      </c>
      <c r="N62" s="27">
        <v>-228033.47650386</v>
      </c>
      <c r="O62" s="27">
        <v>-214351.467913629</v>
      </c>
      <c r="P62" s="27">
        <v>-231499.585346719</v>
      </c>
      <c r="Q62" s="27">
        <v>-222239.60193285</v>
      </c>
      <c r="R62" s="27">
        <v>-235573.978048821</v>
      </c>
      <c r="S62" s="27">
        <v>-254419.896292727</v>
      </c>
      <c r="T62" s="27">
        <v>-264596.692144436</v>
      </c>
      <c r="U62" s="27">
        <v>-277826.526751658</v>
      </c>
      <c r="V62" s="27">
        <v>-269491.730949108</v>
      </c>
      <c r="W62" s="27">
        <v>-272186.648258599</v>
      </c>
      <c r="X62" s="27">
        <v>-264021.048810841</v>
      </c>
      <c r="Y62" s="27">
        <v>-266661.259298949</v>
      </c>
      <c r="Z62" s="27">
        <v>-282660.934856886</v>
      </c>
      <c r="AA62" s="27">
        <v>-305273.809645437</v>
      </c>
      <c r="AB62" s="27">
        <v>-277799.166777348</v>
      </c>
      <c r="AC62" s="27">
        <v>-297245.108451762</v>
      </c>
      <c r="AD62" s="27">
        <v>-318052.266043385</v>
      </c>
      <c r="AE62" s="27">
        <v>-308510.698062084</v>
      </c>
      <c r="AF62" s="27">
        <v>-299255.377120221</v>
      </c>
      <c r="AG62" s="27">
        <v>-284292.60826421</v>
      </c>
      <c r="AH62" s="27">
        <v>-275763.830016284</v>
      </c>
      <c r="AI62" s="27">
        <v>-256460.361915144</v>
      </c>
      <c r="AJ62" s="27">
        <v>-269283.380010901</v>
      </c>
      <c r="AK62" s="27">
        <v>-290826.050411773</v>
      </c>
      <c r="AL62" s="27">
        <v>-287917.789907656</v>
      </c>
      <c r="AM62" s="27">
        <v>-279280.256210426</v>
      </c>
      <c r="AN62" s="27">
        <v>-296037.071583052</v>
      </c>
      <c r="AO62" s="27">
        <v>-293076.700867221</v>
      </c>
      <c r="AP62" s="27">
        <v>-287215.166849877</v>
      </c>
      <c r="AQ62" s="27">
        <v>-313064.531866365</v>
      </c>
      <c r="AR62" s="27">
        <v>-313064.531866365</v>
      </c>
      <c r="AS62" s="27">
        <v>-297411.305273047</v>
      </c>
      <c r="AT62" s="27">
        <v>-279566.626956664</v>
      </c>
      <c r="AU62" s="27">
        <v>-265588.295608831</v>
      </c>
      <c r="AV62" s="27">
        <v>-268244.178564919</v>
      </c>
      <c r="AW62" s="27">
        <v>-276291.503921867</v>
      </c>
      <c r="AX62" s="27">
        <v>-301157.739274835</v>
      </c>
      <c r="AY62" s="27">
        <v>-286099.852311093</v>
      </c>
    </row>
    <row r="63" spans="2:51">
      <c r="B63" s="26" t="s">
        <v>507</v>
      </c>
      <c r="C63" s="14" t="s">
        <v>522</v>
      </c>
      <c r="D63" s="27">
        <v>-395.919871593968</v>
      </c>
      <c r="E63" s="27">
        <v>-399.879070309908</v>
      </c>
      <c r="F63" s="27">
        <v>-379.885116794413</v>
      </c>
      <c r="G63" s="27">
        <v>-383.683967962357</v>
      </c>
      <c r="H63" s="27">
        <v>-406.705006040098</v>
      </c>
      <c r="I63" s="27">
        <v>-439.241406523306</v>
      </c>
      <c r="J63" s="27">
        <v>-434.848992458073</v>
      </c>
      <c r="K63" s="27">
        <v>-426.152012608911</v>
      </c>
      <c r="L63" s="27">
        <v>-396.321371726288</v>
      </c>
      <c r="M63" s="27">
        <v>-364.615661988185</v>
      </c>
      <c r="N63" s="27">
        <v>-331.800252409248</v>
      </c>
      <c r="O63" s="27">
        <v>-311.892237264693</v>
      </c>
      <c r="P63" s="27">
        <v>-336.843616245869</v>
      </c>
      <c r="Q63" s="27">
        <v>-323.369871596034</v>
      </c>
      <c r="R63" s="27">
        <v>-342.772063891796</v>
      </c>
      <c r="S63" s="27">
        <v>-370.19382900314</v>
      </c>
      <c r="T63" s="27">
        <v>-385.001582163265</v>
      </c>
      <c r="U63" s="27">
        <v>-404.251661271428</v>
      </c>
      <c r="V63" s="27">
        <v>-392.124111433286</v>
      </c>
      <c r="W63" s="27">
        <v>-396.045352547618</v>
      </c>
      <c r="X63" s="27">
        <v>-384.16399197119</v>
      </c>
      <c r="Y63" s="27">
        <v>-388.005631890902</v>
      </c>
      <c r="Z63" s="27">
        <v>-411.285969804356</v>
      </c>
      <c r="AA63" s="27">
        <v>-444.188847388704</v>
      </c>
      <c r="AB63" s="27">
        <v>-404.211851123721</v>
      </c>
      <c r="AC63" s="27">
        <v>-432.506680702381</v>
      </c>
      <c r="AD63" s="27">
        <v>-462.782148351548</v>
      </c>
      <c r="AE63" s="27">
        <v>-448.898683901002</v>
      </c>
      <c r="AF63" s="27">
        <v>-435.431723383972</v>
      </c>
      <c r="AG63" s="27">
        <v>-413.660137214773</v>
      </c>
      <c r="AH63" s="27">
        <v>-401.25033309833</v>
      </c>
      <c r="AI63" s="27">
        <v>-373.162809781447</v>
      </c>
      <c r="AJ63" s="27">
        <v>-391.820950270519</v>
      </c>
      <c r="AK63" s="27">
        <v>-423.166626292161</v>
      </c>
      <c r="AL63" s="27">
        <v>-418.934960029239</v>
      </c>
      <c r="AM63" s="27">
        <v>-406.366911228362</v>
      </c>
      <c r="AN63" s="27">
        <v>-430.748925902064</v>
      </c>
      <c r="AO63" s="27">
        <v>-426.441436643043</v>
      </c>
      <c r="AP63" s="27">
        <v>-417.912607910182</v>
      </c>
      <c r="AQ63" s="27">
        <v>-455.524742622098</v>
      </c>
      <c r="AR63" s="27">
        <v>-455.524742622098</v>
      </c>
      <c r="AS63" s="27">
        <v>-432.748505490993</v>
      </c>
      <c r="AT63" s="27">
        <v>-406.783595161534</v>
      </c>
      <c r="AU63" s="27">
        <v>-386.444415403457</v>
      </c>
      <c r="AV63" s="27">
        <v>-390.308859557492</v>
      </c>
      <c r="AW63" s="27">
        <v>-402.018125344217</v>
      </c>
      <c r="AX63" s="27">
        <v>-438.199756625196</v>
      </c>
      <c r="AY63" s="27">
        <v>-416.289768793936</v>
      </c>
    </row>
    <row r="64" spans="2:51">
      <c r="B64" s="26" t="s">
        <v>507</v>
      </c>
      <c r="C64" s="14" t="s">
        <v>523</v>
      </c>
      <c r="D64" s="27">
        <v>-75345.1190907759</v>
      </c>
      <c r="E64" s="27">
        <v>-76098.5702816837</v>
      </c>
      <c r="F64" s="27">
        <v>-72293.6417675995</v>
      </c>
      <c r="G64" s="27">
        <v>-73016.5781852755</v>
      </c>
      <c r="H64" s="27">
        <v>-77397.572876392</v>
      </c>
      <c r="I64" s="27">
        <v>-83589.3787065034</v>
      </c>
      <c r="J64" s="27">
        <v>-82753.4849194384</v>
      </c>
      <c r="K64" s="27">
        <v>-81098.4152210496</v>
      </c>
      <c r="L64" s="27">
        <v>-75421.5261555761</v>
      </c>
      <c r="M64" s="27">
        <v>-69387.80406313</v>
      </c>
      <c r="N64" s="27">
        <v>-63142.9016974483</v>
      </c>
      <c r="O64" s="27">
        <v>-59354.3275956014</v>
      </c>
      <c r="P64" s="27">
        <v>-64102.6738032496</v>
      </c>
      <c r="Q64" s="27">
        <v>-61538.5668511196</v>
      </c>
      <c r="R64" s="27">
        <v>-65230.8808621868</v>
      </c>
      <c r="S64" s="27">
        <v>-70449.3513311617</v>
      </c>
      <c r="T64" s="27">
        <v>-73267.3253844081</v>
      </c>
      <c r="U64" s="27">
        <v>-76930.6916536286</v>
      </c>
      <c r="V64" s="27">
        <v>-74622.7709040197</v>
      </c>
      <c r="W64" s="27">
        <v>-75368.9986130599</v>
      </c>
      <c r="X64" s="27">
        <v>-73107.9286546681</v>
      </c>
      <c r="Y64" s="27">
        <v>-73839.0079412148</v>
      </c>
      <c r="Z64" s="27">
        <v>-78269.3484176877</v>
      </c>
      <c r="AA64" s="27">
        <v>-84530.8962911027</v>
      </c>
      <c r="AB64" s="27">
        <v>-76923.1156249034</v>
      </c>
      <c r="AC64" s="27">
        <v>-82307.7337186467</v>
      </c>
      <c r="AD64" s="27">
        <v>-88069.2750789519</v>
      </c>
      <c r="AE64" s="27">
        <v>-85427.1968265834</v>
      </c>
      <c r="AF64" s="27">
        <v>-82864.3809217859</v>
      </c>
      <c r="AG64" s="27">
        <v>-78721.1618756966</v>
      </c>
      <c r="AH64" s="27">
        <v>-76359.5270194257</v>
      </c>
      <c r="AI64" s="27">
        <v>-71014.3601280659</v>
      </c>
      <c r="AJ64" s="27">
        <v>-74565.0781344692</v>
      </c>
      <c r="AK64" s="27">
        <v>-80530.2843852267</v>
      </c>
      <c r="AL64" s="27">
        <v>-79724.9815413745</v>
      </c>
      <c r="AM64" s="27">
        <v>-77333.2320951332</v>
      </c>
      <c r="AN64" s="27">
        <v>-81973.2260208412</v>
      </c>
      <c r="AO64" s="27">
        <v>-81153.4937606328</v>
      </c>
      <c r="AP64" s="27">
        <v>-79530.4238854201</v>
      </c>
      <c r="AQ64" s="27">
        <v>-86688.1620351079</v>
      </c>
      <c r="AR64" s="27">
        <v>-86688.1620351079</v>
      </c>
      <c r="AS64" s="27">
        <v>-82353.7539333525</v>
      </c>
      <c r="AT64" s="27">
        <v>-77412.5286973514</v>
      </c>
      <c r="AU64" s="27">
        <v>-73541.9022624838</v>
      </c>
      <c r="AV64" s="27">
        <v>-74277.3212851087</v>
      </c>
      <c r="AW64" s="27">
        <v>-76505.6409236619</v>
      </c>
      <c r="AX64" s="27">
        <v>-83391.1486067915</v>
      </c>
      <c r="AY64" s="27">
        <v>-79221.5911764519</v>
      </c>
    </row>
    <row r="65" spans="2:51">
      <c r="B65" s="26" t="s">
        <v>507</v>
      </c>
      <c r="C65" s="14" t="s">
        <v>524</v>
      </c>
      <c r="D65" s="27">
        <v>225738.718707769</v>
      </c>
      <c r="E65" s="27">
        <v>227996.105894847</v>
      </c>
      <c r="F65" s="27">
        <v>216596.300600104</v>
      </c>
      <c r="G65" s="27">
        <v>218762.263606105</v>
      </c>
      <c r="H65" s="27">
        <v>231887.999422472</v>
      </c>
      <c r="I65" s="27">
        <v>250439.039376269</v>
      </c>
      <c r="J65" s="27">
        <v>247934.648982507</v>
      </c>
      <c r="K65" s="27">
        <v>242975.956002856</v>
      </c>
      <c r="L65" s="27">
        <v>225967.639082657</v>
      </c>
      <c r="M65" s="27">
        <v>207890.227956044</v>
      </c>
      <c r="N65" s="27">
        <v>189180.10744</v>
      </c>
      <c r="O65" s="27">
        <v>177829.3009936</v>
      </c>
      <c r="P65" s="27">
        <v>192055.645073088</v>
      </c>
      <c r="Q65" s="27">
        <v>184373.419270164</v>
      </c>
      <c r="R65" s="27">
        <v>195435.824426374</v>
      </c>
      <c r="S65" s="27">
        <v>211070.690380484</v>
      </c>
      <c r="T65" s="27">
        <v>219513.517995704</v>
      </c>
      <c r="U65" s="27">
        <v>230489.193895489</v>
      </c>
      <c r="V65" s="27">
        <v>223574.518078624</v>
      </c>
      <c r="W65" s="27">
        <v>225810.26325941</v>
      </c>
      <c r="X65" s="27">
        <v>219035.955361628</v>
      </c>
      <c r="Y65" s="27">
        <v>221226.314915244</v>
      </c>
      <c r="Z65" s="27">
        <v>234499.893810159</v>
      </c>
      <c r="AA65" s="27">
        <v>253259.885314972</v>
      </c>
      <c r="AB65" s="27">
        <v>230466.495636624</v>
      </c>
      <c r="AC65" s="27">
        <v>246599.150331188</v>
      </c>
      <c r="AD65" s="27">
        <v>263861.090854371</v>
      </c>
      <c r="AE65" s="27">
        <v>255945.25812874</v>
      </c>
      <c r="AF65" s="27">
        <v>248266.900384878</v>
      </c>
      <c r="AG65" s="27">
        <v>235853.555365634</v>
      </c>
      <c r="AH65" s="27">
        <v>228777.948704665</v>
      </c>
      <c r="AI65" s="27">
        <v>212763.492295338</v>
      </c>
      <c r="AJ65" s="27">
        <v>223401.666910105</v>
      </c>
      <c r="AK65" s="27">
        <v>241273.800262914</v>
      </c>
      <c r="AL65" s="27">
        <v>238861.062260285</v>
      </c>
      <c r="AM65" s="27">
        <v>231695.230392476</v>
      </c>
      <c r="AN65" s="27">
        <v>245596.944216025</v>
      </c>
      <c r="AO65" s="27">
        <v>243140.974773864</v>
      </c>
      <c r="AP65" s="27">
        <v>238278.155278387</v>
      </c>
      <c r="AQ65" s="27">
        <v>259723.189253442</v>
      </c>
      <c r="AR65" s="27">
        <v>259723.189253442</v>
      </c>
      <c r="AS65" s="27">
        <v>246737.02979077</v>
      </c>
      <c r="AT65" s="27">
        <v>231932.808003324</v>
      </c>
      <c r="AU65" s="27">
        <v>220336.167603157</v>
      </c>
      <c r="AV65" s="27">
        <v>222539.529279189</v>
      </c>
      <c r="AW65" s="27">
        <v>229215.715157565</v>
      </c>
      <c r="AX65" s="27">
        <v>249845.129521746</v>
      </c>
      <c r="AY65" s="27">
        <v>237352.873045658</v>
      </c>
    </row>
    <row r="66" spans="2:51">
      <c r="B66" s="26" t="s">
        <v>507</v>
      </c>
      <c r="C66" s="14" t="s">
        <v>525</v>
      </c>
      <c r="D66" s="27">
        <v>-52406.8830505537</v>
      </c>
      <c r="E66" s="27">
        <v>-52930.9518810592</v>
      </c>
      <c r="F66" s="27">
        <v>-50284.4042870063</v>
      </c>
      <c r="G66" s="27">
        <v>-50787.2483298763</v>
      </c>
      <c r="H66" s="27">
        <v>-53834.4832296689</v>
      </c>
      <c r="I66" s="27">
        <v>-58141.2418880424</v>
      </c>
      <c r="J66" s="27">
        <v>-57559.829469162</v>
      </c>
      <c r="K66" s="27">
        <v>-56408.6328797787</v>
      </c>
      <c r="L66" s="27">
        <v>-52460.0285781942</v>
      </c>
      <c r="M66" s="27">
        <v>-48263.2262919387</v>
      </c>
      <c r="N66" s="27">
        <v>-43919.5359256642</v>
      </c>
      <c r="O66" s="27">
        <v>-41284.3637701244</v>
      </c>
      <c r="P66" s="27">
        <v>-44587.1128717343</v>
      </c>
      <c r="Q66" s="27">
        <v>-42803.6283568649</v>
      </c>
      <c r="R66" s="27">
        <v>-45371.8460582768</v>
      </c>
      <c r="S66" s="27">
        <v>-49001.593742939</v>
      </c>
      <c r="T66" s="27">
        <v>-50961.6574926565</v>
      </c>
      <c r="U66" s="27">
        <v>-53509.7403672894</v>
      </c>
      <c r="V66" s="27">
        <v>-51904.4481562707</v>
      </c>
      <c r="W66" s="27">
        <v>-52423.4926378334</v>
      </c>
      <c r="X66" s="27">
        <v>-50850.7878586984</v>
      </c>
      <c r="Y66" s="27">
        <v>-51359.2957372854</v>
      </c>
      <c r="Z66" s="27">
        <v>-54440.8534815225</v>
      </c>
      <c r="AA66" s="27">
        <v>-58796.1217600443</v>
      </c>
      <c r="AB66" s="27">
        <v>-53504.4708016403</v>
      </c>
      <c r="AC66" s="27">
        <v>-57249.7837577551</v>
      </c>
      <c r="AD66" s="27">
        <v>-61257.268620798</v>
      </c>
      <c r="AE66" s="27">
        <v>-59419.550562174</v>
      </c>
      <c r="AF66" s="27">
        <v>-57636.9640453088</v>
      </c>
      <c r="AG66" s="27">
        <v>-54755.1158430434</v>
      </c>
      <c r="AH66" s="27">
        <v>-53112.4623677521</v>
      </c>
      <c r="AI66" s="27">
        <v>-49394.5900020094</v>
      </c>
      <c r="AJ66" s="27">
        <v>-51864.3195021099</v>
      </c>
      <c r="AK66" s="27">
        <v>-56013.4650622787</v>
      </c>
      <c r="AL66" s="27">
        <v>-55453.3304116559</v>
      </c>
      <c r="AM66" s="27">
        <v>-53789.7304993062</v>
      </c>
      <c r="AN66" s="27">
        <v>-57017.1143292646</v>
      </c>
      <c r="AO66" s="27">
        <v>-56446.943185972</v>
      </c>
      <c r="AP66" s="27">
        <v>-55318.0043222525</v>
      </c>
      <c r="AQ66" s="27">
        <v>-60296.6247112552</v>
      </c>
      <c r="AR66" s="27">
        <v>-60296.6247112552</v>
      </c>
      <c r="AS66" s="27">
        <v>-57281.7934756925</v>
      </c>
      <c r="AT66" s="27">
        <v>-53844.8858671509</v>
      </c>
      <c r="AU66" s="27">
        <v>-51152.6415737934</v>
      </c>
      <c r="AV66" s="27">
        <v>-51664.1679895313</v>
      </c>
      <c r="AW66" s="27">
        <v>-53214.0930292173</v>
      </c>
      <c r="AX66" s="27">
        <v>-58003.3614018468</v>
      </c>
      <c r="AY66" s="27">
        <v>-55103.1933317545</v>
      </c>
    </row>
    <row r="67" spans="2:51">
      <c r="B67" s="26" t="s">
        <v>507</v>
      </c>
      <c r="C67" s="14" t="s">
        <v>526</v>
      </c>
      <c r="D67" s="27">
        <v>5511.99392796096</v>
      </c>
      <c r="E67" s="27">
        <v>5567.11386724057</v>
      </c>
      <c r="F67" s="27">
        <v>5288.75817387854</v>
      </c>
      <c r="G67" s="27">
        <v>5341.64575561732</v>
      </c>
      <c r="H67" s="27">
        <v>5662.14450095436</v>
      </c>
      <c r="I67" s="27">
        <v>6115.11606103071</v>
      </c>
      <c r="J67" s="27">
        <v>6053.9649004204</v>
      </c>
      <c r="K67" s="27">
        <v>5932.885602412</v>
      </c>
      <c r="L67" s="27">
        <v>5517.58361024316</v>
      </c>
      <c r="M67" s="27">
        <v>5076.1769214237</v>
      </c>
      <c r="N67" s="27">
        <v>4619.32099849557</v>
      </c>
      <c r="O67" s="27">
        <v>4342.16173858584</v>
      </c>
      <c r="P67" s="27">
        <v>4689.5346776727</v>
      </c>
      <c r="Q67" s="27">
        <v>4501.95329056579</v>
      </c>
      <c r="R67" s="27">
        <v>4772.07048799974</v>
      </c>
      <c r="S67" s="27">
        <v>5153.83612703972</v>
      </c>
      <c r="T67" s="27">
        <v>5359.98957212131</v>
      </c>
      <c r="U67" s="27">
        <v>5627.98905072738</v>
      </c>
      <c r="V67" s="27">
        <v>5459.14937920555</v>
      </c>
      <c r="W67" s="27">
        <v>5513.74087299761</v>
      </c>
      <c r="X67" s="27">
        <v>5348.32864680768</v>
      </c>
      <c r="Y67" s="27">
        <v>5401.81193327576</v>
      </c>
      <c r="Z67" s="27">
        <v>5725.9206492723</v>
      </c>
      <c r="AA67" s="27">
        <v>6183.99430121409</v>
      </c>
      <c r="AB67" s="27">
        <v>5627.43481410482</v>
      </c>
      <c r="AC67" s="27">
        <v>6021.35525109216</v>
      </c>
      <c r="AD67" s="27">
        <v>6442.85011866861</v>
      </c>
      <c r="AE67" s="27">
        <v>6249.56461510855</v>
      </c>
      <c r="AF67" s="27">
        <v>6062.07767665529</v>
      </c>
      <c r="AG67" s="27">
        <v>5758.97379282253</v>
      </c>
      <c r="AH67" s="27">
        <v>5586.20457903785</v>
      </c>
      <c r="AI67" s="27">
        <v>5195.1702585052</v>
      </c>
      <c r="AJ67" s="27">
        <v>5454.92877143046</v>
      </c>
      <c r="AK67" s="27">
        <v>5891.3230731449</v>
      </c>
      <c r="AL67" s="27">
        <v>5832.40984241345</v>
      </c>
      <c r="AM67" s="27">
        <v>5657.43754714105</v>
      </c>
      <c r="AN67" s="27">
        <v>5996.88379996951</v>
      </c>
      <c r="AO67" s="27">
        <v>5936.91496196982</v>
      </c>
      <c r="AP67" s="27">
        <v>5818.17666273042</v>
      </c>
      <c r="AQ67" s="27">
        <v>6341.81256237616</v>
      </c>
      <c r="AR67" s="27">
        <v>6341.81256237616</v>
      </c>
      <c r="AS67" s="27">
        <v>6024.72193425735</v>
      </c>
      <c r="AT67" s="27">
        <v>5663.23861820191</v>
      </c>
      <c r="AU67" s="27">
        <v>5380.07668729181</v>
      </c>
      <c r="AV67" s="27">
        <v>5433.87745416473</v>
      </c>
      <c r="AW67" s="27">
        <v>5596.89377778967</v>
      </c>
      <c r="AX67" s="27">
        <v>6100.61421779074</v>
      </c>
      <c r="AY67" s="27">
        <v>5795.58350690121</v>
      </c>
    </row>
    <row r="68" spans="2:51">
      <c r="B68" s="26" t="s">
        <v>507</v>
      </c>
      <c r="C68" s="14" t="s">
        <v>527</v>
      </c>
      <c r="D68" s="27">
        <v>1918.56238514274</v>
      </c>
      <c r="E68" s="27">
        <v>1937.74800899416</v>
      </c>
      <c r="F68" s="27">
        <v>1840.86060854446</v>
      </c>
      <c r="G68" s="27">
        <v>1859.2692146299</v>
      </c>
      <c r="H68" s="27">
        <v>1970.82536750769</v>
      </c>
      <c r="I68" s="27">
        <v>2128.49139690831</v>
      </c>
      <c r="J68" s="27">
        <v>2107.20648293923</v>
      </c>
      <c r="K68" s="27">
        <v>2065.06235328044</v>
      </c>
      <c r="L68" s="27">
        <v>1920.50798855081</v>
      </c>
      <c r="M68" s="27">
        <v>1766.86734946675</v>
      </c>
      <c r="N68" s="27">
        <v>1607.84928801474</v>
      </c>
      <c r="O68" s="27">
        <v>1511.37833073385</v>
      </c>
      <c r="P68" s="27">
        <v>1632.28859719256</v>
      </c>
      <c r="Q68" s="27">
        <v>1566.99705330486</v>
      </c>
      <c r="R68" s="27">
        <v>1661.01687650315</v>
      </c>
      <c r="S68" s="27">
        <v>1793.8982266234</v>
      </c>
      <c r="T68" s="27">
        <v>1865.65415568834</v>
      </c>
      <c r="U68" s="27">
        <v>1958.93686347276</v>
      </c>
      <c r="V68" s="27">
        <v>1900.16875756857</v>
      </c>
      <c r="W68" s="27">
        <v>1919.17044514426</v>
      </c>
      <c r="X68" s="27">
        <v>1861.59533178993</v>
      </c>
      <c r="Y68" s="27">
        <v>1880.21128510783</v>
      </c>
      <c r="Z68" s="27">
        <v>1993.0239622143</v>
      </c>
      <c r="AA68" s="27">
        <v>2152.46587919145</v>
      </c>
      <c r="AB68" s="27">
        <v>1958.74395006422</v>
      </c>
      <c r="AC68" s="27">
        <v>2095.85602656871</v>
      </c>
      <c r="AD68" s="27">
        <v>2242.56594842852</v>
      </c>
      <c r="AE68" s="27">
        <v>2175.28896997567</v>
      </c>
      <c r="AF68" s="27">
        <v>2110.0303008764</v>
      </c>
      <c r="AG68" s="27">
        <v>2004.52878583258</v>
      </c>
      <c r="AH68" s="27">
        <v>1944.3929222576</v>
      </c>
      <c r="AI68" s="27">
        <v>1808.28541769957</v>
      </c>
      <c r="AJ68" s="27">
        <v>1898.69968858454</v>
      </c>
      <c r="AK68" s="27">
        <v>2050.59566367131</v>
      </c>
      <c r="AL68" s="27">
        <v>2030.08970703459</v>
      </c>
      <c r="AM68" s="27">
        <v>1969.18701582356</v>
      </c>
      <c r="AN68" s="27">
        <v>2087.33823677297</v>
      </c>
      <c r="AO68" s="27">
        <v>2066.46485440524</v>
      </c>
      <c r="AP68" s="27">
        <v>2025.13555731714</v>
      </c>
      <c r="AQ68" s="27">
        <v>2207.39775747568</v>
      </c>
      <c r="AR68" s="27">
        <v>2207.39775747568</v>
      </c>
      <c r="AS68" s="27">
        <v>2097.02786960189</v>
      </c>
      <c r="AT68" s="27">
        <v>1971.20619742578</v>
      </c>
      <c r="AU68" s="27">
        <v>1872.64588755449</v>
      </c>
      <c r="AV68" s="27">
        <v>1891.37234643004</v>
      </c>
      <c r="AW68" s="27">
        <v>1948.11351682294</v>
      </c>
      <c r="AX68" s="27">
        <v>2123.443733337</v>
      </c>
      <c r="AY68" s="27">
        <v>2017.27154667015</v>
      </c>
    </row>
    <row r="69" spans="2:51">
      <c r="B69" s="26" t="s">
        <v>507</v>
      </c>
      <c r="C69" s="14" t="s">
        <v>528</v>
      </c>
      <c r="D69" s="27">
        <v>1184.07</v>
      </c>
      <c r="E69" s="27">
        <v>1195.9107</v>
      </c>
      <c r="F69" s="27">
        <v>1136.115165</v>
      </c>
      <c r="G69" s="27">
        <v>1147.47631665</v>
      </c>
      <c r="H69" s="27">
        <v>1216.324895649</v>
      </c>
      <c r="I69" s="27">
        <v>1313.63088730092</v>
      </c>
      <c r="J69" s="27">
        <v>1300.49457842791</v>
      </c>
      <c r="K69" s="27">
        <v>1274.48468685935</v>
      </c>
      <c r="L69" s="27">
        <v>1185.2707587792</v>
      </c>
      <c r="M69" s="27">
        <v>1090.44909807686</v>
      </c>
      <c r="N69" s="27">
        <v>992.308679249945</v>
      </c>
      <c r="O69" s="27">
        <v>932.770158494948</v>
      </c>
      <c r="P69" s="27">
        <v>1007.39177117454</v>
      </c>
      <c r="Q69" s="27">
        <v>967.096100327562</v>
      </c>
      <c r="R69" s="27">
        <v>1025.12186634722</v>
      </c>
      <c r="S69" s="27">
        <v>1107.13161565499</v>
      </c>
      <c r="T69" s="27">
        <v>1151.41688028119</v>
      </c>
      <c r="U69" s="27">
        <v>1208.98772429525</v>
      </c>
      <c r="V69" s="27">
        <v>1172.71809256639</v>
      </c>
      <c r="W69" s="27">
        <v>1184.44527349206</v>
      </c>
      <c r="X69" s="27">
        <v>1148.9119152873</v>
      </c>
      <c r="Y69" s="27">
        <v>1160.40103444017</v>
      </c>
      <c r="Z69" s="27">
        <v>1230.02509650658</v>
      </c>
      <c r="AA69" s="27">
        <v>1328.42710422711</v>
      </c>
      <c r="AB69" s="27">
        <v>1208.86866484667</v>
      </c>
      <c r="AC69" s="27">
        <v>1293.48947138593</v>
      </c>
      <c r="AD69" s="27">
        <v>1384.03373438295</v>
      </c>
      <c r="AE69" s="27">
        <v>1342.51272235146</v>
      </c>
      <c r="AF69" s="27">
        <v>1302.23734068092</v>
      </c>
      <c r="AG69" s="27">
        <v>1237.12547364687</v>
      </c>
      <c r="AH69" s="27">
        <v>1200.01170943747</v>
      </c>
      <c r="AI69" s="27">
        <v>1116.01088977684</v>
      </c>
      <c r="AJ69" s="27">
        <v>1171.81143426568</v>
      </c>
      <c r="AK69" s="27">
        <v>1265.55634900694</v>
      </c>
      <c r="AL69" s="27">
        <v>1252.90078551687</v>
      </c>
      <c r="AM69" s="27">
        <v>1215.31376195136</v>
      </c>
      <c r="AN69" s="27">
        <v>1288.23258766845</v>
      </c>
      <c r="AO69" s="27">
        <v>1275.35026179176</v>
      </c>
      <c r="AP69" s="27">
        <v>1249.84325655593</v>
      </c>
      <c r="AQ69" s="27">
        <v>1362.32914964596</v>
      </c>
      <c r="AR69" s="27">
        <v>1362.32914964596</v>
      </c>
      <c r="AS69" s="27">
        <v>1294.21269216366</v>
      </c>
      <c r="AT69" s="27">
        <v>1216.55993063384</v>
      </c>
      <c r="AU69" s="27">
        <v>1155.73193410215</v>
      </c>
      <c r="AV69" s="27">
        <v>1167.28925344317</v>
      </c>
      <c r="AW69" s="27">
        <v>1202.30793104647</v>
      </c>
      <c r="AX69" s="27">
        <v>1310.51564484065</v>
      </c>
      <c r="AY69" s="27">
        <v>1244.98986259862</v>
      </c>
    </row>
    <row r="70" spans="2:51">
      <c r="B70" s="26" t="s">
        <v>507</v>
      </c>
      <c r="C70" s="14" t="s">
        <v>529</v>
      </c>
      <c r="D70" s="27">
        <v>207411.654197194</v>
      </c>
      <c r="E70" s="27">
        <v>209485.770739166</v>
      </c>
      <c r="F70" s="27">
        <v>199011.482202208</v>
      </c>
      <c r="G70" s="27">
        <v>201001.59702423</v>
      </c>
      <c r="H70" s="27">
        <v>213061.692845684</v>
      </c>
      <c r="I70" s="27">
        <v>230106.628273338</v>
      </c>
      <c r="J70" s="27">
        <v>227805.561990605</v>
      </c>
      <c r="K70" s="27">
        <v>223249.450750793</v>
      </c>
      <c r="L70" s="27">
        <v>207621.989198237</v>
      </c>
      <c r="M70" s="27">
        <v>191012.230062378</v>
      </c>
      <c r="N70" s="27">
        <v>173821.129356764</v>
      </c>
      <c r="O70" s="27">
        <v>163391.861595358</v>
      </c>
      <c r="P70" s="27">
        <v>176463.210522987</v>
      </c>
      <c r="Q70" s="27">
        <v>169404.682102068</v>
      </c>
      <c r="R70" s="27">
        <v>179568.963028192</v>
      </c>
      <c r="S70" s="27">
        <v>193934.480070447</v>
      </c>
      <c r="T70" s="27">
        <v>201691.859273265</v>
      </c>
      <c r="U70" s="27">
        <v>211776.452236928</v>
      </c>
      <c r="V70" s="27">
        <v>205423.15866982</v>
      </c>
      <c r="W70" s="27">
        <v>207477.390256518</v>
      </c>
      <c r="X70" s="27">
        <v>201253.068548823</v>
      </c>
      <c r="Y70" s="27">
        <v>203265.599234311</v>
      </c>
      <c r="Z70" s="27">
        <v>215461.53518837</v>
      </c>
      <c r="AA70" s="27">
        <v>232698.458003439</v>
      </c>
      <c r="AB70" s="27">
        <v>211755.59678313</v>
      </c>
      <c r="AC70" s="27">
        <v>226578.488557949</v>
      </c>
      <c r="AD70" s="27">
        <v>242438.982757005</v>
      </c>
      <c r="AE70" s="27">
        <v>235165.813274295</v>
      </c>
      <c r="AF70" s="27">
        <v>228110.838876066</v>
      </c>
      <c r="AG70" s="27">
        <v>216705.296932263</v>
      </c>
      <c r="AH70" s="27">
        <v>210204.138024295</v>
      </c>
      <c r="AI70" s="27">
        <v>195489.848362594</v>
      </c>
      <c r="AJ70" s="27">
        <v>205264.340780724</v>
      </c>
      <c r="AK70" s="27">
        <v>221685.488043182</v>
      </c>
      <c r="AL70" s="27">
        <v>219468.63316275</v>
      </c>
      <c r="AM70" s="27">
        <v>212884.574167868</v>
      </c>
      <c r="AN70" s="27">
        <v>225657.64861794</v>
      </c>
      <c r="AO70" s="27">
        <v>223401.072131761</v>
      </c>
      <c r="AP70" s="27">
        <v>218933.050689125</v>
      </c>
      <c r="AQ70" s="27">
        <v>238637.025251147</v>
      </c>
      <c r="AR70" s="27">
        <v>238637.025251147</v>
      </c>
      <c r="AS70" s="27">
        <v>226705.173988589</v>
      </c>
      <c r="AT70" s="27">
        <v>213102.863549274</v>
      </c>
      <c r="AU70" s="27">
        <v>202447.72037181</v>
      </c>
      <c r="AV70" s="27">
        <v>204472.197575528</v>
      </c>
      <c r="AW70" s="27">
        <v>210606.363502794</v>
      </c>
      <c r="AX70" s="27">
        <v>229560.936218046</v>
      </c>
      <c r="AY70" s="27">
        <v>218082.889407143</v>
      </c>
    </row>
    <row r="71" spans="2:51">
      <c r="B71" s="26" t="s">
        <v>507</v>
      </c>
      <c r="C71" s="14" t="s">
        <v>530</v>
      </c>
      <c r="D71" s="27">
        <v>763101.10924482</v>
      </c>
      <c r="E71" s="27">
        <v>770732.120337269</v>
      </c>
      <c r="F71" s="27">
        <v>732195.514320405</v>
      </c>
      <c r="G71" s="27">
        <v>739517.469463609</v>
      </c>
      <c r="H71" s="27">
        <v>783888.517631426</v>
      </c>
      <c r="I71" s="27">
        <v>846599.59904194</v>
      </c>
      <c r="J71" s="27">
        <v>838133.603051521</v>
      </c>
      <c r="K71" s="27">
        <v>821370.93099049</v>
      </c>
      <c r="L71" s="27">
        <v>763874.965821156</v>
      </c>
      <c r="M71" s="27">
        <v>702764.968555463</v>
      </c>
      <c r="N71" s="27">
        <v>639516.121385472</v>
      </c>
      <c r="O71" s="27">
        <v>601145.154102343</v>
      </c>
      <c r="P71" s="27">
        <v>649236.766430531</v>
      </c>
      <c r="Q71" s="27">
        <v>623267.29577331</v>
      </c>
      <c r="R71" s="27">
        <v>660663.333519708</v>
      </c>
      <c r="S71" s="27">
        <v>713516.400201285</v>
      </c>
      <c r="T71" s="27">
        <v>742057.056209336</v>
      </c>
      <c r="U71" s="27">
        <v>779159.909019803</v>
      </c>
      <c r="V71" s="27">
        <v>755785.111749209</v>
      </c>
      <c r="W71" s="27">
        <v>763342.962866701</v>
      </c>
      <c r="X71" s="27">
        <v>740442.6739807</v>
      </c>
      <c r="Y71" s="27">
        <v>747847.100720507</v>
      </c>
      <c r="Z71" s="27">
        <v>792717.926763737</v>
      </c>
      <c r="AA71" s="27">
        <v>856135.360904836</v>
      </c>
      <c r="AB71" s="27">
        <v>779083.178423401</v>
      </c>
      <c r="AC71" s="27">
        <v>833619.000913039</v>
      </c>
      <c r="AD71" s="27">
        <v>891972.330976952</v>
      </c>
      <c r="AE71" s="27">
        <v>865213.161047643</v>
      </c>
      <c r="AF71" s="27">
        <v>839256.766216214</v>
      </c>
      <c r="AG71" s="27">
        <v>797293.927905403</v>
      </c>
      <c r="AH71" s="27">
        <v>773375.110068241</v>
      </c>
      <c r="AI71" s="27">
        <v>719238.852363464</v>
      </c>
      <c r="AJ71" s="27">
        <v>755200.794981638</v>
      </c>
      <c r="AK71" s="27">
        <v>815616.858580168</v>
      </c>
      <c r="AL71" s="27">
        <v>807460.689994367</v>
      </c>
      <c r="AM71" s="27">
        <v>783236.869294536</v>
      </c>
      <c r="AN71" s="27">
        <v>830231.081452208</v>
      </c>
      <c r="AO71" s="27">
        <v>821928.770637686</v>
      </c>
      <c r="AP71" s="27">
        <v>805490.195224932</v>
      </c>
      <c r="AQ71" s="27">
        <v>877984.312795176</v>
      </c>
      <c r="AR71" s="27">
        <v>877984.312795176</v>
      </c>
      <c r="AS71" s="27">
        <v>834085.097155417</v>
      </c>
      <c r="AT71" s="27">
        <v>784039.991326092</v>
      </c>
      <c r="AU71" s="27">
        <v>744837.991759787</v>
      </c>
      <c r="AV71" s="27">
        <v>752286.371677385</v>
      </c>
      <c r="AW71" s="27">
        <v>774854.962827707</v>
      </c>
      <c r="AX71" s="27">
        <v>844591.9094822</v>
      </c>
      <c r="AY71" s="27">
        <v>802362.31400809</v>
      </c>
    </row>
    <row r="72" spans="2:51">
      <c r="B72" s="26" t="s">
        <v>507</v>
      </c>
      <c r="C72" s="14" t="s">
        <v>531</v>
      </c>
      <c r="D72" s="27">
        <v>-75894.97</v>
      </c>
      <c r="E72" s="27">
        <v>-76653.9197</v>
      </c>
      <c r="F72" s="27">
        <v>-72821.223715</v>
      </c>
      <c r="G72" s="27">
        <v>-73549.43595215</v>
      </c>
      <c r="H72" s="27">
        <v>-77962.402109279</v>
      </c>
      <c r="I72" s="27">
        <v>-84199.3942780213</v>
      </c>
      <c r="J72" s="27">
        <v>-83357.4003352411</v>
      </c>
      <c r="K72" s="27">
        <v>-81690.2523285363</v>
      </c>
      <c r="L72" s="27">
        <v>-75971.9346655387</v>
      </c>
      <c r="M72" s="27">
        <v>-69894.1798922957</v>
      </c>
      <c r="N72" s="27">
        <v>-63603.703701989</v>
      </c>
      <c r="O72" s="27">
        <v>-59787.4814798697</v>
      </c>
      <c r="P72" s="27">
        <v>-64570.4799982593</v>
      </c>
      <c r="Q72" s="27">
        <v>-61987.6607983289</v>
      </c>
      <c r="R72" s="27">
        <v>-65706.9204462286</v>
      </c>
      <c r="S72" s="27">
        <v>-70963.4740819269</v>
      </c>
      <c r="T72" s="27">
        <v>-73802.013045204</v>
      </c>
      <c r="U72" s="27">
        <v>-77492.1136974642</v>
      </c>
      <c r="V72" s="27">
        <v>-75167.3502865403</v>
      </c>
      <c r="W72" s="27">
        <v>-75919.0237894057</v>
      </c>
      <c r="X72" s="27">
        <v>-73641.4530757235</v>
      </c>
      <c r="Y72" s="27">
        <v>-74377.8676064807</v>
      </c>
      <c r="Z72" s="27">
        <v>-78840.5396628696</v>
      </c>
      <c r="AA72" s="27">
        <v>-85147.7828358991</v>
      </c>
      <c r="AB72" s="27">
        <v>-77484.4823806682</v>
      </c>
      <c r="AC72" s="27">
        <v>-82908.396147315</v>
      </c>
      <c r="AD72" s="27">
        <v>-88711.983877627</v>
      </c>
      <c r="AE72" s="27">
        <v>-86050.6243612982</v>
      </c>
      <c r="AF72" s="27">
        <v>-83469.1056304593</v>
      </c>
      <c r="AG72" s="27">
        <v>-79295.6503489363</v>
      </c>
      <c r="AH72" s="27">
        <v>-76916.7808384682</v>
      </c>
      <c r="AI72" s="27">
        <v>-71532.6061797754</v>
      </c>
      <c r="AJ72" s="27">
        <v>-75109.2364887642</v>
      </c>
      <c r="AK72" s="27">
        <v>-81117.9754078653</v>
      </c>
      <c r="AL72" s="27">
        <v>-80306.7956537867</v>
      </c>
      <c r="AM72" s="27">
        <v>-77897.5917841731</v>
      </c>
      <c r="AN72" s="27">
        <v>-82571.4472912235</v>
      </c>
      <c r="AO72" s="27">
        <v>-81745.7328183112</v>
      </c>
      <c r="AP72" s="27">
        <v>-80110.818161945</v>
      </c>
      <c r="AQ72" s="27">
        <v>-87320.7917965201</v>
      </c>
      <c r="AR72" s="27">
        <v>-87320.7917965201</v>
      </c>
      <c r="AS72" s="27">
        <v>-82954.7522066941</v>
      </c>
      <c r="AT72" s="27">
        <v>-77977.4670742924</v>
      </c>
      <c r="AU72" s="27">
        <v>-74078.5937205778</v>
      </c>
      <c r="AV72" s="27">
        <v>-74819.3796577836</v>
      </c>
      <c r="AW72" s="27">
        <v>-77063.9610475171</v>
      </c>
      <c r="AX72" s="27">
        <v>-83999.7175417936</v>
      </c>
      <c r="AY72" s="27">
        <v>-79799.7316647039</v>
      </c>
    </row>
    <row r="73" spans="2:51">
      <c r="B73" s="26" t="s">
        <v>507</v>
      </c>
      <c r="C73" s="14" t="s">
        <v>532</v>
      </c>
      <c r="D73" s="27">
        <v>15951.4736120705</v>
      </c>
      <c r="E73" s="27">
        <v>16110.9883481912</v>
      </c>
      <c r="F73" s="27">
        <v>15305.4389307817</v>
      </c>
      <c r="G73" s="27">
        <v>15458.4933200895</v>
      </c>
      <c r="H73" s="27">
        <v>16386.0029192948</v>
      </c>
      <c r="I73" s="27">
        <v>17696.8831528384</v>
      </c>
      <c r="J73" s="27">
        <v>17519.91432131</v>
      </c>
      <c r="K73" s="27">
        <v>17169.5160348838</v>
      </c>
      <c r="L73" s="27">
        <v>15967.649912442</v>
      </c>
      <c r="M73" s="27">
        <v>14690.2379194466</v>
      </c>
      <c r="N73" s="27">
        <v>13368.1165066964</v>
      </c>
      <c r="O73" s="27">
        <v>12566.0295162946</v>
      </c>
      <c r="P73" s="27">
        <v>13571.3118775982</v>
      </c>
      <c r="Q73" s="27">
        <v>13028.4594024943</v>
      </c>
      <c r="R73" s="27">
        <v>13810.1669666439</v>
      </c>
      <c r="S73" s="27">
        <v>14914.9803239754</v>
      </c>
      <c r="T73" s="27">
        <v>15511.5795369345</v>
      </c>
      <c r="U73" s="27">
        <v>16287.1585137812</v>
      </c>
      <c r="V73" s="27">
        <v>15798.5437583677</v>
      </c>
      <c r="W73" s="27">
        <v>15956.5291959514</v>
      </c>
      <c r="X73" s="27">
        <v>15477.8333200729</v>
      </c>
      <c r="Y73" s="27">
        <v>15632.6116532736</v>
      </c>
      <c r="Z73" s="27">
        <v>16570.56835247</v>
      </c>
      <c r="AA73" s="27">
        <v>17896.2138206676</v>
      </c>
      <c r="AB73" s="27">
        <v>16285.5545768075</v>
      </c>
      <c r="AC73" s="27">
        <v>17425.5433971841</v>
      </c>
      <c r="AD73" s="27">
        <v>18645.331434987</v>
      </c>
      <c r="AE73" s="27">
        <v>18085.9714919374</v>
      </c>
      <c r="AF73" s="27">
        <v>17543.3923471792</v>
      </c>
      <c r="AG73" s="27">
        <v>16666.2227298203</v>
      </c>
      <c r="AH73" s="27">
        <v>16166.2360479257</v>
      </c>
      <c r="AI73" s="27">
        <v>15034.5995245709</v>
      </c>
      <c r="AJ73" s="27">
        <v>15786.3295007994</v>
      </c>
      <c r="AK73" s="27">
        <v>17049.2358608634</v>
      </c>
      <c r="AL73" s="27">
        <v>16878.7435022547</v>
      </c>
      <c r="AM73" s="27">
        <v>16372.3811971871</v>
      </c>
      <c r="AN73" s="27">
        <v>17354.7240690183</v>
      </c>
      <c r="AO73" s="27">
        <v>17181.1768283281</v>
      </c>
      <c r="AP73" s="27">
        <v>16837.5532917616</v>
      </c>
      <c r="AQ73" s="27">
        <v>18352.9330880201</v>
      </c>
      <c r="AR73" s="27">
        <v>18352.9330880201</v>
      </c>
      <c r="AS73" s="27">
        <v>17435.2864336191</v>
      </c>
      <c r="AT73" s="27">
        <v>16389.169247602</v>
      </c>
      <c r="AU73" s="27">
        <v>15569.7107852219</v>
      </c>
      <c r="AV73" s="27">
        <v>15725.4078930741</v>
      </c>
      <c r="AW73" s="27">
        <v>16197.1701298663</v>
      </c>
      <c r="AX73" s="27">
        <v>17654.9154415543</v>
      </c>
      <c r="AY73" s="27">
        <v>16772.1696694766</v>
      </c>
    </row>
    <row r="74" spans="2:51">
      <c r="B74" s="26" t="s">
        <v>507</v>
      </c>
      <c r="C74" s="14" t="s">
        <v>533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7">
        <v>0</v>
      </c>
      <c r="AK74" s="27">
        <v>0</v>
      </c>
      <c r="AL74" s="27">
        <v>0</v>
      </c>
      <c r="AM74" s="27">
        <v>0</v>
      </c>
      <c r="AN74" s="27">
        <v>0</v>
      </c>
      <c r="AO74" s="27">
        <v>0</v>
      </c>
      <c r="AP74" s="27">
        <v>0</v>
      </c>
      <c r="AQ74" s="27">
        <v>0</v>
      </c>
      <c r="AR74" s="27">
        <v>0</v>
      </c>
      <c r="AS74" s="27">
        <v>0</v>
      </c>
      <c r="AT74" s="27">
        <v>0</v>
      </c>
      <c r="AU74" s="27">
        <v>0</v>
      </c>
      <c r="AV74" s="27">
        <v>0</v>
      </c>
      <c r="AW74" s="27">
        <v>0</v>
      </c>
      <c r="AX74" s="27">
        <v>0</v>
      </c>
      <c r="AY74" s="27">
        <v>0</v>
      </c>
    </row>
    <row r="75" spans="2:51">
      <c r="B75" s="26" t="s">
        <v>507</v>
      </c>
      <c r="C75" s="14" t="s">
        <v>534</v>
      </c>
      <c r="D75" s="27">
        <v>1058688.79790578</v>
      </c>
      <c r="E75" s="27">
        <v>1069275.68588483</v>
      </c>
      <c r="F75" s="27">
        <v>1015811.90159059</v>
      </c>
      <c r="G75" s="27">
        <v>1025970.0206065</v>
      </c>
      <c r="H75" s="27">
        <v>1087528.22184289</v>
      </c>
      <c r="I75" s="27">
        <v>1174530.47959032</v>
      </c>
      <c r="J75" s="27">
        <v>1162785.17479442</v>
      </c>
      <c r="K75" s="27">
        <v>1139529.47129853</v>
      </c>
      <c r="L75" s="27">
        <v>1059762.40830763</v>
      </c>
      <c r="M75" s="27">
        <v>974981.415643021</v>
      </c>
      <c r="N75" s="27">
        <v>887233.088235149</v>
      </c>
      <c r="O75" s="27">
        <v>833999.10294104</v>
      </c>
      <c r="P75" s="27">
        <v>900719.031176323</v>
      </c>
      <c r="Q75" s="27">
        <v>864690.26992927</v>
      </c>
      <c r="R75" s="27">
        <v>916571.686125027</v>
      </c>
      <c r="S75" s="27">
        <v>989897.421015029</v>
      </c>
      <c r="T75" s="27">
        <v>1029493.31785563</v>
      </c>
      <c r="U75" s="27">
        <v>1080967.98374841</v>
      </c>
      <c r="V75" s="27">
        <v>1048538.94423596</v>
      </c>
      <c r="W75" s="27">
        <v>1059024.33367832</v>
      </c>
      <c r="X75" s="27">
        <v>1027253.60366797</v>
      </c>
      <c r="Y75" s="27">
        <v>1037526.13970465</v>
      </c>
      <c r="Z75" s="27">
        <v>1099777.70808693</v>
      </c>
      <c r="AA75" s="27">
        <v>1187759.92473388</v>
      </c>
      <c r="AB75" s="27">
        <v>1080861.53150783</v>
      </c>
      <c r="AC75" s="27">
        <v>1156521.83871338</v>
      </c>
      <c r="AD75" s="27">
        <v>1237478.36742332</v>
      </c>
      <c r="AE75" s="27">
        <v>1200354.01640062</v>
      </c>
      <c r="AF75" s="27">
        <v>1164343.3959086</v>
      </c>
      <c r="AG75" s="27">
        <v>1106126.22611317</v>
      </c>
      <c r="AH75" s="27">
        <v>1072942.43932977</v>
      </c>
      <c r="AI75" s="27">
        <v>997836.46857669</v>
      </c>
      <c r="AJ75" s="27">
        <v>1047728.29200552</v>
      </c>
      <c r="AK75" s="27">
        <v>1131546.55536597</v>
      </c>
      <c r="AL75" s="27">
        <v>1120231.08981231</v>
      </c>
      <c r="AM75" s="27">
        <v>1086624.15711794</v>
      </c>
      <c r="AN75" s="27">
        <v>1151821.60654501</v>
      </c>
      <c r="AO75" s="27">
        <v>1140303.39047956</v>
      </c>
      <c r="AP75" s="27">
        <v>1117497.32266997</v>
      </c>
      <c r="AQ75" s="27">
        <v>1218072.08171027</v>
      </c>
      <c r="AR75" s="27">
        <v>1218072.08171027</v>
      </c>
      <c r="AS75" s="27">
        <v>1157168.47762476</v>
      </c>
      <c r="AT75" s="27">
        <v>1087738.36896727</v>
      </c>
      <c r="AU75" s="27">
        <v>1033351.45051891</v>
      </c>
      <c r="AV75" s="27">
        <v>1043684.9650241</v>
      </c>
      <c r="AW75" s="27">
        <v>1074995.51397482</v>
      </c>
      <c r="AX75" s="27">
        <v>1171745.11023255</v>
      </c>
      <c r="AY75" s="27">
        <v>1113157.85472093</v>
      </c>
    </row>
    <row r="76" spans="2:51">
      <c r="B76" s="26" t="s">
        <v>507</v>
      </c>
      <c r="C76" s="14" t="s">
        <v>535</v>
      </c>
      <c r="D76" s="27">
        <v>257.676454014948</v>
      </c>
      <c r="E76" s="27">
        <v>260.253218555098</v>
      </c>
      <c r="F76" s="27">
        <v>247.240557627343</v>
      </c>
      <c r="G76" s="27">
        <v>249.712963203617</v>
      </c>
      <c r="H76" s="27">
        <v>264.695740995834</v>
      </c>
      <c r="I76" s="27">
        <v>285.8714002755</v>
      </c>
      <c r="J76" s="27">
        <v>283.012686272745</v>
      </c>
      <c r="K76" s="27">
        <v>277.35243254729</v>
      </c>
      <c r="L76" s="27">
        <v>257.93776226898</v>
      </c>
      <c r="M76" s="27">
        <v>237.302741287462</v>
      </c>
      <c r="N76" s="27">
        <v>215.94549457159</v>
      </c>
      <c r="O76" s="27">
        <v>202.988764897295</v>
      </c>
      <c r="P76" s="27">
        <v>219.227866089078</v>
      </c>
      <c r="Q76" s="27">
        <v>210.458751445515</v>
      </c>
      <c r="R76" s="27">
        <v>223.086276532246</v>
      </c>
      <c r="S76" s="27">
        <v>240.933178654826</v>
      </c>
      <c r="T76" s="27">
        <v>250.570505801019</v>
      </c>
      <c r="U76" s="27">
        <v>263.09903109107</v>
      </c>
      <c r="V76" s="27">
        <v>255.206060158338</v>
      </c>
      <c r="W76" s="27">
        <v>257.758120759921</v>
      </c>
      <c r="X76" s="27">
        <v>250.025377137123</v>
      </c>
      <c r="Y76" s="27">
        <v>252.525630908494</v>
      </c>
      <c r="Z76" s="27">
        <v>267.677168763004</v>
      </c>
      <c r="AA76" s="27">
        <v>289.091342264044</v>
      </c>
      <c r="AB76" s="27">
        <v>263.073121460281</v>
      </c>
      <c r="AC76" s="27">
        <v>281.4882399625</v>
      </c>
      <c r="AD76" s="27">
        <v>301.192416759875</v>
      </c>
      <c r="AE76" s="27">
        <v>292.156644257079</v>
      </c>
      <c r="AF76" s="27">
        <v>283.391944929367</v>
      </c>
      <c r="AG76" s="27">
        <v>269.222347682898</v>
      </c>
      <c r="AH76" s="27">
        <v>261.145677252411</v>
      </c>
      <c r="AI76" s="27">
        <v>242.865479844742</v>
      </c>
      <c r="AJ76" s="27">
        <v>255.00875383698</v>
      </c>
      <c r="AK76" s="27">
        <v>275.409454143938</v>
      </c>
      <c r="AL76" s="27">
        <v>272.655359602499</v>
      </c>
      <c r="AM76" s="27">
        <v>264.475698814424</v>
      </c>
      <c r="AN76" s="27">
        <v>280.344240743289</v>
      </c>
      <c r="AO76" s="27">
        <v>277.540798335856</v>
      </c>
      <c r="AP76" s="27">
        <v>271.989982369139</v>
      </c>
      <c r="AQ76" s="27">
        <v>296.469080782362</v>
      </c>
      <c r="AR76" s="27">
        <v>296.469080782362</v>
      </c>
      <c r="AS76" s="27">
        <v>281.645626743243</v>
      </c>
      <c r="AT76" s="27">
        <v>264.746889138649</v>
      </c>
      <c r="AU76" s="27">
        <v>251.509544681716</v>
      </c>
      <c r="AV76" s="27">
        <v>254.024640128534</v>
      </c>
      <c r="AW76" s="27">
        <v>261.64537933239</v>
      </c>
      <c r="AX76" s="27">
        <v>285.193463472305</v>
      </c>
      <c r="AY76" s="27">
        <v>270.933790298689</v>
      </c>
    </row>
    <row r="77" spans="2:51">
      <c r="B77" s="26" t="s">
        <v>507</v>
      </c>
      <c r="C77" s="14" t="s">
        <v>536</v>
      </c>
      <c r="D77" s="27">
        <v>125774.96404416</v>
      </c>
      <c r="E77" s="27">
        <v>127032.713684602</v>
      </c>
      <c r="F77" s="27">
        <v>120681.078000372</v>
      </c>
      <c r="G77" s="27">
        <v>121887.888780375</v>
      </c>
      <c r="H77" s="27">
        <v>129201.162107198</v>
      </c>
      <c r="I77" s="27">
        <v>139537.255075774</v>
      </c>
      <c r="J77" s="27">
        <v>138141.882525016</v>
      </c>
      <c r="K77" s="27">
        <v>135379.044874516</v>
      </c>
      <c r="L77" s="27">
        <v>125902.511733299</v>
      </c>
      <c r="M77" s="27">
        <v>115830.310794636</v>
      </c>
      <c r="N77" s="27">
        <v>105405.582823118</v>
      </c>
      <c r="O77" s="27">
        <v>99081.2478537312</v>
      </c>
      <c r="P77" s="27">
        <v>107007.74768203</v>
      </c>
      <c r="Q77" s="27">
        <v>102727.437774749</v>
      </c>
      <c r="R77" s="27">
        <v>108891.084041233</v>
      </c>
      <c r="S77" s="27">
        <v>117602.370764532</v>
      </c>
      <c r="T77" s="27">
        <v>122306.465595113</v>
      </c>
      <c r="U77" s="27">
        <v>128421.788874869</v>
      </c>
      <c r="V77" s="27">
        <v>124569.135208623</v>
      </c>
      <c r="W77" s="27">
        <v>125814.826560709</v>
      </c>
      <c r="X77" s="27">
        <v>122040.381763888</v>
      </c>
      <c r="Y77" s="27">
        <v>123260.785581527</v>
      </c>
      <c r="Z77" s="27">
        <v>130656.432716418</v>
      </c>
      <c r="AA77" s="27">
        <v>141108.947333732</v>
      </c>
      <c r="AB77" s="27">
        <v>128409.142073696</v>
      </c>
      <c r="AC77" s="27">
        <v>137397.782018855</v>
      </c>
      <c r="AD77" s="27">
        <v>147015.626760175</v>
      </c>
      <c r="AE77" s="27">
        <v>142605.157957369</v>
      </c>
      <c r="AF77" s="27">
        <v>138327.003218648</v>
      </c>
      <c r="AG77" s="27">
        <v>131410.653057716</v>
      </c>
      <c r="AH77" s="27">
        <v>127468.333465984</v>
      </c>
      <c r="AI77" s="27">
        <v>118545.550123366</v>
      </c>
      <c r="AJ77" s="27">
        <v>124472.827629534</v>
      </c>
      <c r="AK77" s="27">
        <v>134430.653839896</v>
      </c>
      <c r="AL77" s="27">
        <v>133086.347301498</v>
      </c>
      <c r="AM77" s="27">
        <v>129093.756882453</v>
      </c>
      <c r="AN77" s="27">
        <v>136839.3822954</v>
      </c>
      <c r="AO77" s="27">
        <v>135470.988472446</v>
      </c>
      <c r="AP77" s="27">
        <v>132761.568702997</v>
      </c>
      <c r="AQ77" s="27">
        <v>144710.109886267</v>
      </c>
      <c r="AR77" s="27">
        <v>144710.109886267</v>
      </c>
      <c r="AS77" s="27">
        <v>137474.604391953</v>
      </c>
      <c r="AT77" s="27">
        <v>129226.128128436</v>
      </c>
      <c r="AU77" s="27">
        <v>122764.821722014</v>
      </c>
      <c r="AV77" s="27">
        <v>123992.469939234</v>
      </c>
      <c r="AW77" s="27">
        <v>127712.244037411</v>
      </c>
      <c r="AX77" s="27">
        <v>139206.346000778</v>
      </c>
      <c r="AY77" s="27">
        <v>132246.028700739</v>
      </c>
    </row>
    <row r="78" spans="2:51">
      <c r="B78" s="26" t="s">
        <v>507</v>
      </c>
      <c r="C78" s="14" t="s">
        <v>537</v>
      </c>
      <c r="D78" s="27"/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7">
        <v>0</v>
      </c>
      <c r="AK78" s="27">
        <v>0</v>
      </c>
      <c r="AL78" s="27">
        <v>0</v>
      </c>
      <c r="AM78" s="27">
        <v>0</v>
      </c>
      <c r="AN78" s="27">
        <v>0</v>
      </c>
      <c r="AO78" s="27">
        <v>0</v>
      </c>
      <c r="AP78" s="27">
        <v>0</v>
      </c>
      <c r="AQ78" s="27">
        <v>0</v>
      </c>
      <c r="AR78" s="27">
        <v>0</v>
      </c>
      <c r="AS78" s="27">
        <v>0</v>
      </c>
      <c r="AT78" s="27">
        <v>0</v>
      </c>
      <c r="AU78" s="27">
        <v>0</v>
      </c>
      <c r="AV78" s="27">
        <v>0</v>
      </c>
      <c r="AW78" s="27">
        <v>0</v>
      </c>
      <c r="AX78" s="27">
        <v>0</v>
      </c>
      <c r="AY78" s="27">
        <v>0</v>
      </c>
    </row>
    <row r="79" spans="2:51">
      <c r="B79" s="26" t="s">
        <v>507</v>
      </c>
      <c r="C79" s="14" t="s">
        <v>537</v>
      </c>
      <c r="D79" s="27">
        <v>31812.6447626014</v>
      </c>
      <c r="E79" s="27">
        <v>32130.7712102274</v>
      </c>
      <c r="F79" s="27">
        <v>30524.2326497161</v>
      </c>
      <c r="G79" s="27">
        <v>30829.4749762132</v>
      </c>
      <c r="H79" s="27">
        <v>32679.243474786</v>
      </c>
      <c r="I79" s="27">
        <v>35293.5829527689</v>
      </c>
      <c r="J79" s="27">
        <v>34940.6471232412</v>
      </c>
      <c r="K79" s="27">
        <v>34241.8341807764</v>
      </c>
      <c r="L79" s="27">
        <v>31844.905788122</v>
      </c>
      <c r="M79" s="27">
        <v>29297.3133250723</v>
      </c>
      <c r="N79" s="27">
        <v>26660.5551258158</v>
      </c>
      <c r="O79" s="27">
        <v>25060.9218182668</v>
      </c>
      <c r="P79" s="27">
        <v>27065.7955637282</v>
      </c>
      <c r="Q79" s="27">
        <v>25983.163741179</v>
      </c>
      <c r="R79" s="27">
        <v>27542.1535656498</v>
      </c>
      <c r="S79" s="27">
        <v>29745.5258509018</v>
      </c>
      <c r="T79" s="27">
        <v>30935.3468849378</v>
      </c>
      <c r="U79" s="27">
        <v>32482.1142291847</v>
      </c>
      <c r="V79" s="27">
        <v>31507.6508023092</v>
      </c>
      <c r="W79" s="27">
        <v>31822.7273103323</v>
      </c>
      <c r="X79" s="27">
        <v>30868.0454910223</v>
      </c>
      <c r="Y79" s="27">
        <v>31176.7259459325</v>
      </c>
      <c r="Z79" s="27">
        <v>33047.3295026885</v>
      </c>
      <c r="AA79" s="27">
        <v>35691.1158629036</v>
      </c>
      <c r="AB79" s="27">
        <v>32478.9154352423</v>
      </c>
      <c r="AC79" s="27">
        <v>34752.4395157092</v>
      </c>
      <c r="AD79" s="27">
        <v>37185.1102818089</v>
      </c>
      <c r="AE79" s="27">
        <v>36069.5569733546</v>
      </c>
      <c r="AF79" s="27">
        <v>34987.470264154</v>
      </c>
      <c r="AG79" s="27">
        <v>33238.0967509463</v>
      </c>
      <c r="AH79" s="27">
        <v>32240.9538484179</v>
      </c>
      <c r="AI79" s="27">
        <v>29984.0870790286</v>
      </c>
      <c r="AJ79" s="27">
        <v>31483.2914329801</v>
      </c>
      <c r="AK79" s="27">
        <v>34001.9547476185</v>
      </c>
      <c r="AL79" s="27">
        <v>33661.9352001423</v>
      </c>
      <c r="AM79" s="27">
        <v>32652.077144138</v>
      </c>
      <c r="AN79" s="27">
        <v>34611.2017727863</v>
      </c>
      <c r="AO79" s="27">
        <v>34265.0897550584</v>
      </c>
      <c r="AP79" s="27">
        <v>33579.7879599572</v>
      </c>
      <c r="AQ79" s="27">
        <v>36601.9688763534</v>
      </c>
      <c r="AR79" s="27">
        <v>36601.9688763534</v>
      </c>
      <c r="AS79" s="27">
        <v>34771.8704325357</v>
      </c>
      <c r="AT79" s="27">
        <v>32685.5582065836</v>
      </c>
      <c r="AU79" s="27">
        <v>31051.2802962544</v>
      </c>
      <c r="AV79" s="27">
        <v>31361.793099217</v>
      </c>
      <c r="AW79" s="27">
        <v>32302.6468921935</v>
      </c>
      <c r="AX79" s="27">
        <v>35209.8851124909</v>
      </c>
      <c r="AY79" s="27">
        <v>33449.3908568663</v>
      </c>
    </row>
    <row r="80" spans="2:51">
      <c r="B80" s="26" t="s">
        <v>507</v>
      </c>
      <c r="C80" s="14" t="s">
        <v>538</v>
      </c>
      <c r="D80" s="27">
        <v>57195.2581847046</v>
      </c>
      <c r="E80" s="27">
        <v>57767.2107665516</v>
      </c>
      <c r="F80" s="27">
        <v>54878.850228224</v>
      </c>
      <c r="G80" s="27">
        <v>55427.6387305063</v>
      </c>
      <c r="H80" s="27">
        <v>58753.2970543366</v>
      </c>
      <c r="I80" s="27">
        <v>63453.5608186836</v>
      </c>
      <c r="J80" s="27">
        <v>62819.0252104967</v>
      </c>
      <c r="K80" s="27">
        <v>61562.6447062868</v>
      </c>
      <c r="L80" s="27">
        <v>57253.2595768467</v>
      </c>
      <c r="M80" s="27">
        <v>52672.998810699</v>
      </c>
      <c r="N80" s="27">
        <v>47932.4289177361</v>
      </c>
      <c r="O80" s="27">
        <v>45056.4831826719</v>
      </c>
      <c r="P80" s="27">
        <v>48661.0018372857</v>
      </c>
      <c r="Q80" s="27">
        <v>46714.5617637942</v>
      </c>
      <c r="R80" s="27">
        <v>49517.4354696219</v>
      </c>
      <c r="S80" s="27">
        <v>53478.8303071916</v>
      </c>
      <c r="T80" s="27">
        <v>55617.9835194793</v>
      </c>
      <c r="U80" s="27">
        <v>58398.8826954533</v>
      </c>
      <c r="V80" s="27">
        <v>56646.9162145897</v>
      </c>
      <c r="W80" s="27">
        <v>57213.3853767356</v>
      </c>
      <c r="X80" s="27">
        <v>55496.9838154335</v>
      </c>
      <c r="Y80" s="27">
        <v>56051.9536535878</v>
      </c>
      <c r="Z80" s="27">
        <v>59415.0708728031</v>
      </c>
      <c r="AA80" s="27">
        <v>64168.2765426274</v>
      </c>
      <c r="AB80" s="27">
        <v>58393.1316537909</v>
      </c>
      <c r="AC80" s="27">
        <v>62480.6508695563</v>
      </c>
      <c r="AD80" s="27">
        <v>66854.2964304252</v>
      </c>
      <c r="AE80" s="27">
        <v>64848.6675375124</v>
      </c>
      <c r="AF80" s="27">
        <v>62903.2075113871</v>
      </c>
      <c r="AG80" s="27">
        <v>59758.0471358177</v>
      </c>
      <c r="AH80" s="27">
        <v>57965.3057217432</v>
      </c>
      <c r="AI80" s="27">
        <v>53907.7343212212</v>
      </c>
      <c r="AJ80" s="27">
        <v>56603.1210372822</v>
      </c>
      <c r="AK80" s="27">
        <v>61131.3707202648</v>
      </c>
      <c r="AL80" s="27">
        <v>60520.0570130621</v>
      </c>
      <c r="AM80" s="27">
        <v>58704.4553026703</v>
      </c>
      <c r="AN80" s="27">
        <v>62226.7226208305</v>
      </c>
      <c r="AO80" s="27">
        <v>61604.4553946222</v>
      </c>
      <c r="AP80" s="27">
        <v>60372.3662867297</v>
      </c>
      <c r="AQ80" s="27">
        <v>65805.8792525354</v>
      </c>
      <c r="AR80" s="27">
        <v>65805.8792525354</v>
      </c>
      <c r="AS80" s="27">
        <v>62515.5852899087</v>
      </c>
      <c r="AT80" s="27">
        <v>58764.6501725141</v>
      </c>
      <c r="AU80" s="27">
        <v>55826.4176638884</v>
      </c>
      <c r="AV80" s="27">
        <v>56384.6818405273</v>
      </c>
      <c r="AW80" s="27">
        <v>58076.2222957431</v>
      </c>
      <c r="AX80" s="27">
        <v>63303.08230236</v>
      </c>
      <c r="AY80" s="27">
        <v>60137.928187242</v>
      </c>
    </row>
    <row r="81" spans="2:51">
      <c r="B81" s="26" t="s">
        <v>507</v>
      </c>
      <c r="C81" s="14" t="s">
        <v>539</v>
      </c>
      <c r="D81" s="27">
        <v>111651.824428339</v>
      </c>
      <c r="E81" s="27">
        <v>112768.342672622</v>
      </c>
      <c r="F81" s="27">
        <v>107129.925538991</v>
      </c>
      <c r="G81" s="27">
        <v>108201.224794381</v>
      </c>
      <c r="H81" s="27">
        <v>114693.298282044</v>
      </c>
      <c r="I81" s="27">
        <v>123868.762144607</v>
      </c>
      <c r="J81" s="27">
        <v>122630.074523161</v>
      </c>
      <c r="K81" s="27">
        <v>120177.473032698</v>
      </c>
      <c r="L81" s="27">
        <v>111765.049920409</v>
      </c>
      <c r="M81" s="27">
        <v>102823.845926776</v>
      </c>
      <c r="N81" s="27">
        <v>93569.6997933664</v>
      </c>
      <c r="O81" s="27">
        <v>87955.5178057644</v>
      </c>
      <c r="P81" s="27">
        <v>94991.9592302256</v>
      </c>
      <c r="Q81" s="27">
        <v>91192.2808610166</v>
      </c>
      <c r="R81" s="27">
        <v>96663.8177126776</v>
      </c>
      <c r="S81" s="27">
        <v>104396.923129692</v>
      </c>
      <c r="T81" s="27">
        <v>108572.800054879</v>
      </c>
      <c r="U81" s="27">
        <v>114001.440057623</v>
      </c>
      <c r="V81" s="27">
        <v>110581.396855895</v>
      </c>
      <c r="W81" s="27">
        <v>111687.210824454</v>
      </c>
      <c r="X81" s="27">
        <v>108336.59449972</v>
      </c>
      <c r="Y81" s="27">
        <v>109419.960444717</v>
      </c>
      <c r="Z81" s="27">
        <v>115985.1580714</v>
      </c>
      <c r="AA81" s="27">
        <v>125263.970717112</v>
      </c>
      <c r="AB81" s="27">
        <v>113990.213352572</v>
      </c>
      <c r="AC81" s="27">
        <v>121969.528287252</v>
      </c>
      <c r="AD81" s="27">
        <v>130507.39526736</v>
      </c>
      <c r="AE81" s="27">
        <v>126592.173409339</v>
      </c>
      <c r="AF81" s="27">
        <v>122794.408207059</v>
      </c>
      <c r="AG81" s="27">
        <v>116654.687796706</v>
      </c>
      <c r="AH81" s="27">
        <v>113155.047162805</v>
      </c>
      <c r="AI81" s="27">
        <v>105234.193861408</v>
      </c>
      <c r="AJ81" s="27">
        <v>110495.903554479</v>
      </c>
      <c r="AK81" s="27">
        <v>119335.575838837</v>
      </c>
      <c r="AL81" s="27">
        <v>118142.220080449</v>
      </c>
      <c r="AM81" s="27">
        <v>114597.953478035</v>
      </c>
      <c r="AN81" s="27">
        <v>121473.830686717</v>
      </c>
      <c r="AO81" s="27">
        <v>120259.09237985</v>
      </c>
      <c r="AP81" s="27">
        <v>117853.910532253</v>
      </c>
      <c r="AQ81" s="27">
        <v>128460.762480156</v>
      </c>
      <c r="AR81" s="27">
        <v>128460.762480156</v>
      </c>
      <c r="AS81" s="27">
        <v>122037.724356148</v>
      </c>
      <c r="AT81" s="27">
        <v>114715.460894779</v>
      </c>
      <c r="AU81" s="27">
        <v>108979.68785004</v>
      </c>
      <c r="AV81" s="27">
        <v>110069.484728541</v>
      </c>
      <c r="AW81" s="27">
        <v>113371.569270397</v>
      </c>
      <c r="AX81" s="27">
        <v>123575.010504733</v>
      </c>
      <c r="AY81" s="27">
        <v>117396.259979496</v>
      </c>
    </row>
    <row r="82" spans="2:51">
      <c r="B82" s="26" t="s">
        <v>507</v>
      </c>
      <c r="C82" s="14" t="s">
        <v>540</v>
      </c>
      <c r="D82" s="27">
        <v>22726.371384113</v>
      </c>
      <c r="E82" s="27">
        <v>22953.6350979541</v>
      </c>
      <c r="F82" s="27">
        <v>21805.9533430564</v>
      </c>
      <c r="G82" s="27">
        <v>22024.0128764869</v>
      </c>
      <c r="H82" s="27">
        <v>23345.4536490762</v>
      </c>
      <c r="I82" s="27">
        <v>25213.0899410023</v>
      </c>
      <c r="J82" s="27">
        <v>24960.9590415922</v>
      </c>
      <c r="K82" s="27">
        <v>24461.7398607604</v>
      </c>
      <c r="L82" s="27">
        <v>22749.4180705072</v>
      </c>
      <c r="M82" s="27">
        <v>20929.4646248666</v>
      </c>
      <c r="N82" s="27">
        <v>19045.8128086286</v>
      </c>
      <c r="O82" s="27">
        <v>17903.0640401109</v>
      </c>
      <c r="P82" s="27">
        <v>19335.3091633198</v>
      </c>
      <c r="Q82" s="27">
        <v>18561.896796787</v>
      </c>
      <c r="R82" s="27">
        <v>19675.6106045942</v>
      </c>
      <c r="S82" s="27">
        <v>21249.6594529617</v>
      </c>
      <c r="T82" s="27">
        <v>22099.6458310802</v>
      </c>
      <c r="U82" s="27">
        <v>23204.6281226342</v>
      </c>
      <c r="V82" s="27">
        <v>22508.4892789552</v>
      </c>
      <c r="W82" s="27">
        <v>22733.5741717447</v>
      </c>
      <c r="X82" s="27">
        <v>22051.5669465924</v>
      </c>
      <c r="Y82" s="27">
        <v>22272.0826160583</v>
      </c>
      <c r="Z82" s="27">
        <v>23608.4075730218</v>
      </c>
      <c r="AA82" s="27">
        <v>25497.0801788635</v>
      </c>
      <c r="AB82" s="27">
        <v>23202.3429627658</v>
      </c>
      <c r="AC82" s="27">
        <v>24826.5069701594</v>
      </c>
      <c r="AD82" s="27">
        <v>26564.3624580706</v>
      </c>
      <c r="AE82" s="27">
        <v>25767.4315843285</v>
      </c>
      <c r="AF82" s="27">
        <v>24994.4086367986</v>
      </c>
      <c r="AG82" s="27">
        <v>23744.6882049587</v>
      </c>
      <c r="AH82" s="27">
        <v>23032.3475588099</v>
      </c>
      <c r="AI82" s="27">
        <v>21420.0832296932</v>
      </c>
      <c r="AJ82" s="27">
        <v>22491.0873911779</v>
      </c>
      <c r="AK82" s="27">
        <v>24290.3743824721</v>
      </c>
      <c r="AL82" s="27">
        <v>24047.4706386474</v>
      </c>
      <c r="AM82" s="27">
        <v>23326.046519488</v>
      </c>
      <c r="AN82" s="27">
        <v>24725.6093106573</v>
      </c>
      <c r="AO82" s="27">
        <v>24478.3532175507</v>
      </c>
      <c r="AP82" s="27">
        <v>23988.7861531997</v>
      </c>
      <c r="AQ82" s="27">
        <v>26147.7769069877</v>
      </c>
      <c r="AR82" s="27">
        <v>26147.7769069877</v>
      </c>
      <c r="AS82" s="27">
        <v>24840.3880616383</v>
      </c>
      <c r="AT82" s="27">
        <v>23349.96477794</v>
      </c>
      <c r="AU82" s="27">
        <v>22182.466539043</v>
      </c>
      <c r="AV82" s="27">
        <v>22404.2912044334</v>
      </c>
      <c r="AW82" s="27">
        <v>23076.4199405664</v>
      </c>
      <c r="AX82" s="27">
        <v>25153.2977352174</v>
      </c>
      <c r="AY82" s="27">
        <v>23895.6328484565</v>
      </c>
    </row>
    <row r="83" spans="2:51">
      <c r="B83" s="26" t="s">
        <v>507</v>
      </c>
      <c r="C83" s="14" t="s">
        <v>541</v>
      </c>
      <c r="D83" s="27">
        <v>14199.7039665294</v>
      </c>
      <c r="E83" s="27">
        <v>14341.7010061947</v>
      </c>
      <c r="F83" s="27">
        <v>13624.6159558849</v>
      </c>
      <c r="G83" s="27">
        <v>13760.8621154438</v>
      </c>
      <c r="H83" s="27">
        <v>14586.5138423704</v>
      </c>
      <c r="I83" s="27">
        <v>15753.43494976</v>
      </c>
      <c r="J83" s="27">
        <v>15595.9006002624</v>
      </c>
      <c r="K83" s="27">
        <v>15283.9825882572</v>
      </c>
      <c r="L83" s="27">
        <v>14214.1038070792</v>
      </c>
      <c r="M83" s="27">
        <v>13076.9755025129</v>
      </c>
      <c r="N83" s="27">
        <v>11900.0477072867</v>
      </c>
      <c r="O83" s="27">
        <v>11186.0448448495</v>
      </c>
      <c r="P83" s="27">
        <v>12080.9284324375</v>
      </c>
      <c r="Q83" s="27">
        <v>11597.69129514</v>
      </c>
      <c r="R83" s="27">
        <v>12293.5527728484</v>
      </c>
      <c r="S83" s="27">
        <v>13277.0369946762</v>
      </c>
      <c r="T83" s="27">
        <v>13808.1184744633</v>
      </c>
      <c r="U83" s="27">
        <v>14498.5243981864</v>
      </c>
      <c r="V83" s="27">
        <v>14063.5686662408</v>
      </c>
      <c r="W83" s="27">
        <v>14204.2043529032</v>
      </c>
      <c r="X83" s="27">
        <v>13778.0782223161</v>
      </c>
      <c r="Y83" s="27">
        <v>13915.8590045393</v>
      </c>
      <c r="Z83" s="27">
        <v>14750.8105448117</v>
      </c>
      <c r="AA83" s="27">
        <v>15930.8753883966</v>
      </c>
      <c r="AB83" s="27">
        <v>14497.0966034409</v>
      </c>
      <c r="AC83" s="27">
        <v>15511.8933656818</v>
      </c>
      <c r="AD83" s="27">
        <v>16597.7259012795</v>
      </c>
      <c r="AE83" s="27">
        <v>16099.7941242411</v>
      </c>
      <c r="AF83" s="27">
        <v>15616.8003005139</v>
      </c>
      <c r="AG83" s="27">
        <v>14835.9602854882</v>
      </c>
      <c r="AH83" s="27">
        <v>14390.8814769235</v>
      </c>
      <c r="AI83" s="27">
        <v>13383.5197735389</v>
      </c>
      <c r="AJ83" s="27">
        <v>14052.6957622158</v>
      </c>
      <c r="AK83" s="27">
        <v>15176.9114231931</v>
      </c>
      <c r="AL83" s="27">
        <v>15025.1423089612</v>
      </c>
      <c r="AM83" s="27">
        <v>14574.3880396923</v>
      </c>
      <c r="AN83" s="27">
        <v>15448.8513220739</v>
      </c>
      <c r="AO83" s="27">
        <v>15294.3628088531</v>
      </c>
      <c r="AP83" s="27">
        <v>14988.4755526761</v>
      </c>
      <c r="AQ83" s="27">
        <v>16337.4383524169</v>
      </c>
      <c r="AR83" s="27">
        <v>16337.4383524169</v>
      </c>
      <c r="AS83" s="27">
        <v>15520.5664347961</v>
      </c>
      <c r="AT83" s="27">
        <v>14589.3324487083</v>
      </c>
      <c r="AU83" s="27">
        <v>13859.8658262729</v>
      </c>
      <c r="AV83" s="27">
        <v>13998.4644845356</v>
      </c>
      <c r="AW83" s="27">
        <v>14418.4184190717</v>
      </c>
      <c r="AX83" s="27">
        <v>15716.0760767881</v>
      </c>
      <c r="AY83" s="27">
        <v>14930.2722729487</v>
      </c>
    </row>
    <row r="84" spans="2:51">
      <c r="B84" s="26" t="s">
        <v>507</v>
      </c>
      <c r="C84" s="14" t="s">
        <v>542</v>
      </c>
      <c r="D84" s="27">
        <v>6303.26978635054</v>
      </c>
      <c r="E84" s="27">
        <v>6366.30248421405</v>
      </c>
      <c r="F84" s="27">
        <v>6047.98736000335</v>
      </c>
      <c r="G84" s="27">
        <v>6108.46723360338</v>
      </c>
      <c r="H84" s="27">
        <v>6474.97526761958</v>
      </c>
      <c r="I84" s="27">
        <v>6992.97328902915</v>
      </c>
      <c r="J84" s="27">
        <v>6923.04355613886</v>
      </c>
      <c r="K84" s="27">
        <v>6784.58268501608</v>
      </c>
      <c r="L84" s="27">
        <v>6309.66189706496</v>
      </c>
      <c r="M84" s="27">
        <v>5804.88894529976</v>
      </c>
      <c r="N84" s="27">
        <v>5282.44894022278</v>
      </c>
      <c r="O84" s="27">
        <v>4965.50200380942</v>
      </c>
      <c r="P84" s="27">
        <v>5362.74216411417</v>
      </c>
      <c r="Q84" s="27">
        <v>5148.2324775496</v>
      </c>
      <c r="R84" s="27">
        <v>5457.12642620258</v>
      </c>
      <c r="S84" s="27">
        <v>5893.69654029878</v>
      </c>
      <c r="T84" s="27">
        <v>6129.44440191074</v>
      </c>
      <c r="U84" s="27">
        <v>6435.91662200627</v>
      </c>
      <c r="V84" s="27">
        <v>6242.83912334608</v>
      </c>
      <c r="W84" s="27">
        <v>6305.26751457955</v>
      </c>
      <c r="X84" s="27">
        <v>6116.10948914216</v>
      </c>
      <c r="Y84" s="27">
        <v>6177.27058403358</v>
      </c>
      <c r="Z84" s="27">
        <v>6547.9068190756</v>
      </c>
      <c r="AA84" s="27">
        <v>7071.73936460164</v>
      </c>
      <c r="AB84" s="27">
        <v>6435.28282178749</v>
      </c>
      <c r="AC84" s="27">
        <v>6885.75261931262</v>
      </c>
      <c r="AD84" s="27">
        <v>7367.7553026645</v>
      </c>
      <c r="AE84" s="27">
        <v>7146.72264358457</v>
      </c>
      <c r="AF84" s="27">
        <v>6932.32096427703</v>
      </c>
      <c r="AG84" s="27">
        <v>6585.70491606318</v>
      </c>
      <c r="AH84" s="27">
        <v>6388.13376858128</v>
      </c>
      <c r="AI84" s="27">
        <v>5940.96440478059</v>
      </c>
      <c r="AJ84" s="27">
        <v>6238.01262501962</v>
      </c>
      <c r="AK84" s="27">
        <v>6737.05363502119</v>
      </c>
      <c r="AL84" s="27">
        <v>6669.68309867098</v>
      </c>
      <c r="AM84" s="27">
        <v>6469.59260571085</v>
      </c>
      <c r="AN84" s="27">
        <v>6857.7681620535</v>
      </c>
      <c r="AO84" s="27">
        <v>6789.19048043297</v>
      </c>
      <c r="AP84" s="27">
        <v>6653.40667082431</v>
      </c>
      <c r="AQ84" s="27">
        <v>7252.2132711985</v>
      </c>
      <c r="AR84" s="27">
        <v>7252.2132711985</v>
      </c>
      <c r="AS84" s="27">
        <v>6889.60260763857</v>
      </c>
      <c r="AT84" s="27">
        <v>6476.22645118026</v>
      </c>
      <c r="AU84" s="27">
        <v>6152.41512862124</v>
      </c>
      <c r="AV84" s="27">
        <v>6213.93927990746</v>
      </c>
      <c r="AW84" s="27">
        <v>6400.35745830468</v>
      </c>
      <c r="AX84" s="27">
        <v>6976.3896295521</v>
      </c>
      <c r="AY84" s="27">
        <v>6627.5701480745</v>
      </c>
    </row>
    <row r="85" spans="2:51">
      <c r="B85" s="26" t="s">
        <v>507</v>
      </c>
      <c r="C85" s="14" t="s">
        <v>543</v>
      </c>
      <c r="D85" s="27">
        <v>6162.90865789306</v>
      </c>
      <c r="E85" s="27">
        <v>6224.53774447199</v>
      </c>
      <c r="F85" s="27">
        <v>5913.31085724839</v>
      </c>
      <c r="G85" s="27">
        <v>5972.44396582088</v>
      </c>
      <c r="H85" s="27">
        <v>6330.79060377013</v>
      </c>
      <c r="I85" s="27">
        <v>6837.25385207174</v>
      </c>
      <c r="J85" s="27">
        <v>6768.88131355102</v>
      </c>
      <c r="K85" s="27">
        <v>6633.50368728</v>
      </c>
      <c r="L85" s="27">
        <v>6169.1584291704</v>
      </c>
      <c r="M85" s="27">
        <v>5675.62575483677</v>
      </c>
      <c r="N85" s="27">
        <v>5164.81943690146</v>
      </c>
      <c r="O85" s="27">
        <v>4854.93027068737</v>
      </c>
      <c r="P85" s="27">
        <v>5243.32469234236</v>
      </c>
      <c r="Q85" s="27">
        <v>5033.59170464867</v>
      </c>
      <c r="R85" s="27">
        <v>5335.60720692759</v>
      </c>
      <c r="S85" s="27">
        <v>5762.4557834818</v>
      </c>
      <c r="T85" s="27">
        <v>5992.95401482107</v>
      </c>
      <c r="U85" s="27">
        <v>6292.60171556212</v>
      </c>
      <c r="V85" s="27">
        <v>6103.82366409526</v>
      </c>
      <c r="W85" s="27">
        <v>6164.86190073621</v>
      </c>
      <c r="X85" s="27">
        <v>5979.91604371412</v>
      </c>
      <c r="Y85" s="27">
        <v>6039.71520415126</v>
      </c>
      <c r="Z85" s="27">
        <v>6402.09811640034</v>
      </c>
      <c r="AA85" s="27">
        <v>6914.26596571237</v>
      </c>
      <c r="AB85" s="27">
        <v>6291.98202879825</v>
      </c>
      <c r="AC85" s="27">
        <v>6732.42077081413</v>
      </c>
      <c r="AD85" s="27">
        <v>7203.69022477112</v>
      </c>
      <c r="AE85" s="27">
        <v>6987.57951802799</v>
      </c>
      <c r="AF85" s="27">
        <v>6777.95213248715</v>
      </c>
      <c r="AG85" s="27">
        <v>6439.05452586279</v>
      </c>
      <c r="AH85" s="27">
        <v>6245.88289008691</v>
      </c>
      <c r="AI85" s="27">
        <v>5808.67108778082</v>
      </c>
      <c r="AJ85" s="27">
        <v>6099.10464216986</v>
      </c>
      <c r="AK85" s="27">
        <v>6587.03301354345</v>
      </c>
      <c r="AL85" s="27">
        <v>6521.16268340802</v>
      </c>
      <c r="AM85" s="27">
        <v>6325.52780290578</v>
      </c>
      <c r="AN85" s="27">
        <v>6705.05947108013</v>
      </c>
      <c r="AO85" s="27">
        <v>6638.00887636932</v>
      </c>
      <c r="AP85" s="27">
        <v>6505.24869884194</v>
      </c>
      <c r="AQ85" s="27">
        <v>7090.72108173771</v>
      </c>
      <c r="AR85" s="27">
        <v>7090.72108173771</v>
      </c>
      <c r="AS85" s="27">
        <v>6736.18502765083</v>
      </c>
      <c r="AT85" s="27">
        <v>6332.01392599178</v>
      </c>
      <c r="AU85" s="27">
        <v>6015.41322969219</v>
      </c>
      <c r="AV85" s="27">
        <v>6075.56736198911</v>
      </c>
      <c r="AW85" s="27">
        <v>6257.83438284878</v>
      </c>
      <c r="AX85" s="27">
        <v>6821.03947730517</v>
      </c>
      <c r="AY85" s="27">
        <v>6479.98750343991</v>
      </c>
    </row>
    <row r="86" spans="2:51">
      <c r="B86" s="26" t="s">
        <v>507</v>
      </c>
      <c r="C86" s="14" t="s">
        <v>544</v>
      </c>
      <c r="D86" s="27">
        <v>15703.7087904724</v>
      </c>
      <c r="E86" s="27">
        <v>15860.7458783772</v>
      </c>
      <c r="F86" s="27">
        <v>15067.7085844583</v>
      </c>
      <c r="G86" s="27">
        <v>15218.3856703029</v>
      </c>
      <c r="H86" s="27">
        <v>16131.488810521</v>
      </c>
      <c r="I86" s="27">
        <v>17422.0079153627</v>
      </c>
      <c r="J86" s="27">
        <v>17247.7878362091</v>
      </c>
      <c r="K86" s="27">
        <v>16902.8320794849</v>
      </c>
      <c r="L86" s="27">
        <v>15719.633833921</v>
      </c>
      <c r="M86" s="27">
        <v>14462.0631272073</v>
      </c>
      <c r="N86" s="27">
        <v>13160.4774457586</v>
      </c>
      <c r="O86" s="27">
        <v>12370.8487990131</v>
      </c>
      <c r="P86" s="27">
        <v>13360.5167029342</v>
      </c>
      <c r="Q86" s="27">
        <v>12826.0960348168</v>
      </c>
      <c r="R86" s="27">
        <v>13595.6617969058</v>
      </c>
      <c r="S86" s="27">
        <v>14683.3147406583</v>
      </c>
      <c r="T86" s="27">
        <v>15270.6473302846</v>
      </c>
      <c r="U86" s="27">
        <v>16034.1796967988</v>
      </c>
      <c r="V86" s="27">
        <v>15553.1543058949</v>
      </c>
      <c r="W86" s="27">
        <v>15708.6858489538</v>
      </c>
      <c r="X86" s="27">
        <v>15237.4252734852</v>
      </c>
      <c r="Y86" s="27">
        <v>15389.7995262201</v>
      </c>
      <c r="Z86" s="27">
        <v>16313.1874977933</v>
      </c>
      <c r="AA86" s="27">
        <v>17618.2424976167</v>
      </c>
      <c r="AB86" s="27">
        <v>16032.6006728312</v>
      </c>
      <c r="AC86" s="27">
        <v>17154.8827199294</v>
      </c>
      <c r="AD86" s="27">
        <v>18355.7245103245</v>
      </c>
      <c r="AE86" s="27">
        <v>17805.0527750147</v>
      </c>
      <c r="AF86" s="27">
        <v>17270.9011917643</v>
      </c>
      <c r="AG86" s="27">
        <v>16407.3561321761</v>
      </c>
      <c r="AH86" s="27">
        <v>15915.1354482108</v>
      </c>
      <c r="AI86" s="27">
        <v>14801.075966836</v>
      </c>
      <c r="AJ86" s="27">
        <v>15541.1297651778</v>
      </c>
      <c r="AK86" s="27">
        <v>16784.4201463921</v>
      </c>
      <c r="AL86" s="27">
        <v>16616.5759449281</v>
      </c>
      <c r="AM86" s="27">
        <v>16118.0786665803</v>
      </c>
      <c r="AN86" s="27">
        <v>17085.1633865751</v>
      </c>
      <c r="AO86" s="27">
        <v>16914.3117527094</v>
      </c>
      <c r="AP86" s="27">
        <v>16576.0255176552</v>
      </c>
      <c r="AQ86" s="27">
        <v>18067.8678142441</v>
      </c>
      <c r="AR86" s="27">
        <v>18067.8678142441</v>
      </c>
      <c r="AS86" s="27">
        <v>17164.4744235319</v>
      </c>
      <c r="AT86" s="27">
        <v>16134.60595812</v>
      </c>
      <c r="AU86" s="27">
        <v>15327.875660214</v>
      </c>
      <c r="AV86" s="27">
        <v>15481.1544168162</v>
      </c>
      <c r="AW86" s="27">
        <v>15945.5890493206</v>
      </c>
      <c r="AX86" s="27">
        <v>17380.6920637595</v>
      </c>
      <c r="AY86" s="27">
        <v>16511.6574605715</v>
      </c>
    </row>
    <row r="87" spans="2:51">
      <c r="B87" s="26" t="s">
        <v>507</v>
      </c>
      <c r="C87" s="14" t="s">
        <v>545</v>
      </c>
      <c r="D87" s="27">
        <v>2695.60073651892</v>
      </c>
      <c r="E87" s="27">
        <v>2722.55674388411</v>
      </c>
      <c r="F87" s="27">
        <v>2586.4289066899</v>
      </c>
      <c r="G87" s="27">
        <v>2612.2931957568</v>
      </c>
      <c r="H87" s="27">
        <v>2769.03078750221</v>
      </c>
      <c r="I87" s="27">
        <v>2990.55325050238</v>
      </c>
      <c r="J87" s="27">
        <v>2960.64771799736</v>
      </c>
      <c r="K87" s="27">
        <v>2901.43476363741</v>
      </c>
      <c r="L87" s="27">
        <v>2698.33433018279</v>
      </c>
      <c r="M87" s="27">
        <v>2482.46758376817</v>
      </c>
      <c r="N87" s="27">
        <v>2259.04550122904</v>
      </c>
      <c r="O87" s="27">
        <v>2123.50277115529</v>
      </c>
      <c r="P87" s="27">
        <v>2293.38299284772</v>
      </c>
      <c r="Q87" s="27">
        <v>2201.64767313381</v>
      </c>
      <c r="R87" s="27">
        <v>2333.74653352184</v>
      </c>
      <c r="S87" s="27">
        <v>2520.44625620358</v>
      </c>
      <c r="T87" s="27">
        <v>2621.26410645173</v>
      </c>
      <c r="U87" s="27">
        <v>2752.32731177431</v>
      </c>
      <c r="V87" s="27">
        <v>2669.75749242108</v>
      </c>
      <c r="W87" s="27">
        <v>2696.4550673453</v>
      </c>
      <c r="X87" s="27">
        <v>2615.56141532494</v>
      </c>
      <c r="Y87" s="27">
        <v>2641.71702947819</v>
      </c>
      <c r="Z87" s="27">
        <v>2800.22005124688</v>
      </c>
      <c r="AA87" s="27">
        <v>3024.23765534663</v>
      </c>
      <c r="AB87" s="27">
        <v>2752.05626636543</v>
      </c>
      <c r="AC87" s="27">
        <v>2944.70020501101</v>
      </c>
      <c r="AD87" s="27">
        <v>3150.82921936178</v>
      </c>
      <c r="AE87" s="27">
        <v>3056.30434278093</v>
      </c>
      <c r="AF87" s="27">
        <v>2964.6152124975</v>
      </c>
      <c r="AG87" s="27">
        <v>2816.38445187263</v>
      </c>
      <c r="AH87" s="27">
        <v>2731.89291831645</v>
      </c>
      <c r="AI87" s="27">
        <v>2540.6604140343</v>
      </c>
      <c r="AJ87" s="27">
        <v>2667.69343473601</v>
      </c>
      <c r="AK87" s="27">
        <v>2881.10890951489</v>
      </c>
      <c r="AL87" s="27">
        <v>2852.29782041974</v>
      </c>
      <c r="AM87" s="27">
        <v>2766.72888580715</v>
      </c>
      <c r="AN87" s="27">
        <v>2932.73261895558</v>
      </c>
      <c r="AO87" s="27">
        <v>2903.40529276602</v>
      </c>
      <c r="AP87" s="27">
        <v>2845.3371869107</v>
      </c>
      <c r="AQ87" s="27">
        <v>3101.41753373267</v>
      </c>
      <c r="AR87" s="27">
        <v>3101.41753373267</v>
      </c>
      <c r="AS87" s="27">
        <v>2946.34665704603</v>
      </c>
      <c r="AT87" s="27">
        <v>2769.56585762327</v>
      </c>
      <c r="AU87" s="27">
        <v>2631.08756474211</v>
      </c>
      <c r="AV87" s="27">
        <v>2657.39844038953</v>
      </c>
      <c r="AW87" s="27">
        <v>2737.12039360122</v>
      </c>
      <c r="AX87" s="27">
        <v>2983.46122902532</v>
      </c>
      <c r="AY87" s="27">
        <v>2834.28816757406</v>
      </c>
    </row>
    <row r="88" spans="2:51">
      <c r="B88" s="26" t="s">
        <v>507</v>
      </c>
      <c r="C88" s="14" t="s">
        <v>546</v>
      </c>
      <c r="D88" s="27"/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27">
        <v>0</v>
      </c>
      <c r="AJ88" s="27">
        <v>0</v>
      </c>
      <c r="AK88" s="27">
        <v>0</v>
      </c>
      <c r="AL88" s="27">
        <v>0</v>
      </c>
      <c r="AM88" s="27">
        <v>0</v>
      </c>
      <c r="AN88" s="27">
        <v>0</v>
      </c>
      <c r="AO88" s="27">
        <v>0</v>
      </c>
      <c r="AP88" s="27">
        <v>0</v>
      </c>
      <c r="AQ88" s="27">
        <v>0</v>
      </c>
      <c r="AR88" s="27">
        <v>0</v>
      </c>
      <c r="AS88" s="27">
        <v>0</v>
      </c>
      <c r="AT88" s="27">
        <v>0</v>
      </c>
      <c r="AU88" s="27">
        <v>0</v>
      </c>
      <c r="AV88" s="27">
        <v>0</v>
      </c>
      <c r="AW88" s="27">
        <v>0</v>
      </c>
      <c r="AX88" s="27">
        <v>0</v>
      </c>
      <c r="AY88" s="27">
        <v>0</v>
      </c>
    </row>
    <row r="89" spans="2:51">
      <c r="B89" s="26" t="s">
        <v>507</v>
      </c>
      <c r="C89" s="14" t="s">
        <v>546</v>
      </c>
      <c r="D89" s="27">
        <v>11477.2223510344</v>
      </c>
      <c r="E89" s="27">
        <v>11591.9945745448</v>
      </c>
      <c r="F89" s="27">
        <v>11012.3948458175</v>
      </c>
      <c r="G89" s="27">
        <v>11122.5187942757</v>
      </c>
      <c r="H89" s="27">
        <v>11789.8699219322</v>
      </c>
      <c r="I89" s="27">
        <v>12733.0595156868</v>
      </c>
      <c r="J89" s="27">
        <v>12605.72892053</v>
      </c>
      <c r="K89" s="27">
        <v>12353.6143421194</v>
      </c>
      <c r="L89" s="27">
        <v>11488.861338171</v>
      </c>
      <c r="M89" s="27">
        <v>10569.7524311173</v>
      </c>
      <c r="N89" s="27">
        <v>9618.47471231677</v>
      </c>
      <c r="O89" s="27">
        <v>9041.36622957776</v>
      </c>
      <c r="P89" s="27">
        <v>9764.67552794398</v>
      </c>
      <c r="Q89" s="27">
        <v>9374.08850682622</v>
      </c>
      <c r="R89" s="27">
        <v>9936.5338172358</v>
      </c>
      <c r="S89" s="27">
        <v>10731.4565226147</v>
      </c>
      <c r="T89" s="27">
        <v>11160.7147835192</v>
      </c>
      <c r="U89" s="27">
        <v>11718.7505226952</v>
      </c>
      <c r="V89" s="27">
        <v>11367.1880070144</v>
      </c>
      <c r="W89" s="27">
        <v>11480.8598870845</v>
      </c>
      <c r="X89" s="27">
        <v>11136.434090472</v>
      </c>
      <c r="Y89" s="27">
        <v>11247.7984313767</v>
      </c>
      <c r="Z89" s="27">
        <v>11922.6663372593</v>
      </c>
      <c r="AA89" s="27">
        <v>12876.47964424</v>
      </c>
      <c r="AB89" s="27">
        <v>11717.5964762584</v>
      </c>
      <c r="AC89" s="27">
        <v>12537.8282295965</v>
      </c>
      <c r="AD89" s="27">
        <v>13415.4762056683</v>
      </c>
      <c r="AE89" s="27">
        <v>13013.0119194982</v>
      </c>
      <c r="AF89" s="27">
        <v>12622.6215619133</v>
      </c>
      <c r="AG89" s="27">
        <v>11991.4904838176</v>
      </c>
      <c r="AH89" s="27">
        <v>11631.7457693031</v>
      </c>
      <c r="AI89" s="27">
        <v>10817.5235654519</v>
      </c>
      <c r="AJ89" s="27">
        <v>11358.3997437245</v>
      </c>
      <c r="AK89" s="27">
        <v>12267.0717232224</v>
      </c>
      <c r="AL89" s="27">
        <v>12144.4010059902</v>
      </c>
      <c r="AM89" s="27">
        <v>11780.0689758105</v>
      </c>
      <c r="AN89" s="27">
        <v>12486.8731143591</v>
      </c>
      <c r="AO89" s="27">
        <v>12362.0043832155</v>
      </c>
      <c r="AP89" s="27">
        <v>12114.7642955512</v>
      </c>
      <c r="AQ89" s="27">
        <v>13205.0930821508</v>
      </c>
      <c r="AR89" s="27">
        <v>13205.0930821508</v>
      </c>
      <c r="AS89" s="27">
        <v>12544.8384280433</v>
      </c>
      <c r="AT89" s="27">
        <v>11792.1481223607</v>
      </c>
      <c r="AU89" s="27">
        <v>11202.5407162426</v>
      </c>
      <c r="AV89" s="27">
        <v>11314.5661234051</v>
      </c>
      <c r="AW89" s="27">
        <v>11654.0031071072</v>
      </c>
      <c r="AX89" s="27">
        <v>12702.8633867469</v>
      </c>
      <c r="AY89" s="27">
        <v>12067.7202174095</v>
      </c>
    </row>
    <row r="90" spans="2:51">
      <c r="B90" s="26" t="s">
        <v>507</v>
      </c>
      <c r="C90" s="14" t="s">
        <v>547</v>
      </c>
      <c r="D90" s="27">
        <v>5871.07</v>
      </c>
      <c r="E90" s="27">
        <v>5929.7807</v>
      </c>
      <c r="F90" s="27">
        <v>5633.291665</v>
      </c>
      <c r="G90" s="27">
        <v>5689.62458165</v>
      </c>
      <c r="H90" s="27">
        <v>6031.002056549</v>
      </c>
      <c r="I90" s="27">
        <v>6513.48222107292</v>
      </c>
      <c r="J90" s="27">
        <v>6448.34739886219</v>
      </c>
      <c r="K90" s="27">
        <v>6319.38045088495</v>
      </c>
      <c r="L90" s="27">
        <v>5877.023819323</v>
      </c>
      <c r="M90" s="27">
        <v>5406.86191377716</v>
      </c>
      <c r="N90" s="27">
        <v>4920.24434153722</v>
      </c>
      <c r="O90" s="27">
        <v>4625.02968104498</v>
      </c>
      <c r="P90" s="27">
        <v>4995.03205552858</v>
      </c>
      <c r="Q90" s="27">
        <v>4795.23077330744</v>
      </c>
      <c r="R90" s="27">
        <v>5082.94461970589</v>
      </c>
      <c r="S90" s="27">
        <v>5489.58018928236</v>
      </c>
      <c r="T90" s="27">
        <v>5709.16339685365</v>
      </c>
      <c r="U90" s="27">
        <v>5994.62156669633</v>
      </c>
      <c r="V90" s="27">
        <v>5814.78291969544</v>
      </c>
      <c r="W90" s="27">
        <v>5872.9307488924</v>
      </c>
      <c r="X90" s="27">
        <v>5696.74282642563</v>
      </c>
      <c r="Y90" s="27">
        <v>5753.71025468988</v>
      </c>
      <c r="Z90" s="27">
        <v>6098.93286997127</v>
      </c>
      <c r="AA90" s="27">
        <v>6586.84749956898</v>
      </c>
      <c r="AB90" s="27">
        <v>5994.03122460777</v>
      </c>
      <c r="AC90" s="27">
        <v>6413.61341033031</v>
      </c>
      <c r="AD90" s="27">
        <v>6862.56634905343</v>
      </c>
      <c r="AE90" s="27">
        <v>6656.68935858183</v>
      </c>
      <c r="AF90" s="27">
        <v>6456.98867782438</v>
      </c>
      <c r="AG90" s="27">
        <v>6134.13924393316</v>
      </c>
      <c r="AH90" s="27">
        <v>5950.11506661516</v>
      </c>
      <c r="AI90" s="27">
        <v>5533.6070119521</v>
      </c>
      <c r="AJ90" s="27">
        <v>5810.2873625497</v>
      </c>
      <c r="AK90" s="27">
        <v>6275.11035155368</v>
      </c>
      <c r="AL90" s="27">
        <v>6212.35924803814</v>
      </c>
      <c r="AM90" s="27">
        <v>6025.988470597</v>
      </c>
      <c r="AN90" s="27">
        <v>6387.54777883282</v>
      </c>
      <c r="AO90" s="27">
        <v>6323.67230104449</v>
      </c>
      <c r="AP90" s="27">
        <v>6197.1988550236</v>
      </c>
      <c r="AQ90" s="27">
        <v>6754.94675197573</v>
      </c>
      <c r="AR90" s="27">
        <v>6754.94675197573</v>
      </c>
      <c r="AS90" s="27">
        <v>6417.19941437694</v>
      </c>
      <c r="AT90" s="27">
        <v>6032.16744951432</v>
      </c>
      <c r="AU90" s="27">
        <v>5730.55907703861</v>
      </c>
      <c r="AV90" s="27">
        <v>5787.86466780899</v>
      </c>
      <c r="AW90" s="27">
        <v>5961.50060784326</v>
      </c>
      <c r="AX90" s="27">
        <v>6498.03566254916</v>
      </c>
      <c r="AY90" s="27">
        <v>6173.1338794217</v>
      </c>
    </row>
    <row r="91" spans="2:51">
      <c r="B91" s="26" t="s">
        <v>507</v>
      </c>
      <c r="C91" s="14" t="s">
        <v>548</v>
      </c>
      <c r="D91" s="27">
        <v>95281.0955343139</v>
      </c>
      <c r="E91" s="27">
        <v>96233.9064896571</v>
      </c>
      <c r="F91" s="27">
        <v>91422.2111651742</v>
      </c>
      <c r="G91" s="27">
        <v>92336.433276826</v>
      </c>
      <c r="H91" s="27">
        <v>97876.6192734355</v>
      </c>
      <c r="I91" s="27">
        <v>105706.74881531</v>
      </c>
      <c r="J91" s="27">
        <v>104649.681327157</v>
      </c>
      <c r="K91" s="27">
        <v>102556.687700614</v>
      </c>
      <c r="L91" s="27">
        <v>95377.7195615711</v>
      </c>
      <c r="M91" s="27">
        <v>87747.5019966454</v>
      </c>
      <c r="N91" s="27">
        <v>79850.2268169474</v>
      </c>
      <c r="O91" s="27">
        <v>75059.2132079305</v>
      </c>
      <c r="P91" s="27">
        <v>81063.950264565</v>
      </c>
      <c r="Q91" s="27">
        <v>77821.3922539824</v>
      </c>
      <c r="R91" s="27">
        <v>82490.6757892213</v>
      </c>
      <c r="S91" s="27">
        <v>89089.929852359</v>
      </c>
      <c r="T91" s="27">
        <v>92653.5270464534</v>
      </c>
      <c r="U91" s="27">
        <v>97286.203398776</v>
      </c>
      <c r="V91" s="27">
        <v>94367.6172968128</v>
      </c>
      <c r="W91" s="27">
        <v>95311.2934697809</v>
      </c>
      <c r="X91" s="27">
        <v>92451.9546656875</v>
      </c>
      <c r="Y91" s="27">
        <v>93376.4742123443</v>
      </c>
      <c r="Z91" s="27">
        <v>98979.062665085</v>
      </c>
      <c r="AA91" s="27">
        <v>106897.387678292</v>
      </c>
      <c r="AB91" s="27">
        <v>97276.6227872455</v>
      </c>
      <c r="AC91" s="27">
        <v>104085.986382353</v>
      </c>
      <c r="AD91" s="27">
        <v>111372.005429117</v>
      </c>
      <c r="AE91" s="27">
        <v>108030.845266244</v>
      </c>
      <c r="AF91" s="27">
        <v>104789.919908257</v>
      </c>
      <c r="AG91" s="27">
        <v>99550.4239128437</v>
      </c>
      <c r="AH91" s="27">
        <v>96563.9111954584</v>
      </c>
      <c r="AI91" s="27">
        <v>89804.4374117764</v>
      </c>
      <c r="AJ91" s="27">
        <v>94294.6592823652</v>
      </c>
      <c r="AK91" s="27">
        <v>101838.232024954</v>
      </c>
      <c r="AL91" s="27">
        <v>100819.849704705</v>
      </c>
      <c r="AM91" s="27">
        <v>97795.2542135637</v>
      </c>
      <c r="AN91" s="27">
        <v>103662.969466378</v>
      </c>
      <c r="AO91" s="27">
        <v>102626.339771714</v>
      </c>
      <c r="AP91" s="27">
        <v>100573.812976279</v>
      </c>
      <c r="AQ91" s="27">
        <v>109625.456144145</v>
      </c>
      <c r="AR91" s="27">
        <v>109625.456144145</v>
      </c>
      <c r="AS91" s="27">
        <v>104144.183336937</v>
      </c>
      <c r="AT91" s="27">
        <v>97895.5323367212</v>
      </c>
      <c r="AU91" s="27">
        <v>93000.7557198851</v>
      </c>
      <c r="AV91" s="27">
        <v>93930.763277084</v>
      </c>
      <c r="AW91" s="27">
        <v>96748.6861753965</v>
      </c>
      <c r="AX91" s="27">
        <v>105456.067931182</v>
      </c>
      <c r="AY91" s="27">
        <v>100183.264534623</v>
      </c>
    </row>
    <row r="92" spans="2:51">
      <c r="B92" s="26" t="s">
        <v>507</v>
      </c>
      <c r="C92" s="14" t="s">
        <v>549</v>
      </c>
      <c r="D92" s="27">
        <v>208047.176410592</v>
      </c>
      <c r="E92" s="27">
        <v>210127.648174698</v>
      </c>
      <c r="F92" s="27">
        <v>199621.265765963</v>
      </c>
      <c r="G92" s="27">
        <v>201617.478423622</v>
      </c>
      <c r="H92" s="27">
        <v>213714.52712904</v>
      </c>
      <c r="I92" s="27">
        <v>230811.689299363</v>
      </c>
      <c r="J92" s="27">
        <v>228503.572406369</v>
      </c>
      <c r="K92" s="27">
        <v>223933.500958242</v>
      </c>
      <c r="L92" s="27">
        <v>208258.155891165</v>
      </c>
      <c r="M92" s="27">
        <v>191597.503419872</v>
      </c>
      <c r="N92" s="27">
        <v>174353.728112083</v>
      </c>
      <c r="O92" s="27">
        <v>163892.504425358</v>
      </c>
      <c r="P92" s="27">
        <v>177003.904779387</v>
      </c>
      <c r="Q92" s="27">
        <v>169923.748588211</v>
      </c>
      <c r="R92" s="27">
        <v>180119.173503504</v>
      </c>
      <c r="S92" s="27">
        <v>194528.707383784</v>
      </c>
      <c r="T92" s="27">
        <v>202309.855679136</v>
      </c>
      <c r="U92" s="27">
        <v>212425.348463093</v>
      </c>
      <c r="V92" s="27">
        <v>206052.5880092</v>
      </c>
      <c r="W92" s="27">
        <v>208113.113889292</v>
      </c>
      <c r="X92" s="27">
        <v>201869.720472613</v>
      </c>
      <c r="Y92" s="27">
        <v>203888.417677339</v>
      </c>
      <c r="Z92" s="27">
        <v>216121.722737979</v>
      </c>
      <c r="AA92" s="27">
        <v>233411.460557018</v>
      </c>
      <c r="AB92" s="27">
        <v>212404.429106886</v>
      </c>
      <c r="AC92" s="27">
        <v>227272.739144368</v>
      </c>
      <c r="AD92" s="27">
        <v>243181.830884474</v>
      </c>
      <c r="AE92" s="27">
        <v>235886.37595794</v>
      </c>
      <c r="AF92" s="27">
        <v>228809.784679202</v>
      </c>
      <c r="AG92" s="27">
        <v>217369.295445242</v>
      </c>
      <c r="AH92" s="27">
        <v>210848.216581884</v>
      </c>
      <c r="AI92" s="27">
        <v>196088.841421152</v>
      </c>
      <c r="AJ92" s="27">
        <v>205893.28349221</v>
      </c>
      <c r="AK92" s="27">
        <v>222364.746171587</v>
      </c>
      <c r="AL92" s="27">
        <v>220141.098709871</v>
      </c>
      <c r="AM92" s="27">
        <v>213536.865748575</v>
      </c>
      <c r="AN92" s="27">
        <v>226349.077693489</v>
      </c>
      <c r="AO92" s="27">
        <v>224085.586916554</v>
      </c>
      <c r="AP92" s="27">
        <v>219603.875178223</v>
      </c>
      <c r="AQ92" s="27">
        <v>239368.223944263</v>
      </c>
      <c r="AR92" s="27">
        <v>239368.223944263</v>
      </c>
      <c r="AS92" s="27">
        <v>227399.81274705</v>
      </c>
      <c r="AT92" s="27">
        <v>213755.823982227</v>
      </c>
      <c r="AU92" s="27">
        <v>203068.032783116</v>
      </c>
      <c r="AV92" s="27">
        <v>205098.713110947</v>
      </c>
      <c r="AW92" s="27">
        <v>211251.674504275</v>
      </c>
      <c r="AX92" s="27">
        <v>230264.32520966</v>
      </c>
      <c r="AY92" s="27">
        <v>218751.108949177</v>
      </c>
    </row>
    <row r="93" spans="2:51">
      <c r="B93" s="26" t="s">
        <v>507</v>
      </c>
      <c r="C93" s="14" t="s">
        <v>550</v>
      </c>
      <c r="D93" s="27">
        <v>7958.4231837169</v>
      </c>
      <c r="E93" s="27">
        <v>8038.00741555407</v>
      </c>
      <c r="F93" s="27">
        <v>7636.10704477637</v>
      </c>
      <c r="G93" s="27">
        <v>7712.46811522413</v>
      </c>
      <c r="H93" s="27">
        <v>8175.21620213758</v>
      </c>
      <c r="I93" s="27">
        <v>8829.23349830858</v>
      </c>
      <c r="J93" s="27">
        <v>8740.9411633255</v>
      </c>
      <c r="K93" s="27">
        <v>8566.12234005899</v>
      </c>
      <c r="L93" s="27">
        <v>7966.49377625486</v>
      </c>
      <c r="M93" s="27">
        <v>7329.17427415447</v>
      </c>
      <c r="N93" s="27">
        <v>6669.54858948057</v>
      </c>
      <c r="O93" s="27">
        <v>6269.37567411173</v>
      </c>
      <c r="P93" s="27">
        <v>6770.92572804067</v>
      </c>
      <c r="Q93" s="27">
        <v>6500.08869891904</v>
      </c>
      <c r="R93" s="27">
        <v>6890.09402085419</v>
      </c>
      <c r="S93" s="27">
        <v>7441.30154252252</v>
      </c>
      <c r="T93" s="27">
        <v>7738.95360422342</v>
      </c>
      <c r="U93" s="27">
        <v>8125.90128443459</v>
      </c>
      <c r="V93" s="27">
        <v>7882.12424590156</v>
      </c>
      <c r="W93" s="27">
        <v>7960.94548836057</v>
      </c>
      <c r="X93" s="27">
        <v>7722.11712370976</v>
      </c>
      <c r="Y93" s="27">
        <v>7799.33829494685</v>
      </c>
      <c r="Z93" s="27">
        <v>8267.29859264366</v>
      </c>
      <c r="AA93" s="27">
        <v>8928.68248005516</v>
      </c>
      <c r="AB93" s="27">
        <v>8125.10105685019</v>
      </c>
      <c r="AC93" s="27">
        <v>8693.85813082971</v>
      </c>
      <c r="AD93" s="27">
        <v>9302.42819998778</v>
      </c>
      <c r="AE93" s="27">
        <v>9023.35535398815</v>
      </c>
      <c r="AF93" s="27">
        <v>8752.65469336851</v>
      </c>
      <c r="AG93" s="27">
        <v>8315.02195870008</v>
      </c>
      <c r="AH93" s="27">
        <v>8065.57129993908</v>
      </c>
      <c r="AI93" s="27">
        <v>7500.98130894334</v>
      </c>
      <c r="AJ93" s="27">
        <v>7876.03037439051</v>
      </c>
      <c r="AK93" s="27">
        <v>8506.11280434175</v>
      </c>
      <c r="AL93" s="27">
        <v>8421.05167629834</v>
      </c>
      <c r="AM93" s="27">
        <v>8168.42012600939</v>
      </c>
      <c r="AN93" s="27">
        <v>8658.52533356995</v>
      </c>
      <c r="AO93" s="27">
        <v>8571.94008023425</v>
      </c>
      <c r="AP93" s="27">
        <v>8400.50127862956</v>
      </c>
      <c r="AQ93" s="27">
        <v>9156.54639370622</v>
      </c>
      <c r="AR93" s="27">
        <v>9156.54639370622</v>
      </c>
      <c r="AS93" s="27">
        <v>8698.71907402091</v>
      </c>
      <c r="AT93" s="27">
        <v>8176.79592957966</v>
      </c>
      <c r="AU93" s="27">
        <v>7767.95613310068</v>
      </c>
      <c r="AV93" s="27">
        <v>7845.63569443168</v>
      </c>
      <c r="AW93" s="27">
        <v>8081.00476526463</v>
      </c>
      <c r="AX93" s="27">
        <v>8808.29519413845</v>
      </c>
      <c r="AY93" s="27">
        <v>8367.88043443153</v>
      </c>
    </row>
    <row r="94" spans="2:51">
      <c r="B94" s="26" t="s">
        <v>507</v>
      </c>
      <c r="C94" s="14" t="s">
        <v>551</v>
      </c>
      <c r="D94" s="27">
        <v>56562.6879412525</v>
      </c>
      <c r="E94" s="27">
        <v>57128.314820665</v>
      </c>
      <c r="F94" s="27">
        <v>54271.8990796318</v>
      </c>
      <c r="G94" s="27">
        <v>54814.6180704281</v>
      </c>
      <c r="H94" s="27">
        <v>58103.4951546538</v>
      </c>
      <c r="I94" s="27">
        <v>62751.7747670261</v>
      </c>
      <c r="J94" s="27">
        <v>62124.2570193558</v>
      </c>
      <c r="K94" s="27">
        <v>60881.7718789687</v>
      </c>
      <c r="L94" s="27">
        <v>56620.0478474409</v>
      </c>
      <c r="M94" s="27">
        <v>52090.4440196456</v>
      </c>
      <c r="N94" s="27">
        <v>47402.3040578775</v>
      </c>
      <c r="O94" s="27">
        <v>44558.1658144049</v>
      </c>
      <c r="P94" s="27">
        <v>48122.8190795572</v>
      </c>
      <c r="Q94" s="27">
        <v>46197.906316375</v>
      </c>
      <c r="R94" s="27">
        <v>48969.7806953574</v>
      </c>
      <c r="S94" s="27">
        <v>52887.363150986</v>
      </c>
      <c r="T94" s="27">
        <v>55002.8576770255</v>
      </c>
      <c r="U94" s="27">
        <v>57753.0005608768</v>
      </c>
      <c r="V94" s="27">
        <v>56020.4105440505</v>
      </c>
      <c r="W94" s="27">
        <v>56580.614649491</v>
      </c>
      <c r="X94" s="27">
        <v>54883.1962100062</v>
      </c>
      <c r="Y94" s="27">
        <v>55432.0281721063</v>
      </c>
      <c r="Z94" s="27">
        <v>58757.9498624327</v>
      </c>
      <c r="AA94" s="27">
        <v>63458.5858514273</v>
      </c>
      <c r="AB94" s="27">
        <v>57747.3131247988</v>
      </c>
      <c r="AC94" s="27">
        <v>61789.6250435348</v>
      </c>
      <c r="AD94" s="27">
        <v>66114.8987965822</v>
      </c>
      <c r="AE94" s="27">
        <v>64131.4518326847</v>
      </c>
      <c r="AF94" s="27">
        <v>62207.5082777042</v>
      </c>
      <c r="AG94" s="27">
        <v>59097.132863819</v>
      </c>
      <c r="AH94" s="27">
        <v>57324.2188779044</v>
      </c>
      <c r="AI94" s="27">
        <v>53311.5235564511</v>
      </c>
      <c r="AJ94" s="27">
        <v>55977.0997342737</v>
      </c>
      <c r="AK94" s="27">
        <v>60455.2677130155</v>
      </c>
      <c r="AL94" s="27">
        <v>59850.7150358854</v>
      </c>
      <c r="AM94" s="27">
        <v>58055.1935848088</v>
      </c>
      <c r="AN94" s="27">
        <v>61538.5051998974</v>
      </c>
      <c r="AO94" s="27">
        <v>60923.1201478984</v>
      </c>
      <c r="AP94" s="27">
        <v>59704.6577449404</v>
      </c>
      <c r="AQ94" s="27">
        <v>65078.0769419851</v>
      </c>
      <c r="AR94" s="27">
        <v>65078.0769419851</v>
      </c>
      <c r="AS94" s="27">
        <v>61824.1730948858</v>
      </c>
      <c r="AT94" s="27">
        <v>58114.7227091927</v>
      </c>
      <c r="AU94" s="27">
        <v>55208.986573733</v>
      </c>
      <c r="AV94" s="27">
        <v>55761.0764394704</v>
      </c>
      <c r="AW94" s="27">
        <v>57433.9087326545</v>
      </c>
      <c r="AX94" s="27">
        <v>62602.9605185934</v>
      </c>
      <c r="AY94" s="27">
        <v>59472.8124926637</v>
      </c>
    </row>
    <row r="95" spans="2:51">
      <c r="B95" s="26" t="s">
        <v>507</v>
      </c>
      <c r="C95" s="14" t="s">
        <v>552</v>
      </c>
      <c r="D95" s="27">
        <v>46404.7952293851</v>
      </c>
      <c r="E95" s="27">
        <v>46868.843181679</v>
      </c>
      <c r="F95" s="27">
        <v>44525.401022595</v>
      </c>
      <c r="G95" s="27">
        <v>44970.655032821</v>
      </c>
      <c r="H95" s="27">
        <v>47668.8943347902</v>
      </c>
      <c r="I95" s="27">
        <v>51482.4058815734</v>
      </c>
      <c r="J95" s="27">
        <v>50967.5818227577</v>
      </c>
      <c r="K95" s="27">
        <v>49948.2301863026</v>
      </c>
      <c r="L95" s="27">
        <v>46451.8540732614</v>
      </c>
      <c r="M95" s="27">
        <v>42735.7057474005</v>
      </c>
      <c r="N95" s="27">
        <v>38889.4922301344</v>
      </c>
      <c r="O95" s="27">
        <v>36556.1226963264</v>
      </c>
      <c r="P95" s="27">
        <v>39480.6125120325</v>
      </c>
      <c r="Q95" s="27">
        <v>37901.3880115512</v>
      </c>
      <c r="R95" s="27">
        <v>40175.4712922442</v>
      </c>
      <c r="S95" s="27">
        <v>43389.5089956238</v>
      </c>
      <c r="T95" s="27">
        <v>45125.0893554487</v>
      </c>
      <c r="U95" s="27">
        <v>47381.3438232212</v>
      </c>
      <c r="V95" s="27">
        <v>45959.9035085245</v>
      </c>
      <c r="W95" s="27">
        <v>46419.5025436098</v>
      </c>
      <c r="X95" s="27">
        <v>45026.9174673015</v>
      </c>
      <c r="Y95" s="27">
        <v>45477.1866419745</v>
      </c>
      <c r="Z95" s="27">
        <v>48205.817840493</v>
      </c>
      <c r="AA95" s="27">
        <v>52062.2832677324</v>
      </c>
      <c r="AB95" s="27">
        <v>47376.6777736365</v>
      </c>
      <c r="AC95" s="27">
        <v>50693.045217791</v>
      </c>
      <c r="AD95" s="27">
        <v>54241.5583830364</v>
      </c>
      <c r="AE95" s="27">
        <v>52614.3116315453</v>
      </c>
      <c r="AF95" s="27">
        <v>51035.882282599</v>
      </c>
      <c r="AG95" s="27">
        <v>48484.088168469</v>
      </c>
      <c r="AH95" s="27">
        <v>47029.5655234149</v>
      </c>
      <c r="AI95" s="27">
        <v>43737.4959367759</v>
      </c>
      <c r="AJ95" s="27">
        <v>45924.3707336147</v>
      </c>
      <c r="AK95" s="27">
        <v>49598.3203923039</v>
      </c>
      <c r="AL95" s="27">
        <v>49102.3371883808</v>
      </c>
      <c r="AM95" s="27">
        <v>47629.2670727294</v>
      </c>
      <c r="AN95" s="27">
        <v>50487.0230970932</v>
      </c>
      <c r="AO95" s="27">
        <v>49982.1528661222</v>
      </c>
      <c r="AP95" s="27">
        <v>48982.5098087998</v>
      </c>
      <c r="AQ95" s="27">
        <v>53390.9356915918</v>
      </c>
      <c r="AR95" s="27">
        <v>53390.9356915918</v>
      </c>
      <c r="AS95" s="27">
        <v>50721.3889070122</v>
      </c>
      <c r="AT95" s="27">
        <v>47678.1055725915</v>
      </c>
      <c r="AU95" s="27">
        <v>45294.2002939619</v>
      </c>
      <c r="AV95" s="27">
        <v>45747.1422969015</v>
      </c>
      <c r="AW95" s="27">
        <v>47119.5565658086</v>
      </c>
      <c r="AX95" s="27">
        <v>51360.3166567313</v>
      </c>
      <c r="AY95" s="27">
        <v>48792.3008238948</v>
      </c>
    </row>
    <row r="96" spans="2:51">
      <c r="B96" s="26" t="s">
        <v>507</v>
      </c>
      <c r="C96" s="14" t="s">
        <v>553</v>
      </c>
      <c r="D96" s="27">
        <v>233026.552686515</v>
      </c>
      <c r="E96" s="27">
        <v>235356.81821338</v>
      </c>
      <c r="F96" s="27">
        <v>223588.977302711</v>
      </c>
      <c r="G96" s="27">
        <v>225824.867075738</v>
      </c>
      <c r="H96" s="27">
        <v>239374.359100282</v>
      </c>
      <c r="I96" s="27">
        <v>258524.307828305</v>
      </c>
      <c r="J96" s="27">
        <v>255939.064750022</v>
      </c>
      <c r="K96" s="27">
        <v>250820.283455021</v>
      </c>
      <c r="L96" s="27">
        <v>233262.86361317</v>
      </c>
      <c r="M96" s="27">
        <v>214601.834524116</v>
      </c>
      <c r="N96" s="27">
        <v>195287.669416946</v>
      </c>
      <c r="O96" s="27">
        <v>183570.409251929</v>
      </c>
      <c r="P96" s="27">
        <v>198256.041992083</v>
      </c>
      <c r="Q96" s="27">
        <v>190325.8003124</v>
      </c>
      <c r="R96" s="27">
        <v>201745.348331144</v>
      </c>
      <c r="S96" s="27">
        <v>217884.976197636</v>
      </c>
      <c r="T96" s="27">
        <v>226600.375245541</v>
      </c>
      <c r="U96" s="27">
        <v>237930.394007818</v>
      </c>
      <c r="V96" s="27">
        <v>230792.482187584</v>
      </c>
      <c r="W96" s="27">
        <v>233100.407009459</v>
      </c>
      <c r="X96" s="27">
        <v>226107.394799176</v>
      </c>
      <c r="Y96" s="27">
        <v>228368.468747167</v>
      </c>
      <c r="Z96" s="27">
        <v>242070.576871998</v>
      </c>
      <c r="AA96" s="27">
        <v>261436.223021757</v>
      </c>
      <c r="AB96" s="27">
        <v>237906.962949799</v>
      </c>
      <c r="AC96" s="27">
        <v>254560.450356285</v>
      </c>
      <c r="AD96" s="27">
        <v>272379.681881225</v>
      </c>
      <c r="AE96" s="27">
        <v>264208.291424788</v>
      </c>
      <c r="AF96" s="27">
        <v>256282.042682045</v>
      </c>
      <c r="AG96" s="27">
        <v>243467.940547942</v>
      </c>
      <c r="AH96" s="27">
        <v>236163.902331504</v>
      </c>
      <c r="AI96" s="27">
        <v>219632.429168299</v>
      </c>
      <c r="AJ96" s="27">
        <v>230614.050626714</v>
      </c>
      <c r="AK96" s="27">
        <v>249063.174676851</v>
      </c>
      <c r="AL96" s="27">
        <v>246572.542930082</v>
      </c>
      <c r="AM96" s="27">
        <v>239175.36664218</v>
      </c>
      <c r="AN96" s="27">
        <v>253525.888640711</v>
      </c>
      <c r="AO96" s="27">
        <v>250990.629754304</v>
      </c>
      <c r="AP96" s="27">
        <v>245970.817159218</v>
      </c>
      <c r="AQ96" s="27">
        <v>268108.190703547</v>
      </c>
      <c r="AR96" s="27">
        <v>268108.190703547</v>
      </c>
      <c r="AS96" s="27">
        <v>254702.78116837</v>
      </c>
      <c r="AT96" s="27">
        <v>239420.614298268</v>
      </c>
      <c r="AU96" s="27">
        <v>227449.583583354</v>
      </c>
      <c r="AV96" s="27">
        <v>229724.079419188</v>
      </c>
      <c r="AW96" s="27">
        <v>236615.801801763</v>
      </c>
      <c r="AX96" s="27">
        <v>257911.223963922</v>
      </c>
      <c r="AY96" s="27">
        <v>245015.662765726</v>
      </c>
    </row>
    <row r="97" spans="2:51">
      <c r="B97" s="26" t="s">
        <v>507</v>
      </c>
      <c r="C97" s="14" t="s">
        <v>554</v>
      </c>
      <c r="D97" s="27">
        <v>582003.393170776</v>
      </c>
      <c r="E97" s="27">
        <v>587823.427102484</v>
      </c>
      <c r="F97" s="27">
        <v>558432.25574736</v>
      </c>
      <c r="G97" s="27">
        <v>564016.578304833</v>
      </c>
      <c r="H97" s="27">
        <v>597857.573003123</v>
      </c>
      <c r="I97" s="27">
        <v>645686.178843373</v>
      </c>
      <c r="J97" s="27">
        <v>639229.317054939</v>
      </c>
      <c r="K97" s="27">
        <v>626444.730713841</v>
      </c>
      <c r="L97" s="27">
        <v>582593.599563872</v>
      </c>
      <c r="M97" s="27">
        <v>535986.111598762</v>
      </c>
      <c r="N97" s="27">
        <v>487747.361554874</v>
      </c>
      <c r="O97" s="27">
        <v>458482.519861581</v>
      </c>
      <c r="P97" s="27">
        <v>495161.121450508</v>
      </c>
      <c r="Q97" s="27">
        <v>475354.676592487</v>
      </c>
      <c r="R97" s="27">
        <v>503875.957188037</v>
      </c>
      <c r="S97" s="27">
        <v>544186.033763079</v>
      </c>
      <c r="T97" s="27">
        <v>565953.475113603</v>
      </c>
      <c r="U97" s="27">
        <v>594251.148869283</v>
      </c>
      <c r="V97" s="27">
        <v>576423.614403204</v>
      </c>
      <c r="W97" s="27">
        <v>582187.850547236</v>
      </c>
      <c r="X97" s="27">
        <v>564722.215030819</v>
      </c>
      <c r="Y97" s="27">
        <v>570369.437181127</v>
      </c>
      <c r="Z97" s="27">
        <v>604591.603411995</v>
      </c>
      <c r="AA97" s="27">
        <v>652958.931684955</v>
      </c>
      <c r="AB97" s="27">
        <v>594192.627833309</v>
      </c>
      <c r="AC97" s="27">
        <v>635786.11178164</v>
      </c>
      <c r="AD97" s="27">
        <v>680291.139606355</v>
      </c>
      <c r="AE97" s="27">
        <v>659882.405418164</v>
      </c>
      <c r="AF97" s="27">
        <v>640085.933255619</v>
      </c>
      <c r="AG97" s="27">
        <v>608081.636592838</v>
      </c>
      <c r="AH97" s="27">
        <v>589839.187495053</v>
      </c>
      <c r="AI97" s="27">
        <v>548550.4443704</v>
      </c>
      <c r="AJ97" s="27">
        <v>575977.96658892</v>
      </c>
      <c r="AK97" s="27">
        <v>622056.203916033</v>
      </c>
      <c r="AL97" s="27">
        <v>615835.641876873</v>
      </c>
      <c r="AM97" s="27">
        <v>597360.572620567</v>
      </c>
      <c r="AN97" s="27">
        <v>633202.206977801</v>
      </c>
      <c r="AO97" s="27">
        <v>626870.184908023</v>
      </c>
      <c r="AP97" s="27">
        <v>614332.781209862</v>
      </c>
      <c r="AQ97" s="27">
        <v>669622.73151875</v>
      </c>
      <c r="AR97" s="27">
        <v>669622.73151875</v>
      </c>
      <c r="AS97" s="27">
        <v>636141.594942812</v>
      </c>
      <c r="AT97" s="27">
        <v>597973.099246243</v>
      </c>
      <c r="AU97" s="27">
        <v>568074.444283931</v>
      </c>
      <c r="AV97" s="27">
        <v>573755.188726771</v>
      </c>
      <c r="AW97" s="27">
        <v>590967.844388574</v>
      </c>
      <c r="AX97" s="27">
        <v>644154.950383545</v>
      </c>
      <c r="AY97" s="27">
        <v>611947.202864368</v>
      </c>
    </row>
    <row r="98" spans="2:51">
      <c r="B98" s="26" t="s">
        <v>507</v>
      </c>
      <c r="C98" s="14" t="s">
        <v>555</v>
      </c>
      <c r="D98" s="27">
        <v>554836.978500583</v>
      </c>
      <c r="E98" s="27">
        <v>560385.348285589</v>
      </c>
      <c r="F98" s="27">
        <v>532366.080871309</v>
      </c>
      <c r="G98" s="27">
        <v>537689.741680022</v>
      </c>
      <c r="H98" s="27">
        <v>569951.126180824</v>
      </c>
      <c r="I98" s="27">
        <v>615547.21627529</v>
      </c>
      <c r="J98" s="27">
        <v>609391.744112537</v>
      </c>
      <c r="K98" s="27">
        <v>597203.909230286</v>
      </c>
      <c r="L98" s="27">
        <v>555399.635584166</v>
      </c>
      <c r="M98" s="27">
        <v>510967.664737433</v>
      </c>
      <c r="N98" s="27">
        <v>464980.574911064</v>
      </c>
      <c r="O98" s="27">
        <v>437081.7404164</v>
      </c>
      <c r="P98" s="27">
        <v>472048.279649712</v>
      </c>
      <c r="Q98" s="27">
        <v>453166.348463723</v>
      </c>
      <c r="R98" s="27">
        <v>480356.329371547</v>
      </c>
      <c r="S98" s="27">
        <v>518784.835721271</v>
      </c>
      <c r="T98" s="27">
        <v>539536.229150121</v>
      </c>
      <c r="U98" s="27">
        <v>566513.040607627</v>
      </c>
      <c r="V98" s="27">
        <v>549517.649389399</v>
      </c>
      <c r="W98" s="27">
        <v>555012.825883293</v>
      </c>
      <c r="X98" s="27">
        <v>538362.441106794</v>
      </c>
      <c r="Y98" s="27">
        <v>543746.065517862</v>
      </c>
      <c r="Z98" s="27">
        <v>576370.829448933</v>
      </c>
      <c r="AA98" s="27">
        <v>622480.495804848</v>
      </c>
      <c r="AB98" s="27">
        <v>566457.251182412</v>
      </c>
      <c r="AC98" s="27">
        <v>606109.258765181</v>
      </c>
      <c r="AD98" s="27">
        <v>648536.906878743</v>
      </c>
      <c r="AE98" s="27">
        <v>629080.799672381</v>
      </c>
      <c r="AF98" s="27">
        <v>610208.375682209</v>
      </c>
      <c r="AG98" s="27">
        <v>579697.956898099</v>
      </c>
      <c r="AH98" s="27">
        <v>562307.018191156</v>
      </c>
      <c r="AI98" s="27">
        <v>522945.526917775</v>
      </c>
      <c r="AJ98" s="27">
        <v>549092.803263664</v>
      </c>
      <c r="AK98" s="27">
        <v>593020.227524757</v>
      </c>
      <c r="AL98" s="27">
        <v>587090.025249509</v>
      </c>
      <c r="AM98" s="27">
        <v>569477.324492024</v>
      </c>
      <c r="AN98" s="27">
        <v>603645.963961546</v>
      </c>
      <c r="AO98" s="27">
        <v>597609.50432193</v>
      </c>
      <c r="AP98" s="27">
        <v>585657.314235492</v>
      </c>
      <c r="AQ98" s="27">
        <v>638366.472516686</v>
      </c>
      <c r="AR98" s="27">
        <v>638366.472516686</v>
      </c>
      <c r="AS98" s="27">
        <v>606448.148890852</v>
      </c>
      <c r="AT98" s="27">
        <v>570061.2599574</v>
      </c>
      <c r="AU98" s="27">
        <v>541558.19695953</v>
      </c>
      <c r="AV98" s="27">
        <v>546973.778929126</v>
      </c>
      <c r="AW98" s="27">
        <v>563382.992297</v>
      </c>
      <c r="AX98" s="27">
        <v>614087.46160373</v>
      </c>
      <c r="AY98" s="27">
        <v>583383.088523543</v>
      </c>
    </row>
    <row r="99" spans="2:51">
      <c r="B99" s="26" t="s">
        <v>507</v>
      </c>
      <c r="C99" s="14" t="s">
        <v>556</v>
      </c>
      <c r="D99" s="27">
        <v>1256.57148406085</v>
      </c>
      <c r="E99" s="27">
        <v>1269.13719890146</v>
      </c>
      <c r="F99" s="27">
        <v>1205.68033895639</v>
      </c>
      <c r="G99" s="27">
        <v>1217.73714234595</v>
      </c>
      <c r="H99" s="27">
        <v>1290.80137088671</v>
      </c>
      <c r="I99" s="27">
        <v>1394.06548055764</v>
      </c>
      <c r="J99" s="27">
        <v>1380.12482575207</v>
      </c>
      <c r="K99" s="27">
        <v>1352.52232923703</v>
      </c>
      <c r="L99" s="27">
        <v>1257.84576619043</v>
      </c>
      <c r="M99" s="27">
        <v>1157.2181048952</v>
      </c>
      <c r="N99" s="27">
        <v>1053.06847545463</v>
      </c>
      <c r="O99" s="27">
        <v>989.884366927354</v>
      </c>
      <c r="P99" s="27">
        <v>1069.07511628154</v>
      </c>
      <c r="Q99" s="27">
        <v>1026.31211163028</v>
      </c>
      <c r="R99" s="27">
        <v>1087.8908383281</v>
      </c>
      <c r="S99" s="27">
        <v>1174.92210539435</v>
      </c>
      <c r="T99" s="27">
        <v>1221.91898961012</v>
      </c>
      <c r="U99" s="27">
        <v>1283.01493909062</v>
      </c>
      <c r="V99" s="27">
        <v>1244.52449091791</v>
      </c>
      <c r="W99" s="27">
        <v>1256.96973582709</v>
      </c>
      <c r="X99" s="27">
        <v>1219.26064375227</v>
      </c>
      <c r="Y99" s="27">
        <v>1231.4532501898</v>
      </c>
      <c r="Z99" s="27">
        <v>1305.34044520118</v>
      </c>
      <c r="AA99" s="27">
        <v>1409.76768081728</v>
      </c>
      <c r="AB99" s="27">
        <v>1282.88858954372</v>
      </c>
      <c r="AC99" s="27">
        <v>1372.69079081178</v>
      </c>
      <c r="AD99" s="27">
        <v>1468.77914616861</v>
      </c>
      <c r="AE99" s="27">
        <v>1424.71577178355</v>
      </c>
      <c r="AF99" s="27">
        <v>1381.97429863004</v>
      </c>
      <c r="AG99" s="27">
        <v>1312.87558369854</v>
      </c>
      <c r="AH99" s="27">
        <v>1273.48931618759</v>
      </c>
      <c r="AI99" s="27">
        <v>1184.34506405445</v>
      </c>
      <c r="AJ99" s="27">
        <v>1243.56231725718</v>
      </c>
      <c r="AK99" s="27">
        <v>1343.04730263775</v>
      </c>
      <c r="AL99" s="27">
        <v>1329.61682961137</v>
      </c>
      <c r="AM99" s="27">
        <v>1289.72832472303</v>
      </c>
      <c r="AN99" s="27">
        <v>1367.11202420641</v>
      </c>
      <c r="AO99" s="27">
        <v>1353.44090396435</v>
      </c>
      <c r="AP99" s="27">
        <v>1326.37208588506</v>
      </c>
      <c r="AQ99" s="27">
        <v>1445.74557361472</v>
      </c>
      <c r="AR99" s="27">
        <v>1445.74557361472</v>
      </c>
      <c r="AS99" s="27">
        <v>1373.45829493398</v>
      </c>
      <c r="AT99" s="27">
        <v>1291.05079723794</v>
      </c>
      <c r="AU99" s="27">
        <v>1226.49825737605</v>
      </c>
      <c r="AV99" s="27">
        <v>1238.76323994981</v>
      </c>
      <c r="AW99" s="27">
        <v>1275.9261371483</v>
      </c>
      <c r="AX99" s="27">
        <v>1390.75948949165</v>
      </c>
      <c r="AY99" s="27">
        <v>1321.22151501707</v>
      </c>
    </row>
    <row r="100" spans="2:51">
      <c r="B100" s="26" t="s">
        <v>507</v>
      </c>
      <c r="C100" s="14" t="s">
        <v>557</v>
      </c>
      <c r="D100" s="27">
        <v>32204.1608333879</v>
      </c>
      <c r="E100" s="27">
        <v>32526.2024417217</v>
      </c>
      <c r="F100" s="27">
        <v>30899.8923196357</v>
      </c>
      <c r="G100" s="27">
        <v>31208.891242832</v>
      </c>
      <c r="H100" s="27">
        <v>33081.4247174019</v>
      </c>
      <c r="I100" s="27">
        <v>35727.9386947941</v>
      </c>
      <c r="J100" s="27">
        <v>35370.6593078461</v>
      </c>
      <c r="K100" s="27">
        <v>34663.2461216892</v>
      </c>
      <c r="L100" s="27">
        <v>32236.818893171</v>
      </c>
      <c r="M100" s="27">
        <v>29657.8733817173</v>
      </c>
      <c r="N100" s="27">
        <v>26988.6647773627</v>
      </c>
      <c r="O100" s="27">
        <v>25369.344890721</v>
      </c>
      <c r="P100" s="27">
        <v>27398.8924819786</v>
      </c>
      <c r="Q100" s="27">
        <v>26302.9367826995</v>
      </c>
      <c r="R100" s="27">
        <v>27881.1129896615</v>
      </c>
      <c r="S100" s="27">
        <v>30111.6020288344</v>
      </c>
      <c r="T100" s="27">
        <v>31316.0661099878</v>
      </c>
      <c r="U100" s="27">
        <v>32881.8694154871</v>
      </c>
      <c r="V100" s="27">
        <v>31895.4133330225</v>
      </c>
      <c r="W100" s="27">
        <v>32214.3674663528</v>
      </c>
      <c r="X100" s="27">
        <v>31247.9364423622</v>
      </c>
      <c r="Y100" s="27">
        <v>31560.4158067858</v>
      </c>
      <c r="Z100" s="27">
        <v>33454.0407551929</v>
      </c>
      <c r="AA100" s="27">
        <v>36130.3640156084</v>
      </c>
      <c r="AB100" s="27">
        <v>32878.6312542036</v>
      </c>
      <c r="AC100" s="27">
        <v>35180.1354419979</v>
      </c>
      <c r="AD100" s="27">
        <v>37642.7449229377</v>
      </c>
      <c r="AE100" s="27">
        <v>36513.4625752496</v>
      </c>
      <c r="AF100" s="27">
        <v>35418.0586979921</v>
      </c>
      <c r="AG100" s="27">
        <v>33647.1557630925</v>
      </c>
      <c r="AH100" s="27">
        <v>32637.7410901997</v>
      </c>
      <c r="AI100" s="27">
        <v>30353.0992138858</v>
      </c>
      <c r="AJ100" s="27">
        <v>31870.75417458</v>
      </c>
      <c r="AK100" s="27">
        <v>34420.4145085464</v>
      </c>
      <c r="AL100" s="27">
        <v>34076.210363461</v>
      </c>
      <c r="AM100" s="27">
        <v>33053.9240525571</v>
      </c>
      <c r="AN100" s="27">
        <v>35037.1594957106</v>
      </c>
      <c r="AO100" s="27">
        <v>34686.7879007535</v>
      </c>
      <c r="AP100" s="27">
        <v>33993.0521427384</v>
      </c>
      <c r="AQ100" s="27">
        <v>37052.4268355848</v>
      </c>
      <c r="AR100" s="27">
        <v>37052.4268355848</v>
      </c>
      <c r="AS100" s="27">
        <v>35199.8054938056</v>
      </c>
      <c r="AT100" s="27">
        <v>33087.8171641773</v>
      </c>
      <c r="AU100" s="27">
        <v>31433.4263059684</v>
      </c>
      <c r="AV100" s="27">
        <v>31747.7605690281</v>
      </c>
      <c r="AW100" s="27">
        <v>32700.1933860989</v>
      </c>
      <c r="AX100" s="27">
        <v>35643.2107908478</v>
      </c>
      <c r="AY100" s="27">
        <v>33861.0502513054</v>
      </c>
    </row>
    <row r="101" spans="2:51">
      <c r="B101" s="26" t="s">
        <v>507</v>
      </c>
      <c r="C101" s="14" t="s">
        <v>558</v>
      </c>
      <c r="D101" s="27">
        <v>9195.97238982094</v>
      </c>
      <c r="E101" s="27">
        <v>9287.93211371915</v>
      </c>
      <c r="F101" s="27">
        <v>8823.5355080332</v>
      </c>
      <c r="G101" s="27">
        <v>8911.77086311353</v>
      </c>
      <c r="H101" s="27">
        <v>9446.47711490034</v>
      </c>
      <c r="I101" s="27">
        <v>10202.1952840924</v>
      </c>
      <c r="J101" s="27">
        <v>10100.1733312514</v>
      </c>
      <c r="K101" s="27">
        <v>9898.16986462642</v>
      </c>
      <c r="L101" s="27">
        <v>9205.29797410257</v>
      </c>
      <c r="M101" s="27">
        <v>8468.87413617436</v>
      </c>
      <c r="N101" s="27">
        <v>7706.67546391867</v>
      </c>
      <c r="O101" s="27">
        <v>7244.27493608355</v>
      </c>
      <c r="P101" s="27">
        <v>7823.81693097023</v>
      </c>
      <c r="Q101" s="27">
        <v>7510.86425373142</v>
      </c>
      <c r="R101" s="27">
        <v>7961.51610895531</v>
      </c>
      <c r="S101" s="27">
        <v>8598.43739767173</v>
      </c>
      <c r="T101" s="27">
        <v>8942.3748935786</v>
      </c>
      <c r="U101" s="27">
        <v>9389.49363825753</v>
      </c>
      <c r="V101" s="27">
        <v>9107.80882910981</v>
      </c>
      <c r="W101" s="27">
        <v>9198.88691740091</v>
      </c>
      <c r="X101" s="27">
        <v>8922.92030987888</v>
      </c>
      <c r="Y101" s="27">
        <v>9012.14951297767</v>
      </c>
      <c r="Z101" s="27">
        <v>9552.87848375633</v>
      </c>
      <c r="AA101" s="27">
        <v>10317.1087624568</v>
      </c>
      <c r="AB101" s="27">
        <v>9388.56897383572</v>
      </c>
      <c r="AC101" s="27">
        <v>10045.7688020042</v>
      </c>
      <c r="AD101" s="27">
        <v>10748.9726181445</v>
      </c>
      <c r="AE101" s="27">
        <v>10426.5034396002</v>
      </c>
      <c r="AF101" s="27">
        <v>10113.7083364122</v>
      </c>
      <c r="AG101" s="27">
        <v>9608.02291959157</v>
      </c>
      <c r="AH101" s="27">
        <v>9319.78223200382</v>
      </c>
      <c r="AI101" s="27">
        <v>8667.39747576355</v>
      </c>
      <c r="AJ101" s="27">
        <v>9100.76734955173</v>
      </c>
      <c r="AK101" s="27">
        <v>9828.82873751587</v>
      </c>
      <c r="AL101" s="27">
        <v>9730.54045014071</v>
      </c>
      <c r="AM101" s="27">
        <v>9438.62423663649</v>
      </c>
      <c r="AN101" s="27">
        <v>10004.9416908347</v>
      </c>
      <c r="AO101" s="27">
        <v>9904.89227392633</v>
      </c>
      <c r="AP101" s="27">
        <v>9706.7944284478</v>
      </c>
      <c r="AQ101" s="27">
        <v>10580.4059270081</v>
      </c>
      <c r="AR101" s="27">
        <v>10580.4059270081</v>
      </c>
      <c r="AS101" s="27">
        <v>10051.3856306577</v>
      </c>
      <c r="AT101" s="27">
        <v>9448.30249281824</v>
      </c>
      <c r="AU101" s="27">
        <v>8975.88736817733</v>
      </c>
      <c r="AV101" s="27">
        <v>9065.6462418591</v>
      </c>
      <c r="AW101" s="27">
        <v>9337.61562911487</v>
      </c>
      <c r="AX101" s="27">
        <v>10178.0010357352</v>
      </c>
      <c r="AY101" s="27">
        <v>9669.10098394845</v>
      </c>
    </row>
    <row r="102" spans="2:51">
      <c r="B102" s="26" t="s">
        <v>507</v>
      </c>
      <c r="C102" s="14" t="s">
        <v>559</v>
      </c>
      <c r="D102" s="27">
        <v>41367.8934280022</v>
      </c>
      <c r="E102" s="27">
        <v>41781.5723622822</v>
      </c>
      <c r="F102" s="27">
        <v>39692.4937441681</v>
      </c>
      <c r="G102" s="27">
        <v>40089.4186816098</v>
      </c>
      <c r="H102" s="27">
        <v>42494.7838025064</v>
      </c>
      <c r="I102" s="27">
        <v>45894.3665067069</v>
      </c>
      <c r="J102" s="27">
        <v>45435.4228416398</v>
      </c>
      <c r="K102" s="27">
        <v>44526.714384807</v>
      </c>
      <c r="L102" s="27">
        <v>41409.8443778706</v>
      </c>
      <c r="M102" s="27">
        <v>38097.0568276409</v>
      </c>
      <c r="N102" s="27">
        <v>34668.3217131532</v>
      </c>
      <c r="O102" s="27">
        <v>32588.222410364</v>
      </c>
      <c r="P102" s="27">
        <v>35195.2802031932</v>
      </c>
      <c r="Q102" s="27">
        <v>33787.4689950654</v>
      </c>
      <c r="R102" s="27">
        <v>35814.7171347694</v>
      </c>
      <c r="S102" s="27">
        <v>38679.8945055509</v>
      </c>
      <c r="T102" s="27">
        <v>40227.0902857729</v>
      </c>
      <c r="U102" s="27">
        <v>42238.4448000616</v>
      </c>
      <c r="V102" s="27">
        <v>40971.2914560597</v>
      </c>
      <c r="W102" s="27">
        <v>41381.0043706203</v>
      </c>
      <c r="X102" s="27">
        <v>40139.5742395017</v>
      </c>
      <c r="Y102" s="27">
        <v>40540.9699818967</v>
      </c>
      <c r="Z102" s="27">
        <v>42973.4281808105</v>
      </c>
      <c r="AA102" s="27">
        <v>46411.3024352754</v>
      </c>
      <c r="AB102" s="27">
        <v>42234.2852161006</v>
      </c>
      <c r="AC102" s="27">
        <v>45190.6851812276</v>
      </c>
      <c r="AD102" s="27">
        <v>48354.0331439136</v>
      </c>
      <c r="AE102" s="27">
        <v>46903.4121495962</v>
      </c>
      <c r="AF102" s="27">
        <v>45496.3097851083</v>
      </c>
      <c r="AG102" s="27">
        <v>43221.4942958529</v>
      </c>
      <c r="AH102" s="27">
        <v>41924.8494669773</v>
      </c>
      <c r="AI102" s="27">
        <v>38990.1100042889</v>
      </c>
      <c r="AJ102" s="27">
        <v>40939.6155045033</v>
      </c>
      <c r="AK102" s="27">
        <v>44214.7847448636</v>
      </c>
      <c r="AL102" s="27">
        <v>43772.6368974149</v>
      </c>
      <c r="AM102" s="27">
        <v>42459.4577904925</v>
      </c>
      <c r="AN102" s="27">
        <v>45007.025257922</v>
      </c>
      <c r="AO102" s="27">
        <v>44556.9550053428</v>
      </c>
      <c r="AP102" s="27">
        <v>43665.815905236</v>
      </c>
      <c r="AQ102" s="27">
        <v>47595.7393367072</v>
      </c>
      <c r="AR102" s="27">
        <v>47595.7393367072</v>
      </c>
      <c r="AS102" s="27">
        <v>45215.9523698718</v>
      </c>
      <c r="AT102" s="27">
        <v>42502.9952276795</v>
      </c>
      <c r="AU102" s="27">
        <v>40377.8454662956</v>
      </c>
      <c r="AV102" s="27">
        <v>40781.6239209585</v>
      </c>
      <c r="AW102" s="27">
        <v>42005.0726385873</v>
      </c>
      <c r="AX102" s="27">
        <v>45785.5291760601</v>
      </c>
      <c r="AY102" s="27">
        <v>43496.2527172571</v>
      </c>
    </row>
    <row r="103" spans="2:51">
      <c r="B103" s="26" t="s">
        <v>507</v>
      </c>
      <c r="C103" s="14" t="s">
        <v>560</v>
      </c>
      <c r="D103" s="27">
        <v>21200.556605874</v>
      </c>
      <c r="E103" s="27">
        <v>21412.5621719327</v>
      </c>
      <c r="F103" s="27">
        <v>20341.9340633361</v>
      </c>
      <c r="G103" s="27">
        <v>20545.3534039694</v>
      </c>
      <c r="H103" s="27">
        <v>21778.0746082076</v>
      </c>
      <c r="I103" s="27">
        <v>23520.3205768642</v>
      </c>
      <c r="J103" s="27">
        <v>23285.1173710956</v>
      </c>
      <c r="K103" s="27">
        <v>22819.4150236736</v>
      </c>
      <c r="L103" s="27">
        <v>21222.0559720165</v>
      </c>
      <c r="M103" s="27">
        <v>19524.2914942552</v>
      </c>
      <c r="N103" s="27">
        <v>17767.1052597722</v>
      </c>
      <c r="O103" s="27">
        <v>16701.0789441859</v>
      </c>
      <c r="P103" s="27">
        <v>18037.1652597207</v>
      </c>
      <c r="Q103" s="27">
        <v>17315.6786493319</v>
      </c>
      <c r="R103" s="27">
        <v>18354.6193682918</v>
      </c>
      <c r="S103" s="27">
        <v>19822.9889177552</v>
      </c>
      <c r="T103" s="27">
        <v>20615.9084744654</v>
      </c>
      <c r="U103" s="27">
        <v>21646.7038981887</v>
      </c>
      <c r="V103" s="27">
        <v>20997.302781243</v>
      </c>
      <c r="W103" s="27">
        <v>21207.2758090554</v>
      </c>
      <c r="X103" s="27">
        <v>20571.0575347838</v>
      </c>
      <c r="Y103" s="27">
        <v>20776.7681101316</v>
      </c>
      <c r="Z103" s="27">
        <v>22023.3741967395</v>
      </c>
      <c r="AA103" s="27">
        <v>23785.2441324787</v>
      </c>
      <c r="AB103" s="27">
        <v>21644.5721605556</v>
      </c>
      <c r="AC103" s="27">
        <v>23159.6922117945</v>
      </c>
      <c r="AD103" s="27">
        <v>24780.8706666201</v>
      </c>
      <c r="AE103" s="27">
        <v>24037.4445466215</v>
      </c>
      <c r="AF103" s="27">
        <v>23316.3212102228</v>
      </c>
      <c r="AG103" s="27">
        <v>22150.5051497117</v>
      </c>
      <c r="AH103" s="27">
        <v>21485.9899952203</v>
      </c>
      <c r="AI103" s="27">
        <v>19981.9706955549</v>
      </c>
      <c r="AJ103" s="27">
        <v>20981.0692303327</v>
      </c>
      <c r="AK103" s="27">
        <v>22659.5547687593</v>
      </c>
      <c r="AL103" s="27">
        <v>22432.9592210717</v>
      </c>
      <c r="AM103" s="27">
        <v>21759.9704444395</v>
      </c>
      <c r="AN103" s="27">
        <v>23065.5686711059</v>
      </c>
      <c r="AO103" s="27">
        <v>22834.9129843948</v>
      </c>
      <c r="AP103" s="27">
        <v>22378.2147247069</v>
      </c>
      <c r="AQ103" s="27">
        <v>24392.2540499306</v>
      </c>
      <c r="AR103" s="27">
        <v>24392.2540499306</v>
      </c>
      <c r="AS103" s="27">
        <v>23172.641347434</v>
      </c>
      <c r="AT103" s="27">
        <v>21782.282866588</v>
      </c>
      <c r="AU103" s="27">
        <v>20693.1687232586</v>
      </c>
      <c r="AV103" s="27">
        <v>20900.1004104912</v>
      </c>
      <c r="AW103" s="27">
        <v>21527.1034228059</v>
      </c>
      <c r="AX103" s="27">
        <v>23464.5427308585</v>
      </c>
      <c r="AY103" s="27">
        <v>22291.3155943155</v>
      </c>
    </row>
    <row r="104" spans="2:51">
      <c r="B104" s="26" t="s">
        <v>507</v>
      </c>
      <c r="C104" s="14" t="s">
        <v>561</v>
      </c>
      <c r="D104" s="27"/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27">
        <v>0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I104" s="27">
        <v>0</v>
      </c>
      <c r="AJ104" s="27">
        <v>0</v>
      </c>
      <c r="AK104" s="27">
        <v>0</v>
      </c>
      <c r="AL104" s="27">
        <v>0</v>
      </c>
      <c r="AM104" s="27">
        <v>0</v>
      </c>
      <c r="AN104" s="27">
        <v>0</v>
      </c>
      <c r="AO104" s="27">
        <v>0</v>
      </c>
      <c r="AP104" s="27">
        <v>0</v>
      </c>
      <c r="AQ104" s="27">
        <v>0</v>
      </c>
      <c r="AR104" s="27">
        <v>0</v>
      </c>
      <c r="AS104" s="27">
        <v>0</v>
      </c>
      <c r="AT104" s="27">
        <v>0</v>
      </c>
      <c r="AU104" s="27">
        <v>0</v>
      </c>
      <c r="AV104" s="27">
        <v>0</v>
      </c>
      <c r="AW104" s="27">
        <v>0</v>
      </c>
      <c r="AX104" s="27">
        <v>0</v>
      </c>
      <c r="AY104" s="27">
        <v>0</v>
      </c>
    </row>
    <row r="105" spans="2:51">
      <c r="B105" s="26" t="s">
        <v>507</v>
      </c>
      <c r="C105" s="14" t="s">
        <v>561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27">
        <v>0</v>
      </c>
      <c r="AJ105" s="27">
        <v>0</v>
      </c>
      <c r="AK105" s="27">
        <v>0</v>
      </c>
      <c r="AL105" s="27">
        <v>0</v>
      </c>
      <c r="AM105" s="27">
        <v>0</v>
      </c>
      <c r="AN105" s="27">
        <v>0</v>
      </c>
      <c r="AO105" s="27">
        <v>0</v>
      </c>
      <c r="AP105" s="27">
        <v>0</v>
      </c>
      <c r="AQ105" s="27">
        <v>0</v>
      </c>
      <c r="AR105" s="27">
        <v>0</v>
      </c>
      <c r="AS105" s="27">
        <v>0</v>
      </c>
      <c r="AT105" s="27">
        <v>0</v>
      </c>
      <c r="AU105" s="27">
        <v>0</v>
      </c>
      <c r="AV105" s="27">
        <v>0</v>
      </c>
      <c r="AW105" s="27">
        <v>0</v>
      </c>
      <c r="AX105" s="27">
        <v>0</v>
      </c>
      <c r="AY105" s="27">
        <v>0</v>
      </c>
    </row>
    <row r="106" spans="2:51">
      <c r="B106" s="26" t="s">
        <v>507</v>
      </c>
      <c r="C106" s="14" t="s">
        <v>562</v>
      </c>
      <c r="D106" s="27">
        <v>-10443.06</v>
      </c>
      <c r="E106" s="27">
        <v>-10547.4906</v>
      </c>
      <c r="F106" s="27">
        <v>-10020.11607</v>
      </c>
      <c r="G106" s="27">
        <v>-10120.3172307</v>
      </c>
      <c r="H106" s="27">
        <v>-10727.536264542</v>
      </c>
      <c r="I106" s="27">
        <v>-11585.7391657054</v>
      </c>
      <c r="J106" s="27">
        <v>-11469.8817740483</v>
      </c>
      <c r="K106" s="27">
        <v>-11240.4841385673</v>
      </c>
      <c r="L106" s="27">
        <v>-10453.6502488676</v>
      </c>
      <c r="M106" s="27">
        <v>-9617.35822895822</v>
      </c>
      <c r="N106" s="27">
        <v>-8751.79598835198</v>
      </c>
      <c r="O106" s="27">
        <v>-8226.68822905086</v>
      </c>
      <c r="P106" s="27">
        <v>-8884.82328737493</v>
      </c>
      <c r="Q106" s="27">
        <v>-8529.43035587993</v>
      </c>
      <c r="R106" s="27">
        <v>-9041.19617723273</v>
      </c>
      <c r="S106" s="27">
        <v>-9764.49187141135</v>
      </c>
      <c r="T106" s="27">
        <v>-10155.0715462678</v>
      </c>
      <c r="U106" s="27">
        <v>-10662.8251235812</v>
      </c>
      <c r="V106" s="27">
        <v>-10342.9403698738</v>
      </c>
      <c r="W106" s="27">
        <v>-10446.3697735725</v>
      </c>
      <c r="X106" s="27">
        <v>-10132.9786803653</v>
      </c>
      <c r="Y106" s="27">
        <v>-10234.308467169</v>
      </c>
      <c r="Z106" s="27">
        <v>-10848.3669751991</v>
      </c>
      <c r="AA106" s="27">
        <v>-11716.236333215</v>
      </c>
      <c r="AB106" s="27">
        <v>-10661.7750632257</v>
      </c>
      <c r="AC106" s="27">
        <v>-11408.0993176515</v>
      </c>
      <c r="AD106" s="27">
        <v>-12206.6662698871</v>
      </c>
      <c r="AE106" s="27">
        <v>-11840.4662817905</v>
      </c>
      <c r="AF106" s="27">
        <v>-11485.2522933368</v>
      </c>
      <c r="AG106" s="27">
        <v>-10910.9896786699</v>
      </c>
      <c r="AH106" s="27">
        <v>-10583.6599883098</v>
      </c>
      <c r="AI106" s="27">
        <v>-9842.80378912814</v>
      </c>
      <c r="AJ106" s="27">
        <v>-10334.9439785845</v>
      </c>
      <c r="AK106" s="27">
        <v>-11161.7394968713</v>
      </c>
      <c r="AL106" s="27">
        <v>-11050.1221019026</v>
      </c>
      <c r="AM106" s="27">
        <v>-10718.6184388455</v>
      </c>
      <c r="AN106" s="27">
        <v>-11361.7355451762</v>
      </c>
      <c r="AO106" s="27">
        <v>-11248.1181897245</v>
      </c>
      <c r="AP106" s="27">
        <v>-11023.15582593</v>
      </c>
      <c r="AQ106" s="27">
        <v>-12015.2398502637</v>
      </c>
      <c r="AR106" s="27">
        <v>-12015.2398502637</v>
      </c>
      <c r="AS106" s="27">
        <v>-11414.4778577505</v>
      </c>
      <c r="AT106" s="27">
        <v>-10729.6091862855</v>
      </c>
      <c r="AU106" s="27">
        <v>-10193.1287269712</v>
      </c>
      <c r="AV106" s="27">
        <v>-10295.0600142409</v>
      </c>
      <c r="AW106" s="27">
        <v>-10603.9118146681</v>
      </c>
      <c r="AX106" s="27">
        <v>-11558.2638779883</v>
      </c>
      <c r="AY106" s="27">
        <v>-10980.3506840889</v>
      </c>
    </row>
    <row r="107" spans="2:51">
      <c r="B107" s="26" t="s">
        <v>507</v>
      </c>
      <c r="C107" s="14" t="s">
        <v>563</v>
      </c>
      <c r="D107" s="27">
        <v>-13746.95</v>
      </c>
      <c r="E107" s="27">
        <v>-13884.4195</v>
      </c>
      <c r="F107" s="27">
        <v>-13190.198525</v>
      </c>
      <c r="G107" s="27">
        <v>-13322.10051025</v>
      </c>
      <c r="H107" s="27">
        <v>-14121.426540865</v>
      </c>
      <c r="I107" s="27">
        <v>-15251.1406641342</v>
      </c>
      <c r="J107" s="27">
        <v>-15098.6292574929</v>
      </c>
      <c r="K107" s="27">
        <v>-14796.656672343</v>
      </c>
      <c r="L107" s="27">
        <v>-13760.890705279</v>
      </c>
      <c r="M107" s="27">
        <v>-12660.0194488567</v>
      </c>
      <c r="N107" s="27">
        <v>-11520.6176984596</v>
      </c>
      <c r="O107" s="27">
        <v>-10829.380636552</v>
      </c>
      <c r="P107" s="27">
        <v>-11695.7310874762</v>
      </c>
      <c r="Q107" s="27">
        <v>-11227.9018439771</v>
      </c>
      <c r="R107" s="27">
        <v>-11901.5759546157</v>
      </c>
      <c r="S107" s="27">
        <v>-12853.702030985</v>
      </c>
      <c r="T107" s="27">
        <v>-13367.8501122244</v>
      </c>
      <c r="U107" s="27">
        <v>-14036.2426178356</v>
      </c>
      <c r="V107" s="27">
        <v>-13615.1553393005</v>
      </c>
      <c r="W107" s="27">
        <v>-13751.3068926936</v>
      </c>
      <c r="X107" s="27">
        <v>-13338.7676859127</v>
      </c>
      <c r="Y107" s="27">
        <v>-13472.1553627719</v>
      </c>
      <c r="Z107" s="27">
        <v>-14280.4846845382</v>
      </c>
      <c r="AA107" s="27">
        <v>-15422.9234593012</v>
      </c>
      <c r="AB107" s="27">
        <v>-14034.8603479641</v>
      </c>
      <c r="AC107" s="27">
        <v>-15017.3005723216</v>
      </c>
      <c r="AD107" s="27">
        <v>-16068.5116123841</v>
      </c>
      <c r="AE107" s="27">
        <v>-15586.4562640126</v>
      </c>
      <c r="AF107" s="27">
        <v>-15118.8625760922</v>
      </c>
      <c r="AG107" s="27">
        <v>-14362.9194472876</v>
      </c>
      <c r="AH107" s="27">
        <v>-13932.031863869</v>
      </c>
      <c r="AI107" s="27">
        <v>-12956.7896333982</v>
      </c>
      <c r="AJ107" s="27">
        <v>-13604.6291150681</v>
      </c>
      <c r="AK107" s="27">
        <v>-14692.9994442735</v>
      </c>
      <c r="AL107" s="27">
        <v>-14546.0694498308</v>
      </c>
      <c r="AM107" s="27">
        <v>-14109.6873663359</v>
      </c>
      <c r="AN107" s="27">
        <v>-14956.268608316</v>
      </c>
      <c r="AO107" s="27">
        <v>-14806.7059222328</v>
      </c>
      <c r="AP107" s="27">
        <v>-14510.5718037882</v>
      </c>
      <c r="AQ107" s="27">
        <v>-15816.5232661291</v>
      </c>
      <c r="AR107" s="27">
        <v>-15816.5232661291</v>
      </c>
      <c r="AS107" s="27">
        <v>-15025.6971028227</v>
      </c>
      <c r="AT107" s="27">
        <v>-14124.1552766533</v>
      </c>
      <c r="AU107" s="27">
        <v>-13417.9475128206</v>
      </c>
      <c r="AV107" s="27">
        <v>-13552.1269879489</v>
      </c>
      <c r="AW107" s="27">
        <v>-13958.6907975873</v>
      </c>
      <c r="AX107" s="27">
        <v>-15214.9729693702</v>
      </c>
      <c r="AY107" s="27">
        <v>-14454.2243209017</v>
      </c>
    </row>
    <row r="108" spans="2:51">
      <c r="B108" s="26" t="s">
        <v>564</v>
      </c>
      <c r="C108" s="14" t="s">
        <v>564</v>
      </c>
      <c r="D108" s="27">
        <v>21046138.2811904</v>
      </c>
      <c r="E108" s="27">
        <v>21256599.6640023</v>
      </c>
      <c r="F108" s="27">
        <v>20193769.6808022</v>
      </c>
      <c r="G108" s="27">
        <v>20395707.3776102</v>
      </c>
      <c r="H108" s="27">
        <v>21619449.8202668</v>
      </c>
      <c r="I108" s="27">
        <v>23349005.8058881</v>
      </c>
      <c r="J108" s="27">
        <v>23115515.7478293</v>
      </c>
      <c r="K108" s="27">
        <v>22653205.4328727</v>
      </c>
      <c r="L108" s="27">
        <v>21067481.0525716</v>
      </c>
      <c r="M108" s="27">
        <v>19382082.5683659</v>
      </c>
      <c r="N108" s="27">
        <v>17637695.1372129</v>
      </c>
      <c r="O108" s="27">
        <v>16579433.4289802</v>
      </c>
      <c r="P108" s="27">
        <v>17905788.1032986</v>
      </c>
      <c r="Q108" s="27">
        <v>17189556.5791666</v>
      </c>
      <c r="R108" s="27">
        <v>18220929.9739166</v>
      </c>
      <c r="S108" s="27">
        <v>19678604.37183</v>
      </c>
      <c r="T108" s="27">
        <v>20465748.5467032</v>
      </c>
      <c r="U108" s="27">
        <v>21489035.9740383</v>
      </c>
      <c r="V108" s="27">
        <v>20844364.8948172</v>
      </c>
      <c r="W108" s="27">
        <v>21052808.5437653</v>
      </c>
      <c r="X108" s="27">
        <v>20421224.2874524</v>
      </c>
      <c r="Y108" s="27">
        <v>20625436.5303269</v>
      </c>
      <c r="Z108" s="27">
        <v>21862962.7221465</v>
      </c>
      <c r="AA108" s="27">
        <v>23611999.7399182</v>
      </c>
      <c r="AB108" s="27">
        <v>21486919.7633256</v>
      </c>
      <c r="AC108" s="27">
        <v>22991004.1467584</v>
      </c>
      <c r="AD108" s="27">
        <v>24600374.4370315</v>
      </c>
      <c r="AE108" s="27">
        <v>23862363.2039205</v>
      </c>
      <c r="AF108" s="27">
        <v>23146492.3078029</v>
      </c>
      <c r="AG108" s="27">
        <v>21989167.6924128</v>
      </c>
      <c r="AH108" s="27">
        <v>21329492.6616404</v>
      </c>
      <c r="AI108" s="27">
        <v>19836428.1753256</v>
      </c>
      <c r="AJ108" s="27">
        <v>20828249.5840918</v>
      </c>
      <c r="AK108" s="27">
        <v>22494509.5508192</v>
      </c>
      <c r="AL108" s="27">
        <v>22269564.455311</v>
      </c>
      <c r="AM108" s="27">
        <v>21601477.5216517</v>
      </c>
      <c r="AN108" s="27">
        <v>22897566.1729508</v>
      </c>
      <c r="AO108" s="27">
        <v>22668590.5112213</v>
      </c>
      <c r="AP108" s="27">
        <v>22215218.7009968</v>
      </c>
      <c r="AQ108" s="27">
        <v>24214588.3840865</v>
      </c>
      <c r="AR108" s="27">
        <v>24214588.3840865</v>
      </c>
      <c r="AS108" s="27">
        <v>23003858.9648822</v>
      </c>
      <c r="AT108" s="27">
        <v>21623627.4269893</v>
      </c>
      <c r="AU108" s="27">
        <v>20542446.0556398</v>
      </c>
      <c r="AV108" s="27">
        <v>20747870.5161962</v>
      </c>
      <c r="AW108" s="27">
        <v>21370306.6316821</v>
      </c>
      <c r="AX108" s="27">
        <v>23293634.2285335</v>
      </c>
      <c r="AY108" s="27">
        <v>22128952.5171068</v>
      </c>
    </row>
    <row r="109" spans="2:51">
      <c r="B109" s="26" t="s">
        <v>565</v>
      </c>
      <c r="C109" s="14" t="s">
        <v>566</v>
      </c>
      <c r="D109" s="27">
        <v>-0.71151545608733</v>
      </c>
      <c r="E109" s="27">
        <v>-0.718630610648203</v>
      </c>
      <c r="F109" s="27">
        <v>-0.682699080115793</v>
      </c>
      <c r="G109" s="27">
        <v>-0.689526070916951</v>
      </c>
      <c r="H109" s="27">
        <v>-0.730897635171968</v>
      </c>
      <c r="I109" s="27">
        <v>-0.789369445985725</v>
      </c>
      <c r="J109" s="27">
        <v>-0.781475751525868</v>
      </c>
      <c r="K109" s="27">
        <v>-0.765846236495351</v>
      </c>
      <c r="L109" s="27">
        <v>-0.712236999940676</v>
      </c>
      <c r="M109" s="27">
        <v>-0.655258039945422</v>
      </c>
      <c r="N109" s="27">
        <v>-0.596284816350334</v>
      </c>
      <c r="O109" s="27">
        <v>-0.560507727369314</v>
      </c>
      <c r="P109" s="27">
        <v>-0.605348345558859</v>
      </c>
      <c r="Q109" s="27">
        <v>-0.581134411736505</v>
      </c>
      <c r="R109" s="27">
        <v>-0.616002476440695</v>
      </c>
      <c r="S109" s="27">
        <v>-0.665282674555951</v>
      </c>
      <c r="T109" s="27">
        <v>-0.691893981538189</v>
      </c>
      <c r="U109" s="27">
        <v>-0.726488680615098</v>
      </c>
      <c r="V109" s="27">
        <v>-0.704694020196646</v>
      </c>
      <c r="W109" s="27">
        <v>-0.711740960398612</v>
      </c>
      <c r="X109" s="27">
        <v>-0.690388731586654</v>
      </c>
      <c r="Y109" s="27">
        <v>-0.69729261890252</v>
      </c>
      <c r="Z109" s="27">
        <v>-0.739130176036672</v>
      </c>
      <c r="AA109" s="27">
        <v>-0.798260590119605</v>
      </c>
      <c r="AB109" s="27">
        <v>-0.726417137008841</v>
      </c>
      <c r="AC109" s="27">
        <v>-0.77726633659946</v>
      </c>
      <c r="AD109" s="27">
        <v>-0.831674980161422</v>
      </c>
      <c r="AE109" s="27">
        <v>-0.806724730756579</v>
      </c>
      <c r="AF109" s="27">
        <v>-0.782522988833882</v>
      </c>
      <c r="AG109" s="27">
        <v>-0.743396839392188</v>
      </c>
      <c r="AH109" s="27">
        <v>-0.721094934210422</v>
      </c>
      <c r="AI109" s="27">
        <v>-0.670618288815692</v>
      </c>
      <c r="AJ109" s="27">
        <v>-0.704149203256477</v>
      </c>
      <c r="AK109" s="27">
        <v>-0.760481139516995</v>
      </c>
      <c r="AL109" s="27">
        <v>-0.752876328121825</v>
      </c>
      <c r="AM109" s="27">
        <v>-0.73029003827817</v>
      </c>
      <c r="AN109" s="27">
        <v>-0.774107440574861</v>
      </c>
      <c r="AO109" s="27">
        <v>-0.766366366169112</v>
      </c>
      <c r="AP109" s="27">
        <v>-0.75103903884573</v>
      </c>
      <c r="AQ109" s="27">
        <v>-0.818632552341845</v>
      </c>
      <c r="AR109" s="27">
        <v>-0.818632552341845</v>
      </c>
      <c r="AS109" s="27">
        <v>-0.777700924724753</v>
      </c>
      <c r="AT109" s="27">
        <v>-0.731038869241268</v>
      </c>
      <c r="AU109" s="27">
        <v>-0.694486925779205</v>
      </c>
      <c r="AV109" s="27">
        <v>-0.701431795036997</v>
      </c>
      <c r="AW109" s="27">
        <v>-0.722474748888106</v>
      </c>
      <c r="AX109" s="27">
        <v>-0.787497476288036</v>
      </c>
      <c r="AY109" s="27">
        <v>-0.748122602473634</v>
      </c>
    </row>
    <row r="110" spans="2:51">
      <c r="B110" s="26" t="s">
        <v>565</v>
      </c>
      <c r="C110" s="14" t="s">
        <v>567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  <c r="AJ110" s="27">
        <v>0</v>
      </c>
      <c r="AK110" s="27">
        <v>0</v>
      </c>
      <c r="AL110" s="27">
        <v>0</v>
      </c>
      <c r="AM110" s="27">
        <v>0</v>
      </c>
      <c r="AN110" s="27">
        <v>0</v>
      </c>
      <c r="AO110" s="27">
        <v>0</v>
      </c>
      <c r="AP110" s="27">
        <v>0</v>
      </c>
      <c r="AQ110" s="27">
        <v>0</v>
      </c>
      <c r="AR110" s="27">
        <v>0</v>
      </c>
      <c r="AS110" s="27">
        <v>0</v>
      </c>
      <c r="AT110" s="27">
        <v>0</v>
      </c>
      <c r="AU110" s="27">
        <v>0</v>
      </c>
      <c r="AV110" s="27">
        <v>0</v>
      </c>
      <c r="AW110" s="27">
        <v>0</v>
      </c>
      <c r="AX110" s="27">
        <v>0</v>
      </c>
      <c r="AY110" s="27">
        <v>0</v>
      </c>
    </row>
    <row r="111" spans="2:51">
      <c r="B111" s="26" t="s">
        <v>565</v>
      </c>
      <c r="C111" s="14" t="s">
        <v>568</v>
      </c>
      <c r="D111" s="27">
        <v>3137.61</v>
      </c>
      <c r="E111" s="27">
        <v>3168.9861</v>
      </c>
      <c r="F111" s="27">
        <v>3010.536795</v>
      </c>
      <c r="G111" s="27">
        <v>3040.64216295</v>
      </c>
      <c r="H111" s="27">
        <v>3223.080692727</v>
      </c>
      <c r="I111" s="27">
        <v>3480.92714814516</v>
      </c>
      <c r="J111" s="27">
        <v>3446.11787666371</v>
      </c>
      <c r="K111" s="27">
        <v>3377.19551913043</v>
      </c>
      <c r="L111" s="27">
        <v>3140.7918327913</v>
      </c>
      <c r="M111" s="27">
        <v>2889.528486168</v>
      </c>
      <c r="N111" s="27">
        <v>2629.47092241288</v>
      </c>
      <c r="O111" s="27">
        <v>2471.70266706811</v>
      </c>
      <c r="P111" s="27">
        <v>2669.43888043356</v>
      </c>
      <c r="Q111" s="27">
        <v>2562.66132521621</v>
      </c>
      <c r="R111" s="27">
        <v>2716.42100472919</v>
      </c>
      <c r="S111" s="27">
        <v>2933.73468510752</v>
      </c>
      <c r="T111" s="27">
        <v>3051.08407251182</v>
      </c>
      <c r="U111" s="27">
        <v>3203.63827613741</v>
      </c>
      <c r="V111" s="27">
        <v>3107.52912785329</v>
      </c>
      <c r="W111" s="27">
        <v>3138.60441913182</v>
      </c>
      <c r="X111" s="27">
        <v>3044.44628655787</v>
      </c>
      <c r="Y111" s="27">
        <v>3074.89074942345</v>
      </c>
      <c r="Z111" s="27">
        <v>3259.38419438886</v>
      </c>
      <c r="AA111" s="27">
        <v>3520.13492993996</v>
      </c>
      <c r="AB111" s="27">
        <v>3203.32278624537</v>
      </c>
      <c r="AC111" s="27">
        <v>3427.55538128254</v>
      </c>
      <c r="AD111" s="27">
        <v>3667.48425797232</v>
      </c>
      <c r="AE111" s="27">
        <v>3557.45973023315</v>
      </c>
      <c r="AF111" s="27">
        <v>3450.73593832616</v>
      </c>
      <c r="AG111" s="27">
        <v>3278.19914140985</v>
      </c>
      <c r="AH111" s="27">
        <v>3179.85316716755</v>
      </c>
      <c r="AI111" s="27">
        <v>2957.26344546582</v>
      </c>
      <c r="AJ111" s="27">
        <v>3105.12661773912</v>
      </c>
      <c r="AK111" s="27">
        <v>3353.53674715824</v>
      </c>
      <c r="AL111" s="27">
        <v>3320.00137968666</v>
      </c>
      <c r="AM111" s="27">
        <v>3220.40133829606</v>
      </c>
      <c r="AN111" s="27">
        <v>3413.62541859383</v>
      </c>
      <c r="AO111" s="27">
        <v>3379.48916440789</v>
      </c>
      <c r="AP111" s="27">
        <v>3311.89938111973</v>
      </c>
      <c r="AQ111" s="27">
        <v>3609.97032542051</v>
      </c>
      <c r="AR111" s="27">
        <v>3609.97032542051</v>
      </c>
      <c r="AS111" s="27">
        <v>3429.47180914948</v>
      </c>
      <c r="AT111" s="27">
        <v>3223.70350060051</v>
      </c>
      <c r="AU111" s="27">
        <v>3062.51832557049</v>
      </c>
      <c r="AV111" s="27">
        <v>3093.14350882619</v>
      </c>
      <c r="AW111" s="27">
        <v>3185.93781409098</v>
      </c>
      <c r="AX111" s="27">
        <v>3472.67221735916</v>
      </c>
      <c r="AY111" s="27">
        <v>3299.03860649121</v>
      </c>
    </row>
    <row r="112" spans="2:51">
      <c r="B112" s="26" t="s">
        <v>565</v>
      </c>
      <c r="C112" s="14" t="s">
        <v>569</v>
      </c>
      <c r="D112" s="27">
        <v>14789.32</v>
      </c>
      <c r="E112" s="27">
        <v>14937.2132</v>
      </c>
      <c r="F112" s="27">
        <v>14190.35254</v>
      </c>
      <c r="G112" s="27">
        <v>14332.2560654</v>
      </c>
      <c r="H112" s="27">
        <v>15192.191429324</v>
      </c>
      <c r="I112" s="27">
        <v>16407.5667436699</v>
      </c>
      <c r="J112" s="27">
        <v>16243.4910762332</v>
      </c>
      <c r="K112" s="27">
        <v>15918.6212547086</v>
      </c>
      <c r="L112" s="27">
        <v>14804.317766879</v>
      </c>
      <c r="M112" s="27">
        <v>13619.9723455286</v>
      </c>
      <c r="N112" s="27">
        <v>12394.1748344311</v>
      </c>
      <c r="O112" s="27">
        <v>11650.5243443652</v>
      </c>
      <c r="P112" s="27">
        <v>12582.5662919144</v>
      </c>
      <c r="Q112" s="27">
        <v>12079.2636402378</v>
      </c>
      <c r="R112" s="27">
        <v>12804.0194586521</v>
      </c>
      <c r="S112" s="27">
        <v>13828.3410153443</v>
      </c>
      <c r="T112" s="27">
        <v>14381.474655958</v>
      </c>
      <c r="U112" s="27">
        <v>15100.5483887559</v>
      </c>
      <c r="V112" s="27">
        <v>14647.5319370933</v>
      </c>
      <c r="W112" s="27">
        <v>14794.0072564642</v>
      </c>
      <c r="X112" s="27">
        <v>14350.1870387703</v>
      </c>
      <c r="Y112" s="27">
        <v>14493.688909158</v>
      </c>
      <c r="Z112" s="27">
        <v>15363.3102437075</v>
      </c>
      <c r="AA112" s="27">
        <v>16592.3750632041</v>
      </c>
      <c r="AB112" s="27">
        <v>15099.0613075157</v>
      </c>
      <c r="AC112" s="27">
        <v>16155.9955990418</v>
      </c>
      <c r="AD112" s="27">
        <v>17286.9152909747</v>
      </c>
      <c r="AE112" s="27">
        <v>16768.3078322455</v>
      </c>
      <c r="AF112" s="27">
        <v>16265.2585972781</v>
      </c>
      <c r="AG112" s="27">
        <v>15451.9956674142</v>
      </c>
      <c r="AH112" s="27">
        <v>14988.4357973918</v>
      </c>
      <c r="AI112" s="27">
        <v>13939.2452915744</v>
      </c>
      <c r="AJ112" s="27">
        <v>14636.2075561531</v>
      </c>
      <c r="AK112" s="27">
        <v>15807.1041606453</v>
      </c>
      <c r="AL112" s="27">
        <v>15649.0331190389</v>
      </c>
      <c r="AM112" s="27">
        <v>15179.5621254677</v>
      </c>
      <c r="AN112" s="27">
        <v>16090.3358529958</v>
      </c>
      <c r="AO112" s="27">
        <v>15929.4324944658</v>
      </c>
      <c r="AP112" s="27">
        <v>15610.8438445765</v>
      </c>
      <c r="AQ112" s="27">
        <v>17015.8197905884</v>
      </c>
      <c r="AR112" s="27">
        <v>17015.8197905884</v>
      </c>
      <c r="AS112" s="27">
        <v>16165.028801059</v>
      </c>
      <c r="AT112" s="27">
        <v>15195.1270729954</v>
      </c>
      <c r="AU112" s="27">
        <v>14435.3707193456</v>
      </c>
      <c r="AV112" s="27">
        <v>14579.7244265391</v>
      </c>
      <c r="AW112" s="27">
        <v>15017.1161593353</v>
      </c>
      <c r="AX112" s="27">
        <v>16368.6566136754</v>
      </c>
      <c r="AY112" s="27">
        <v>15550.2237829917</v>
      </c>
    </row>
    <row r="113" spans="2:51">
      <c r="B113" s="26" t="s">
        <v>565</v>
      </c>
      <c r="C113" s="14" t="s">
        <v>570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  <c r="AH113" s="27">
        <v>0</v>
      </c>
      <c r="AI113" s="27">
        <v>0</v>
      </c>
      <c r="AJ113" s="27">
        <v>0</v>
      </c>
      <c r="AK113" s="27">
        <v>0</v>
      </c>
      <c r="AL113" s="27">
        <v>0</v>
      </c>
      <c r="AM113" s="27">
        <v>0</v>
      </c>
      <c r="AN113" s="27">
        <v>0</v>
      </c>
      <c r="AO113" s="27">
        <v>0</v>
      </c>
      <c r="AP113" s="27">
        <v>0</v>
      </c>
      <c r="AQ113" s="27">
        <v>0</v>
      </c>
      <c r="AR113" s="27">
        <v>0</v>
      </c>
      <c r="AS113" s="27">
        <v>0</v>
      </c>
      <c r="AT113" s="27">
        <v>0</v>
      </c>
      <c r="AU113" s="27">
        <v>0</v>
      </c>
      <c r="AV113" s="27">
        <v>0</v>
      </c>
      <c r="AW113" s="27">
        <v>0</v>
      </c>
      <c r="AX113" s="27">
        <v>0</v>
      </c>
      <c r="AY113" s="27">
        <v>0</v>
      </c>
    </row>
    <row r="114" spans="2:51">
      <c r="B114" s="26" t="s">
        <v>565</v>
      </c>
      <c r="C114" s="14" t="s">
        <v>571</v>
      </c>
      <c r="D114" s="27">
        <v>31545.46</v>
      </c>
      <c r="E114" s="27">
        <v>31860.9146</v>
      </c>
      <c r="F114" s="27">
        <v>30267.86887</v>
      </c>
      <c r="G114" s="27">
        <v>30570.5475587</v>
      </c>
      <c r="H114" s="27">
        <v>32404.780412222</v>
      </c>
      <c r="I114" s="27">
        <v>34997.1628451998</v>
      </c>
      <c r="J114" s="27">
        <v>34647.1912167478</v>
      </c>
      <c r="K114" s="27">
        <v>33954.2473924128</v>
      </c>
      <c r="L114" s="27">
        <v>31577.4500749439</v>
      </c>
      <c r="M114" s="27">
        <v>29051.2540689484</v>
      </c>
      <c r="N114" s="27">
        <v>26436.641202743</v>
      </c>
      <c r="O114" s="27">
        <v>24850.4427305785</v>
      </c>
      <c r="P114" s="27">
        <v>26838.4781490247</v>
      </c>
      <c r="Q114" s="27">
        <v>25764.9390230637</v>
      </c>
      <c r="R114" s="27">
        <v>27310.8353644476</v>
      </c>
      <c r="S114" s="27">
        <v>29495.7021936034</v>
      </c>
      <c r="T114" s="27">
        <v>30675.5302813475</v>
      </c>
      <c r="U114" s="27">
        <v>32209.3067954149</v>
      </c>
      <c r="V114" s="27">
        <v>31243.0275915524</v>
      </c>
      <c r="W114" s="27">
        <v>31555.457867468</v>
      </c>
      <c r="X114" s="27">
        <v>30608.7941314439</v>
      </c>
      <c r="Y114" s="27">
        <v>30914.8820727584</v>
      </c>
      <c r="Z114" s="27">
        <v>32769.7749971239</v>
      </c>
      <c r="AA114" s="27">
        <v>35391.3569968938</v>
      </c>
      <c r="AB114" s="27">
        <v>32206.1348671733</v>
      </c>
      <c r="AC114" s="27">
        <v>34460.5643078755</v>
      </c>
      <c r="AD114" s="27">
        <v>36872.8038094268</v>
      </c>
      <c r="AE114" s="27">
        <v>35766.6196951439</v>
      </c>
      <c r="AF114" s="27">
        <v>34693.6211042896</v>
      </c>
      <c r="AG114" s="27">
        <v>32958.9400490752</v>
      </c>
      <c r="AH114" s="27">
        <v>31970.1718476029</v>
      </c>
      <c r="AI114" s="27">
        <v>29732.2598182707</v>
      </c>
      <c r="AJ114" s="27">
        <v>31218.8728091842</v>
      </c>
      <c r="AK114" s="27">
        <v>33716.382633919</v>
      </c>
      <c r="AL114" s="27">
        <v>33379.2188075798</v>
      </c>
      <c r="AM114" s="27">
        <v>32377.8422433524</v>
      </c>
      <c r="AN114" s="27">
        <v>34320.5127779535</v>
      </c>
      <c r="AO114" s="27">
        <v>33977.307650174</v>
      </c>
      <c r="AP114" s="27">
        <v>33297.7614971705</v>
      </c>
      <c r="AQ114" s="27">
        <v>36294.5600319159</v>
      </c>
      <c r="AR114" s="27">
        <v>36294.5600319159</v>
      </c>
      <c r="AS114" s="27">
        <v>34479.8320303201</v>
      </c>
      <c r="AT114" s="27">
        <v>32411.0421085009</v>
      </c>
      <c r="AU114" s="27">
        <v>30790.4900030758</v>
      </c>
      <c r="AV114" s="27">
        <v>31098.3949031066</v>
      </c>
      <c r="AW114" s="27">
        <v>32031.3467501998</v>
      </c>
      <c r="AX114" s="27">
        <v>34914.1679577178</v>
      </c>
      <c r="AY114" s="27">
        <v>33168.4595598319</v>
      </c>
    </row>
    <row r="115" spans="2:51">
      <c r="B115" s="26" t="s">
        <v>565</v>
      </c>
      <c r="C115" s="14" t="s">
        <v>572</v>
      </c>
      <c r="D115" s="27">
        <v>40671.6523891531</v>
      </c>
      <c r="E115" s="27">
        <v>41078.3689130446</v>
      </c>
      <c r="F115" s="27">
        <v>39024.4504673924</v>
      </c>
      <c r="G115" s="27">
        <v>39414.6949720663</v>
      </c>
      <c r="H115" s="27">
        <v>41779.5766703903</v>
      </c>
      <c r="I115" s="27">
        <v>45121.9428040215</v>
      </c>
      <c r="J115" s="27">
        <v>44670.7233759813</v>
      </c>
      <c r="K115" s="27">
        <v>43777.3089084617</v>
      </c>
      <c r="L115" s="27">
        <v>40712.8972848693</v>
      </c>
      <c r="M115" s="27">
        <v>37455.8655020798</v>
      </c>
      <c r="N115" s="27">
        <v>34084.8376068926</v>
      </c>
      <c r="O115" s="27">
        <v>32039.7473504791</v>
      </c>
      <c r="P115" s="27">
        <v>34602.9271385174</v>
      </c>
      <c r="Q115" s="27">
        <v>33218.8100529767</v>
      </c>
      <c r="R115" s="27">
        <v>35211.9386561553</v>
      </c>
      <c r="S115" s="27">
        <v>38028.8937486477</v>
      </c>
      <c r="T115" s="27">
        <v>39550.0494985936</v>
      </c>
      <c r="U115" s="27">
        <v>41527.5519735233</v>
      </c>
      <c r="V115" s="27">
        <v>40281.7254143176</v>
      </c>
      <c r="W115" s="27">
        <v>40684.5426684608</v>
      </c>
      <c r="X115" s="27">
        <v>39464.006388407</v>
      </c>
      <c r="Y115" s="27">
        <v>39858.646452291</v>
      </c>
      <c r="Z115" s="27">
        <v>42250.1652394285</v>
      </c>
      <c r="AA115" s="27">
        <v>45630.1784585828</v>
      </c>
      <c r="AB115" s="27">
        <v>41523.4623973103</v>
      </c>
      <c r="AC115" s="27">
        <v>44430.104765122</v>
      </c>
      <c r="AD115" s="27">
        <v>47540.2120986806</v>
      </c>
      <c r="AE115" s="27">
        <v>46114.0057357202</v>
      </c>
      <c r="AF115" s="27">
        <v>44730.5855636486</v>
      </c>
      <c r="AG115" s="27">
        <v>42494.0562854661</v>
      </c>
      <c r="AH115" s="27">
        <v>41219.2345969022</v>
      </c>
      <c r="AI115" s="27">
        <v>38333.888175119</v>
      </c>
      <c r="AJ115" s="27">
        <v>40250.582583875</v>
      </c>
      <c r="AK115" s="27">
        <v>43470.629190585</v>
      </c>
      <c r="AL115" s="27">
        <v>43035.9228986791</v>
      </c>
      <c r="AM115" s="27">
        <v>41744.8452117187</v>
      </c>
      <c r="AN115" s="27">
        <v>44249.5359244219</v>
      </c>
      <c r="AO115" s="27">
        <v>43807.0405651776</v>
      </c>
      <c r="AP115" s="27">
        <v>42930.8997538741</v>
      </c>
      <c r="AQ115" s="27">
        <v>46794.6807317228</v>
      </c>
      <c r="AR115" s="27">
        <v>46794.6807317228</v>
      </c>
      <c r="AS115" s="27">
        <v>44454.9466951366</v>
      </c>
      <c r="AT115" s="27">
        <v>41787.6498934284</v>
      </c>
      <c r="AU115" s="27">
        <v>39698.267398757</v>
      </c>
      <c r="AV115" s="27">
        <v>40095.2500727446</v>
      </c>
      <c r="AW115" s="27">
        <v>41298.1075749269</v>
      </c>
      <c r="AX115" s="27">
        <v>45014.9372566703</v>
      </c>
      <c r="AY115" s="27">
        <v>42764.1903938368</v>
      </c>
    </row>
    <row r="116" spans="2:51">
      <c r="B116" s="26" t="s">
        <v>565</v>
      </c>
      <c r="C116" s="14" t="s">
        <v>573</v>
      </c>
      <c r="D116" s="27">
        <v>8232.12984626971</v>
      </c>
      <c r="E116" s="27">
        <v>8314.45114473241</v>
      </c>
      <c r="F116" s="27">
        <v>7898.72858749579</v>
      </c>
      <c r="G116" s="27">
        <v>7977.71587337075</v>
      </c>
      <c r="H116" s="27">
        <v>8456.37882577299</v>
      </c>
      <c r="I116" s="27">
        <v>9132.88913183483</v>
      </c>
      <c r="J116" s="27">
        <v>9041.56024051648</v>
      </c>
      <c r="K116" s="27">
        <v>8860.72903570616</v>
      </c>
      <c r="L116" s="27">
        <v>8240.47800320672</v>
      </c>
      <c r="M116" s="27">
        <v>7581.23976295019</v>
      </c>
      <c r="N116" s="27">
        <v>6898.92818428467</v>
      </c>
      <c r="O116" s="27">
        <v>6484.99249322759</v>
      </c>
      <c r="P116" s="27">
        <v>7003.7918926858</v>
      </c>
      <c r="Q116" s="27">
        <v>6723.64021697837</v>
      </c>
      <c r="R116" s="27">
        <v>7127.05862999707</v>
      </c>
      <c r="S116" s="27">
        <v>7697.22332039683</v>
      </c>
      <c r="T116" s="27">
        <v>8005.11225321271</v>
      </c>
      <c r="U116" s="27">
        <v>8405.36786587334</v>
      </c>
      <c r="V116" s="27">
        <v>8153.20682989714</v>
      </c>
      <c r="W116" s="27">
        <v>8234.73889819611</v>
      </c>
      <c r="X116" s="27">
        <v>7987.69673125023</v>
      </c>
      <c r="Y116" s="27">
        <v>8067.57369856273</v>
      </c>
      <c r="Z116" s="27">
        <v>8551.62812047649</v>
      </c>
      <c r="AA116" s="27">
        <v>9235.75837011461</v>
      </c>
      <c r="AB116" s="27">
        <v>8404.5401168043</v>
      </c>
      <c r="AC116" s="27">
        <v>8992.8579249806</v>
      </c>
      <c r="AD116" s="27">
        <v>9622.35797972924</v>
      </c>
      <c r="AE116" s="27">
        <v>9333.68724033737</v>
      </c>
      <c r="AF116" s="27">
        <v>9053.67662312724</v>
      </c>
      <c r="AG116" s="27">
        <v>8600.99279197088</v>
      </c>
      <c r="AH116" s="27">
        <v>8342.96300821176</v>
      </c>
      <c r="AI116" s="27">
        <v>7758.95559763693</v>
      </c>
      <c r="AJ116" s="27">
        <v>8146.90337751878</v>
      </c>
      <c r="AK116" s="27">
        <v>8798.65564772028</v>
      </c>
      <c r="AL116" s="27">
        <v>8710.66909124308</v>
      </c>
      <c r="AM116" s="27">
        <v>8449.34901850579</v>
      </c>
      <c r="AN116" s="27">
        <v>8956.30995961613</v>
      </c>
      <c r="AO116" s="27">
        <v>8866.74686001997</v>
      </c>
      <c r="AP116" s="27">
        <v>8689.41192281957</v>
      </c>
      <c r="AQ116" s="27">
        <v>9471.45899587333</v>
      </c>
      <c r="AR116" s="27">
        <v>9471.45899587333</v>
      </c>
      <c r="AS116" s="27">
        <v>8997.88604607967</v>
      </c>
      <c r="AT116" s="27">
        <v>8458.01288331489</v>
      </c>
      <c r="AU116" s="27">
        <v>8035.11223914914</v>
      </c>
      <c r="AV116" s="27">
        <v>8115.46336154063</v>
      </c>
      <c r="AW116" s="27">
        <v>8358.92726238685</v>
      </c>
      <c r="AX116" s="27">
        <v>9111.23071600167</v>
      </c>
      <c r="AY116" s="27">
        <v>8655.66918020159</v>
      </c>
    </row>
    <row r="117" spans="2:51">
      <c r="B117" s="26" t="s">
        <v>565</v>
      </c>
      <c r="C117" s="14" t="s">
        <v>574</v>
      </c>
      <c r="D117" s="27">
        <v>28640.7478511235</v>
      </c>
      <c r="E117" s="27">
        <v>28927.1553296348</v>
      </c>
      <c r="F117" s="27">
        <v>27480.797563153</v>
      </c>
      <c r="G117" s="27">
        <v>27755.6055387846</v>
      </c>
      <c r="H117" s="27">
        <v>29420.9418711116</v>
      </c>
      <c r="I117" s="27">
        <v>31774.6172208006</v>
      </c>
      <c r="J117" s="27">
        <v>31456.8710485926</v>
      </c>
      <c r="K117" s="27">
        <v>30827.7336276207</v>
      </c>
      <c r="L117" s="27">
        <v>28669.7922736873</v>
      </c>
      <c r="M117" s="27">
        <v>26376.2088917923</v>
      </c>
      <c r="N117" s="27">
        <v>24002.350091531</v>
      </c>
      <c r="O117" s="27">
        <v>22562.2090860391</v>
      </c>
      <c r="P117" s="27">
        <v>24367.1858129223</v>
      </c>
      <c r="Q117" s="27">
        <v>23392.4983804054</v>
      </c>
      <c r="R117" s="27">
        <v>24796.0482832297</v>
      </c>
      <c r="S117" s="27">
        <v>26779.7321458881</v>
      </c>
      <c r="T117" s="27">
        <v>27850.9214317236</v>
      </c>
      <c r="U117" s="27">
        <v>29243.4675033098</v>
      </c>
      <c r="V117" s="27">
        <v>28366.1634782105</v>
      </c>
      <c r="W117" s="27">
        <v>28649.8251129926</v>
      </c>
      <c r="X117" s="27">
        <v>27790.3303596028</v>
      </c>
      <c r="Y117" s="27">
        <v>28068.2336631988</v>
      </c>
      <c r="Z117" s="27">
        <v>29752.3276829908</v>
      </c>
      <c r="AA117" s="27">
        <v>32132.51389763</v>
      </c>
      <c r="AB117" s="27">
        <v>29240.5876468433</v>
      </c>
      <c r="AC117" s="27">
        <v>31287.4287821223</v>
      </c>
      <c r="AD117" s="27">
        <v>33477.5487968709</v>
      </c>
      <c r="AE117" s="27">
        <v>32473.2223329648</v>
      </c>
      <c r="AF117" s="27">
        <v>31499.0256629758</v>
      </c>
      <c r="AG117" s="27">
        <v>29924.074379827</v>
      </c>
      <c r="AH117" s="27">
        <v>29026.3521484322</v>
      </c>
      <c r="AI117" s="27">
        <v>26994.507498042</v>
      </c>
      <c r="AJ117" s="27">
        <v>28344.2328729441</v>
      </c>
      <c r="AK117" s="27">
        <v>30611.7715027796</v>
      </c>
      <c r="AL117" s="27">
        <v>30305.6537877518</v>
      </c>
      <c r="AM117" s="27">
        <v>29396.4841741193</v>
      </c>
      <c r="AN117" s="27">
        <v>31160.2732245664</v>
      </c>
      <c r="AO117" s="27">
        <v>30848.6704923207</v>
      </c>
      <c r="AP117" s="27">
        <v>30231.6970824743</v>
      </c>
      <c r="AQ117" s="27">
        <v>32952.549819897</v>
      </c>
      <c r="AR117" s="27">
        <v>32952.549819897</v>
      </c>
      <c r="AS117" s="27">
        <v>31304.9223289022</v>
      </c>
      <c r="AT117" s="27">
        <v>29426.626989168</v>
      </c>
      <c r="AU117" s="27">
        <v>27955.2956397096</v>
      </c>
      <c r="AV117" s="27">
        <v>28234.8485961067</v>
      </c>
      <c r="AW117" s="27">
        <v>29081.8940539899</v>
      </c>
      <c r="AX117" s="27">
        <v>31699.264518849</v>
      </c>
      <c r="AY117" s="27">
        <v>30114.3012929066</v>
      </c>
    </row>
    <row r="118" spans="2:51">
      <c r="B118" s="26" t="s">
        <v>565</v>
      </c>
      <c r="C118" s="14" t="s">
        <v>575</v>
      </c>
      <c r="D118" s="27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27">
        <v>0</v>
      </c>
      <c r="AJ118" s="27">
        <v>0</v>
      </c>
      <c r="AK118" s="27">
        <v>0</v>
      </c>
      <c r="AL118" s="27">
        <v>0</v>
      </c>
      <c r="AM118" s="27">
        <v>0</v>
      </c>
      <c r="AN118" s="27">
        <v>0</v>
      </c>
      <c r="AO118" s="27">
        <v>0</v>
      </c>
      <c r="AP118" s="27">
        <v>0</v>
      </c>
      <c r="AQ118" s="27">
        <v>0</v>
      </c>
      <c r="AR118" s="27">
        <v>0</v>
      </c>
      <c r="AS118" s="27">
        <v>0</v>
      </c>
      <c r="AT118" s="27">
        <v>0</v>
      </c>
      <c r="AU118" s="27">
        <v>0</v>
      </c>
      <c r="AV118" s="27">
        <v>0</v>
      </c>
      <c r="AW118" s="27">
        <v>0</v>
      </c>
      <c r="AX118" s="27">
        <v>0</v>
      </c>
      <c r="AY118" s="27">
        <v>0</v>
      </c>
    </row>
    <row r="119" spans="2:51">
      <c r="B119" s="26" t="s">
        <v>576</v>
      </c>
      <c r="C119" s="14" t="s">
        <v>577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27">
        <v>0</v>
      </c>
      <c r="AJ119" s="27">
        <v>0</v>
      </c>
      <c r="AK119" s="27">
        <v>0</v>
      </c>
      <c r="AL119" s="27">
        <v>0</v>
      </c>
      <c r="AM119" s="27">
        <v>0</v>
      </c>
      <c r="AN119" s="27">
        <v>0</v>
      </c>
      <c r="AO119" s="27">
        <v>0</v>
      </c>
      <c r="AP119" s="27">
        <v>0</v>
      </c>
      <c r="AQ119" s="27">
        <v>0</v>
      </c>
      <c r="AR119" s="27">
        <v>0</v>
      </c>
      <c r="AS119" s="27">
        <v>0</v>
      </c>
      <c r="AT119" s="27">
        <v>0</v>
      </c>
      <c r="AU119" s="27">
        <v>0</v>
      </c>
      <c r="AV119" s="27">
        <v>0</v>
      </c>
      <c r="AW119" s="27">
        <v>0</v>
      </c>
      <c r="AX119" s="27">
        <v>0</v>
      </c>
      <c r="AY119" s="27">
        <v>0</v>
      </c>
    </row>
    <row r="120" spans="2:51">
      <c r="B120" s="26" t="s">
        <v>565</v>
      </c>
      <c r="C120" s="14" t="s">
        <v>578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</v>
      </c>
      <c r="AE120" s="27">
        <v>0</v>
      </c>
      <c r="AF120" s="27">
        <v>0</v>
      </c>
      <c r="AG120" s="27">
        <v>0</v>
      </c>
      <c r="AH120" s="27">
        <v>0</v>
      </c>
      <c r="AI120" s="27">
        <v>0</v>
      </c>
      <c r="AJ120" s="27">
        <v>0</v>
      </c>
      <c r="AK120" s="27">
        <v>0</v>
      </c>
      <c r="AL120" s="27">
        <v>0</v>
      </c>
      <c r="AM120" s="27">
        <v>0</v>
      </c>
      <c r="AN120" s="27">
        <v>0</v>
      </c>
      <c r="AO120" s="27">
        <v>0</v>
      </c>
      <c r="AP120" s="27">
        <v>0</v>
      </c>
      <c r="AQ120" s="27">
        <v>0</v>
      </c>
      <c r="AR120" s="27">
        <v>0</v>
      </c>
      <c r="AS120" s="27">
        <v>0</v>
      </c>
      <c r="AT120" s="27">
        <v>0</v>
      </c>
      <c r="AU120" s="27">
        <v>0</v>
      </c>
      <c r="AV120" s="27">
        <v>0</v>
      </c>
      <c r="AW120" s="27">
        <v>0</v>
      </c>
      <c r="AX120" s="27">
        <v>0</v>
      </c>
      <c r="AY120" s="27">
        <v>0</v>
      </c>
    </row>
    <row r="121" spans="2:51">
      <c r="B121" s="26" t="s">
        <v>565</v>
      </c>
      <c r="C121" s="14" t="s">
        <v>579</v>
      </c>
      <c r="D121" s="27">
        <v>21262.9657451087</v>
      </c>
      <c r="E121" s="27">
        <v>21475.5954025598</v>
      </c>
      <c r="F121" s="27">
        <v>20401.8156324318</v>
      </c>
      <c r="G121" s="27">
        <v>20605.8337887561</v>
      </c>
      <c r="H121" s="27">
        <v>21842.1838160815</v>
      </c>
      <c r="I121" s="27">
        <v>23589.558521368</v>
      </c>
      <c r="J121" s="27">
        <v>23353.6629361543</v>
      </c>
      <c r="K121" s="27">
        <v>22886.5896774313</v>
      </c>
      <c r="L121" s="27">
        <v>21284.5284000111</v>
      </c>
      <c r="M121" s="27">
        <v>19581.7661280102</v>
      </c>
      <c r="N121" s="27">
        <v>17819.4071764893</v>
      </c>
      <c r="O121" s="27">
        <v>16750.2427458999</v>
      </c>
      <c r="P121" s="27">
        <v>18090.2621655719</v>
      </c>
      <c r="Q121" s="27">
        <v>17366.651678949</v>
      </c>
      <c r="R121" s="27">
        <v>18408.650779686</v>
      </c>
      <c r="S121" s="27">
        <v>19881.3428420608</v>
      </c>
      <c r="T121" s="27">
        <v>20676.5965557433</v>
      </c>
      <c r="U121" s="27">
        <v>21710.4263835304</v>
      </c>
      <c r="V121" s="27">
        <v>21059.1135920245</v>
      </c>
      <c r="W121" s="27">
        <v>21269.7047279448</v>
      </c>
      <c r="X121" s="27">
        <v>20631.6135861064</v>
      </c>
      <c r="Y121" s="27">
        <v>20837.9297219675</v>
      </c>
      <c r="Z121" s="27">
        <v>22088.2055052855</v>
      </c>
      <c r="AA121" s="27">
        <v>23855.2619457084</v>
      </c>
      <c r="AB121" s="27">
        <v>21708.2883705946</v>
      </c>
      <c r="AC121" s="27">
        <v>23227.8685565363</v>
      </c>
      <c r="AD121" s="27">
        <v>24853.8193554938</v>
      </c>
      <c r="AE121" s="27">
        <v>24108.204774829</v>
      </c>
      <c r="AF121" s="27">
        <v>23384.9586315841</v>
      </c>
      <c r="AG121" s="27">
        <v>22215.7107000049</v>
      </c>
      <c r="AH121" s="27">
        <v>21549.2393790048</v>
      </c>
      <c r="AI121" s="27">
        <v>20040.7926224744</v>
      </c>
      <c r="AJ121" s="27">
        <v>21042.8322535981</v>
      </c>
      <c r="AK121" s="27">
        <v>22726.258833886</v>
      </c>
      <c r="AL121" s="27">
        <v>22498.9962455471</v>
      </c>
      <c r="AM121" s="27">
        <v>21824.0263581807</v>
      </c>
      <c r="AN121" s="27">
        <v>23133.4679396716</v>
      </c>
      <c r="AO121" s="27">
        <v>22902.1332602749</v>
      </c>
      <c r="AP121" s="27">
        <v>22444.0905950694</v>
      </c>
      <c r="AQ121" s="27">
        <v>24464.0587486256</v>
      </c>
      <c r="AR121" s="27">
        <v>24464.0587486256</v>
      </c>
      <c r="AS121" s="27">
        <v>23240.8558111943</v>
      </c>
      <c r="AT121" s="27">
        <v>21846.4044625227</v>
      </c>
      <c r="AU121" s="27">
        <v>20754.0842393965</v>
      </c>
      <c r="AV121" s="27">
        <v>20961.6250817905</v>
      </c>
      <c r="AW121" s="27">
        <v>21590.4738342442</v>
      </c>
      <c r="AX121" s="27">
        <v>23533.6164793262</v>
      </c>
      <c r="AY121" s="27">
        <v>22356.9356553599</v>
      </c>
    </row>
    <row r="122" spans="2:51">
      <c r="B122" s="26" t="s">
        <v>580</v>
      </c>
      <c r="C122" s="14" t="s">
        <v>581</v>
      </c>
      <c r="D122" s="27">
        <v>3178039.71674479</v>
      </c>
      <c r="E122" s="27">
        <v>3209820.11391224</v>
      </c>
      <c r="F122" s="27">
        <v>3049329.10821663</v>
      </c>
      <c r="G122" s="27">
        <v>3079822.39929879</v>
      </c>
      <c r="H122" s="27">
        <v>3264611.74325672</v>
      </c>
      <c r="I122" s="27">
        <v>3525780.68271726</v>
      </c>
      <c r="J122" s="27">
        <v>3490522.87589008</v>
      </c>
      <c r="K122" s="27">
        <v>3420712.41837228</v>
      </c>
      <c r="L122" s="27">
        <v>3181262.54908622</v>
      </c>
      <c r="M122" s="27">
        <v>2926761.54515932</v>
      </c>
      <c r="N122" s="27">
        <v>2663353.00609498</v>
      </c>
      <c r="O122" s="27">
        <v>2503551.82572929</v>
      </c>
      <c r="P122" s="27">
        <v>2703835.97178763</v>
      </c>
      <c r="Q122" s="27">
        <v>2595682.53291612</v>
      </c>
      <c r="R122" s="27">
        <v>2751423.48489109</v>
      </c>
      <c r="S122" s="27">
        <v>2971537.36368238</v>
      </c>
      <c r="T122" s="27">
        <v>3090398.85822967</v>
      </c>
      <c r="U122" s="27">
        <v>3244918.80114116</v>
      </c>
      <c r="V122" s="27">
        <v>3147571.23710692</v>
      </c>
      <c r="W122" s="27">
        <v>3179046.94947799</v>
      </c>
      <c r="X122" s="27">
        <v>3083675.54099365</v>
      </c>
      <c r="Y122" s="27">
        <v>3114512.29640359</v>
      </c>
      <c r="Z122" s="27">
        <v>3301383.0341878</v>
      </c>
      <c r="AA122" s="27">
        <v>3565493.67692283</v>
      </c>
      <c r="AB122" s="27">
        <v>3244599.24599977</v>
      </c>
      <c r="AC122" s="27">
        <v>3471721.19321976</v>
      </c>
      <c r="AD122" s="27">
        <v>3714741.67674514</v>
      </c>
      <c r="AE122" s="27">
        <v>3603299.42644279</v>
      </c>
      <c r="AF122" s="27">
        <v>3495200.4436495</v>
      </c>
      <c r="AG122" s="27">
        <v>3320440.42146703</v>
      </c>
      <c r="AH122" s="27">
        <v>3220827.20882302</v>
      </c>
      <c r="AI122" s="27">
        <v>2995369.3042054</v>
      </c>
      <c r="AJ122" s="27">
        <v>3145137.76941567</v>
      </c>
      <c r="AK122" s="27">
        <v>3396748.79096893</v>
      </c>
      <c r="AL122" s="27">
        <v>3362781.30305924</v>
      </c>
      <c r="AM122" s="27">
        <v>3261897.86396746</v>
      </c>
      <c r="AN122" s="27">
        <v>3457611.73580551</v>
      </c>
      <c r="AO122" s="27">
        <v>3423035.61844746</v>
      </c>
      <c r="AP122" s="27">
        <v>3354574.90607851</v>
      </c>
      <c r="AQ122" s="27">
        <v>3656486.64762557</v>
      </c>
      <c r="AR122" s="27">
        <v>3656486.64762557</v>
      </c>
      <c r="AS122" s="27">
        <v>3473662.31524429</v>
      </c>
      <c r="AT122" s="27">
        <v>3265242.57632963</v>
      </c>
      <c r="AU122" s="27">
        <v>3101980.44751315</v>
      </c>
      <c r="AV122" s="27">
        <v>3133000.25198828</v>
      </c>
      <c r="AW122" s="27">
        <v>3226990.25954793</v>
      </c>
      <c r="AX122" s="27">
        <v>3517419.38290725</v>
      </c>
      <c r="AY122" s="27">
        <v>3341548.41376189</v>
      </c>
    </row>
    <row r="123" spans="2:51">
      <c r="B123" s="26" t="s">
        <v>580</v>
      </c>
      <c r="C123" s="14" t="s">
        <v>582</v>
      </c>
      <c r="D123" s="27">
        <v>-294050.424542279</v>
      </c>
      <c r="E123" s="27">
        <v>-296990.928787702</v>
      </c>
      <c r="F123" s="27">
        <v>-282141.382348317</v>
      </c>
      <c r="G123" s="27">
        <v>-284962.7961718</v>
      </c>
      <c r="H123" s="27">
        <v>-302060.563942108</v>
      </c>
      <c r="I123" s="27">
        <v>-326225.409057477</v>
      </c>
      <c r="J123" s="27">
        <v>-322963.154966902</v>
      </c>
      <c r="K123" s="27">
        <v>-316503.891867564</v>
      </c>
      <c r="L123" s="27">
        <v>-294348.619436834</v>
      </c>
      <c r="M123" s="27">
        <v>-270800.729881888</v>
      </c>
      <c r="N123" s="27">
        <v>-246428.664192518</v>
      </c>
      <c r="O123" s="27">
        <v>-231642.944340967</v>
      </c>
      <c r="P123" s="27">
        <v>-250174.379888244</v>
      </c>
      <c r="Q123" s="27">
        <v>-240167.404692714</v>
      </c>
      <c r="R123" s="27">
        <v>-254577.448974277</v>
      </c>
      <c r="S123" s="27">
        <v>-274943.644892219</v>
      </c>
      <c r="T123" s="27">
        <v>-285941.390687908</v>
      </c>
      <c r="U123" s="27">
        <v>-300238.460222304</v>
      </c>
      <c r="V123" s="27">
        <v>-291231.306415634</v>
      </c>
      <c r="W123" s="27">
        <v>-294143.619479791</v>
      </c>
      <c r="X123" s="27">
        <v>-285319.310895397</v>
      </c>
      <c r="Y123" s="27">
        <v>-288172.504004351</v>
      </c>
      <c r="Z123" s="27">
        <v>-305462.854244612</v>
      </c>
      <c r="AA123" s="27">
        <v>-329899.882584181</v>
      </c>
      <c r="AB123" s="27">
        <v>-300208.893151605</v>
      </c>
      <c r="AC123" s="27">
        <v>-321223.515672217</v>
      </c>
      <c r="AD123" s="27">
        <v>-343709.161769272</v>
      </c>
      <c r="AE123" s="27">
        <v>-333397.886916194</v>
      </c>
      <c r="AF123" s="27">
        <v>-323395.950308708</v>
      </c>
      <c r="AG123" s="27">
        <v>-307226.152793273</v>
      </c>
      <c r="AH123" s="27">
        <v>-298009.368209475</v>
      </c>
      <c r="AI123" s="27">
        <v>-277148.712434811</v>
      </c>
      <c r="AJ123" s="27">
        <v>-291006.148056552</v>
      </c>
      <c r="AK123" s="27">
        <v>-314286.639901076</v>
      </c>
      <c r="AL123" s="27">
        <v>-311143.773502065</v>
      </c>
      <c r="AM123" s="27">
        <v>-301809.460297003</v>
      </c>
      <c r="AN123" s="27">
        <v>-319918.027914824</v>
      </c>
      <c r="AO123" s="27">
        <v>-316718.847635675</v>
      </c>
      <c r="AP123" s="27">
        <v>-310384.470682962</v>
      </c>
      <c r="AQ123" s="27">
        <v>-338319.073044428</v>
      </c>
      <c r="AR123" s="27">
        <v>-338319.073044428</v>
      </c>
      <c r="AS123" s="27">
        <v>-321403.119392207</v>
      </c>
      <c r="AT123" s="27">
        <v>-302118.932228675</v>
      </c>
      <c r="AU123" s="27">
        <v>-287012.985617241</v>
      </c>
      <c r="AV123" s="27">
        <v>-289883.115473413</v>
      </c>
      <c r="AW123" s="27">
        <v>-298579.608937616</v>
      </c>
      <c r="AX123" s="27">
        <v>-325451.773742001</v>
      </c>
      <c r="AY123" s="27">
        <v>-309179.185054901</v>
      </c>
    </row>
    <row r="124" spans="2:51">
      <c r="B124" s="26" t="s">
        <v>580</v>
      </c>
      <c r="C124" s="14" t="s">
        <v>583</v>
      </c>
      <c r="D124" s="27">
        <v>992426.807876195</v>
      </c>
      <c r="E124" s="27">
        <v>1002351.07595496</v>
      </c>
      <c r="F124" s="27">
        <v>952233.522157209</v>
      </c>
      <c r="G124" s="27">
        <v>961755.857378781</v>
      </c>
      <c r="H124" s="27">
        <v>1019461.20882151</v>
      </c>
      <c r="I124" s="27">
        <v>1101018.10552723</v>
      </c>
      <c r="J124" s="27">
        <v>1090007.92447196</v>
      </c>
      <c r="K124" s="27">
        <v>1068207.76598252</v>
      </c>
      <c r="L124" s="27">
        <v>993433.222363741</v>
      </c>
      <c r="M124" s="27">
        <v>913958.564574642</v>
      </c>
      <c r="N124" s="27">
        <v>831702.293762924</v>
      </c>
      <c r="O124" s="27">
        <v>781800.156137149</v>
      </c>
      <c r="P124" s="27">
        <v>844344.168628121</v>
      </c>
      <c r="Q124" s="27">
        <v>810570.401882996</v>
      </c>
      <c r="R124" s="27">
        <v>859204.625995975</v>
      </c>
      <c r="S124" s="27">
        <v>927940.996075653</v>
      </c>
      <c r="T124" s="27">
        <v>965058.63591868</v>
      </c>
      <c r="U124" s="27">
        <v>1013311.56771461</v>
      </c>
      <c r="V124" s="27">
        <v>982912.220683175</v>
      </c>
      <c r="W124" s="27">
        <v>992741.342890007</v>
      </c>
      <c r="X124" s="27">
        <v>962959.102603307</v>
      </c>
      <c r="Y124" s="27">
        <v>972588.69362934</v>
      </c>
      <c r="Z124" s="27">
        <v>1030944.0152471</v>
      </c>
      <c r="AA124" s="27">
        <v>1113419.53646687</v>
      </c>
      <c r="AB124" s="27">
        <v>1013211.77818485</v>
      </c>
      <c r="AC124" s="27">
        <v>1084136.60265779</v>
      </c>
      <c r="AD124" s="27">
        <v>1160026.16484383</v>
      </c>
      <c r="AE124" s="27">
        <v>1125225.37989852</v>
      </c>
      <c r="AF124" s="27">
        <v>1091468.61850156</v>
      </c>
      <c r="AG124" s="27">
        <v>1036895.18757649</v>
      </c>
      <c r="AH124" s="27">
        <v>1005788.33194919</v>
      </c>
      <c r="AI124" s="27">
        <v>935383.148712748</v>
      </c>
      <c r="AJ124" s="27">
        <v>982152.306148385</v>
      </c>
      <c r="AK124" s="27">
        <v>1060724.49064026</v>
      </c>
      <c r="AL124" s="27">
        <v>1050117.24573385</v>
      </c>
      <c r="AM124" s="27">
        <v>1018613.72836184</v>
      </c>
      <c r="AN124" s="27">
        <v>1079730.55206355</v>
      </c>
      <c r="AO124" s="27">
        <v>1068933.24654291</v>
      </c>
      <c r="AP124" s="27">
        <v>1047554.58161205</v>
      </c>
      <c r="AQ124" s="27">
        <v>1141834.49395714</v>
      </c>
      <c r="AR124" s="27">
        <v>1141834.49395714</v>
      </c>
      <c r="AS124" s="27">
        <v>1084742.76925928</v>
      </c>
      <c r="AT124" s="27">
        <v>1019658.20310373</v>
      </c>
      <c r="AU124" s="27">
        <v>968675.292948539</v>
      </c>
      <c r="AV124" s="27">
        <v>978362.045878025</v>
      </c>
      <c r="AW124" s="27">
        <v>1007712.90725437</v>
      </c>
      <c r="AX124" s="27">
        <v>1098407.06890726</v>
      </c>
      <c r="AY124" s="27">
        <v>1043486.7154619</v>
      </c>
    </row>
    <row r="125" spans="2:51">
      <c r="B125" s="26" t="s">
        <v>580</v>
      </c>
      <c r="C125" s="14" t="s">
        <v>584</v>
      </c>
      <c r="D125" s="27">
        <v>229973.360944527</v>
      </c>
      <c r="E125" s="27">
        <v>232273.094553972</v>
      </c>
      <c r="F125" s="27">
        <v>220659.439826274</v>
      </c>
      <c r="G125" s="27">
        <v>222866.034224536</v>
      </c>
      <c r="H125" s="27">
        <v>236237.996278009</v>
      </c>
      <c r="I125" s="27">
        <v>255137.035980249</v>
      </c>
      <c r="J125" s="27">
        <v>252585.665620447</v>
      </c>
      <c r="K125" s="27">
        <v>247533.952308038</v>
      </c>
      <c r="L125" s="27">
        <v>230206.575646475</v>
      </c>
      <c r="M125" s="27">
        <v>211790.049594757</v>
      </c>
      <c r="N125" s="27">
        <v>192728.945131229</v>
      </c>
      <c r="O125" s="27">
        <v>181165.208423355</v>
      </c>
      <c r="P125" s="27">
        <v>195658.425097224</v>
      </c>
      <c r="Q125" s="27">
        <v>187832.088093335</v>
      </c>
      <c r="R125" s="27">
        <v>199102.013378935</v>
      </c>
      <c r="S125" s="27">
        <v>215030.17444925</v>
      </c>
      <c r="T125" s="27">
        <v>223631.381427219</v>
      </c>
      <c r="U125" s="27">
        <v>234812.95049858</v>
      </c>
      <c r="V125" s="27">
        <v>227768.561983623</v>
      </c>
      <c r="W125" s="27">
        <v>230046.247603459</v>
      </c>
      <c r="X125" s="27">
        <v>223144.860175356</v>
      </c>
      <c r="Y125" s="27">
        <v>225376.308777109</v>
      </c>
      <c r="Z125" s="27">
        <v>238898.887303736</v>
      </c>
      <c r="AA125" s="27">
        <v>258010.798288034</v>
      </c>
      <c r="AB125" s="27">
        <v>234789.826442111</v>
      </c>
      <c r="AC125" s="27">
        <v>251225.114293059</v>
      </c>
      <c r="AD125" s="27">
        <v>268810.872293573</v>
      </c>
      <c r="AE125" s="27">
        <v>260746.546124766</v>
      </c>
      <c r="AF125" s="27">
        <v>252924.149741023</v>
      </c>
      <c r="AG125" s="27">
        <v>240277.942253972</v>
      </c>
      <c r="AH125" s="27">
        <v>233069.603986353</v>
      </c>
      <c r="AI125" s="27">
        <v>216754.731707308</v>
      </c>
      <c r="AJ125" s="27">
        <v>227592.468292673</v>
      </c>
      <c r="AK125" s="27">
        <v>245799.865756087</v>
      </c>
      <c r="AL125" s="27">
        <v>243341.867098526</v>
      </c>
      <c r="AM125" s="27">
        <v>236041.611085571</v>
      </c>
      <c r="AN125" s="27">
        <v>250204.107750705</v>
      </c>
      <c r="AO125" s="27">
        <v>247702.066673198</v>
      </c>
      <c r="AP125" s="27">
        <v>242748.025339734</v>
      </c>
      <c r="AQ125" s="27">
        <v>264595.34762031</v>
      </c>
      <c r="AR125" s="27">
        <v>264595.34762031</v>
      </c>
      <c r="AS125" s="27">
        <v>251365.580239294</v>
      </c>
      <c r="AT125" s="27">
        <v>236283.645424937</v>
      </c>
      <c r="AU125" s="27">
        <v>224469.46315369</v>
      </c>
      <c r="AV125" s="27">
        <v>226714.157785227</v>
      </c>
      <c r="AW125" s="27">
        <v>233515.582518784</v>
      </c>
      <c r="AX125" s="27">
        <v>254531.984945474</v>
      </c>
      <c r="AY125" s="27">
        <v>241805.3856982</v>
      </c>
    </row>
    <row r="126" spans="2:51">
      <c r="B126" s="26" t="s">
        <v>580</v>
      </c>
      <c r="C126" s="14" t="s">
        <v>585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27">
        <v>0</v>
      </c>
      <c r="AJ126" s="27">
        <v>0</v>
      </c>
      <c r="AK126" s="27">
        <v>0</v>
      </c>
      <c r="AL126" s="27">
        <v>0</v>
      </c>
      <c r="AM126" s="27">
        <v>0</v>
      </c>
      <c r="AN126" s="27">
        <v>0</v>
      </c>
      <c r="AO126" s="27">
        <v>0</v>
      </c>
      <c r="AP126" s="27">
        <v>0</v>
      </c>
      <c r="AQ126" s="27">
        <v>0</v>
      </c>
      <c r="AR126" s="27">
        <v>0</v>
      </c>
      <c r="AS126" s="27">
        <v>0</v>
      </c>
      <c r="AT126" s="27">
        <v>0</v>
      </c>
      <c r="AU126" s="27">
        <v>0</v>
      </c>
      <c r="AV126" s="27">
        <v>0</v>
      </c>
      <c r="AW126" s="27">
        <v>0</v>
      </c>
      <c r="AX126" s="27">
        <v>0</v>
      </c>
      <c r="AY126" s="27">
        <v>0</v>
      </c>
    </row>
    <row r="127" spans="2:51">
      <c r="B127" s="26" t="s">
        <v>580</v>
      </c>
      <c r="C127" s="14" t="s">
        <v>586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0</v>
      </c>
      <c r="AJ127" s="27">
        <v>0</v>
      </c>
      <c r="AK127" s="27">
        <v>0</v>
      </c>
      <c r="AL127" s="27">
        <v>0</v>
      </c>
      <c r="AM127" s="27">
        <v>0</v>
      </c>
      <c r="AN127" s="27">
        <v>0</v>
      </c>
      <c r="AO127" s="27">
        <v>0</v>
      </c>
      <c r="AP127" s="27">
        <v>0</v>
      </c>
      <c r="AQ127" s="27">
        <v>0</v>
      </c>
      <c r="AR127" s="27">
        <v>0</v>
      </c>
      <c r="AS127" s="27">
        <v>0</v>
      </c>
      <c r="AT127" s="27">
        <v>0</v>
      </c>
      <c r="AU127" s="27">
        <v>0</v>
      </c>
      <c r="AV127" s="27">
        <v>0</v>
      </c>
      <c r="AW127" s="27">
        <v>0</v>
      </c>
      <c r="AX127" s="27">
        <v>0</v>
      </c>
      <c r="AY127" s="27">
        <v>0</v>
      </c>
    </row>
    <row r="128" spans="2:51">
      <c r="B128" s="26" t="s">
        <v>580</v>
      </c>
      <c r="C128" s="14" t="s">
        <v>587</v>
      </c>
      <c r="D128" s="27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0</v>
      </c>
      <c r="AC128" s="27">
        <v>0</v>
      </c>
      <c r="AD128" s="27">
        <v>0</v>
      </c>
      <c r="AE128" s="27">
        <v>0</v>
      </c>
      <c r="AF128" s="27">
        <v>0</v>
      </c>
      <c r="AG128" s="27">
        <v>0</v>
      </c>
      <c r="AH128" s="27">
        <v>0</v>
      </c>
      <c r="AI128" s="27">
        <v>0</v>
      </c>
      <c r="AJ128" s="27">
        <v>0</v>
      </c>
      <c r="AK128" s="27">
        <v>0</v>
      </c>
      <c r="AL128" s="27">
        <v>0</v>
      </c>
      <c r="AM128" s="27">
        <v>0</v>
      </c>
      <c r="AN128" s="27">
        <v>0</v>
      </c>
      <c r="AO128" s="27">
        <v>0</v>
      </c>
      <c r="AP128" s="27">
        <v>0</v>
      </c>
      <c r="AQ128" s="27">
        <v>0</v>
      </c>
      <c r="AR128" s="27">
        <v>0</v>
      </c>
      <c r="AS128" s="27">
        <v>0</v>
      </c>
      <c r="AT128" s="27">
        <v>0</v>
      </c>
      <c r="AU128" s="27">
        <v>0</v>
      </c>
      <c r="AV128" s="27">
        <v>0</v>
      </c>
      <c r="AW128" s="27">
        <v>0</v>
      </c>
      <c r="AX128" s="27">
        <v>0</v>
      </c>
      <c r="AY128" s="27">
        <v>0</v>
      </c>
    </row>
    <row r="129" spans="2:51">
      <c r="B129" s="26" t="s">
        <v>580</v>
      </c>
      <c r="C129" s="14" t="s">
        <v>588</v>
      </c>
      <c r="D129" s="27">
        <v>0</v>
      </c>
      <c r="E129" s="27">
        <v>0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0</v>
      </c>
      <c r="Z129" s="27">
        <v>0</v>
      </c>
      <c r="AA129" s="27">
        <v>0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27">
        <v>0</v>
      </c>
      <c r="AJ129" s="27">
        <v>0</v>
      </c>
      <c r="AK129" s="27">
        <v>0</v>
      </c>
      <c r="AL129" s="27">
        <v>0</v>
      </c>
      <c r="AM129" s="27">
        <v>0</v>
      </c>
      <c r="AN129" s="27">
        <v>0</v>
      </c>
      <c r="AO129" s="27">
        <v>0</v>
      </c>
      <c r="AP129" s="27">
        <v>0</v>
      </c>
      <c r="AQ129" s="27">
        <v>0</v>
      </c>
      <c r="AR129" s="27">
        <v>0</v>
      </c>
      <c r="AS129" s="27">
        <v>0</v>
      </c>
      <c r="AT129" s="27">
        <v>0</v>
      </c>
      <c r="AU129" s="27">
        <v>0</v>
      </c>
      <c r="AV129" s="27">
        <v>0</v>
      </c>
      <c r="AW129" s="27">
        <v>0</v>
      </c>
      <c r="AX129" s="27">
        <v>0</v>
      </c>
      <c r="AY129" s="27">
        <v>0</v>
      </c>
    </row>
    <row r="130" spans="2:51">
      <c r="B130" s="26" t="s">
        <v>580</v>
      </c>
      <c r="C130" s="14" t="s">
        <v>589</v>
      </c>
      <c r="D130" s="27">
        <v>50935.08</v>
      </c>
      <c r="E130" s="27">
        <v>51444.4308</v>
      </c>
      <c r="F130" s="27">
        <v>48872.20926</v>
      </c>
      <c r="G130" s="27">
        <v>49360.9313526</v>
      </c>
      <c r="H130" s="27">
        <v>52322.587233756</v>
      </c>
      <c r="I130" s="27">
        <v>56508.3942124565</v>
      </c>
      <c r="J130" s="27">
        <v>55943.3102703319</v>
      </c>
      <c r="K130" s="27">
        <v>54824.4440649253</v>
      </c>
      <c r="L130" s="27">
        <v>50986.7329803805</v>
      </c>
      <c r="M130" s="27">
        <v>46907.7943419501</v>
      </c>
      <c r="N130" s="27">
        <v>42686.0928511746</v>
      </c>
      <c r="O130" s="27">
        <v>40124.9272801041</v>
      </c>
      <c r="P130" s="27">
        <v>43334.9214625124</v>
      </c>
      <c r="Q130" s="27">
        <v>41601.5246040119</v>
      </c>
      <c r="R130" s="27">
        <v>44097.6160802526</v>
      </c>
      <c r="S130" s="27">
        <v>47625.4253666729</v>
      </c>
      <c r="T130" s="27">
        <v>49530.4423813398</v>
      </c>
      <c r="U130" s="27">
        <v>52006.9645004068</v>
      </c>
      <c r="V130" s="27">
        <v>50446.7555653946</v>
      </c>
      <c r="W130" s="27">
        <v>50951.2231210485</v>
      </c>
      <c r="X130" s="27">
        <v>49422.686427417</v>
      </c>
      <c r="Y130" s="27">
        <v>49916.9132916912</v>
      </c>
      <c r="Z130" s="27">
        <v>52911.9280891927</v>
      </c>
      <c r="AA130" s="27">
        <v>57144.8823363281</v>
      </c>
      <c r="AB130" s="27">
        <v>52001.8429260586</v>
      </c>
      <c r="AC130" s="27">
        <v>55641.9719308827</v>
      </c>
      <c r="AD130" s="27">
        <v>59536.9099660445</v>
      </c>
      <c r="AE130" s="27">
        <v>57750.8026670631</v>
      </c>
      <c r="AF130" s="27">
        <v>56018.2785870512</v>
      </c>
      <c r="AG130" s="27">
        <v>53217.3646576987</v>
      </c>
      <c r="AH130" s="27">
        <v>51620.8437179677</v>
      </c>
      <c r="AI130" s="27">
        <v>48007.38465771</v>
      </c>
      <c r="AJ130" s="27">
        <v>50407.7538905955</v>
      </c>
      <c r="AK130" s="27">
        <v>54440.3742018431</v>
      </c>
      <c r="AL130" s="27">
        <v>53895.9704598247</v>
      </c>
      <c r="AM130" s="27">
        <v>52279.0913460299</v>
      </c>
      <c r="AN130" s="27">
        <v>55415.8368267917</v>
      </c>
      <c r="AO130" s="27">
        <v>54861.6784585238</v>
      </c>
      <c r="AP130" s="27">
        <v>53764.4448893533</v>
      </c>
      <c r="AQ130" s="27">
        <v>58603.2449293951</v>
      </c>
      <c r="AR130" s="27">
        <v>58603.2449293951</v>
      </c>
      <c r="AS130" s="27">
        <v>55673.0826829254</v>
      </c>
      <c r="AT130" s="27">
        <v>52332.6977219499</v>
      </c>
      <c r="AU130" s="27">
        <v>49716.0628358524</v>
      </c>
      <c r="AV130" s="27">
        <v>50213.2234642109</v>
      </c>
      <c r="AW130" s="27">
        <v>51719.6201681372</v>
      </c>
      <c r="AX130" s="27">
        <v>56374.3859832696</v>
      </c>
      <c r="AY130" s="27">
        <v>53555.6666841061</v>
      </c>
    </row>
    <row r="131" spans="2:51">
      <c r="B131" s="26" t="s">
        <v>580</v>
      </c>
      <c r="C131" s="14" t="s">
        <v>590</v>
      </c>
      <c r="D131" s="27">
        <v>172513.67</v>
      </c>
      <c r="E131" s="27">
        <v>174238.8067</v>
      </c>
      <c r="F131" s="27">
        <v>165526.866365</v>
      </c>
      <c r="G131" s="27">
        <v>167182.13502865</v>
      </c>
      <c r="H131" s="27">
        <v>177213.063130369</v>
      </c>
      <c r="I131" s="27">
        <v>191390.108180799</v>
      </c>
      <c r="J131" s="27">
        <v>189476.207098991</v>
      </c>
      <c r="K131" s="27">
        <v>185686.682957011</v>
      </c>
      <c r="L131" s="27">
        <v>172688.61515002</v>
      </c>
      <c r="M131" s="27">
        <v>158873.525938018</v>
      </c>
      <c r="N131" s="27">
        <v>144574.908603597</v>
      </c>
      <c r="O131" s="27">
        <v>135900.414087381</v>
      </c>
      <c r="P131" s="27">
        <v>146772.447214371</v>
      </c>
      <c r="Q131" s="27">
        <v>140901.549325797</v>
      </c>
      <c r="R131" s="27">
        <v>149355.642285344</v>
      </c>
      <c r="S131" s="27">
        <v>161304.093668172</v>
      </c>
      <c r="T131" s="27">
        <v>167756.257414899</v>
      </c>
      <c r="U131" s="27">
        <v>176144.070285644</v>
      </c>
      <c r="V131" s="27">
        <v>170859.748177074</v>
      </c>
      <c r="W131" s="27">
        <v>172568.345658845</v>
      </c>
      <c r="X131" s="27">
        <v>167391.29528908</v>
      </c>
      <c r="Y131" s="27">
        <v>169065.208241971</v>
      </c>
      <c r="Z131" s="27">
        <v>179209.120736489</v>
      </c>
      <c r="AA131" s="27">
        <v>193545.850395408</v>
      </c>
      <c r="AB131" s="27">
        <v>176126.723859821</v>
      </c>
      <c r="AC131" s="27">
        <v>188455.594530009</v>
      </c>
      <c r="AD131" s="27">
        <v>201647.486147109</v>
      </c>
      <c r="AE131" s="27">
        <v>195598.061562696</v>
      </c>
      <c r="AF131" s="27">
        <v>189730.119715815</v>
      </c>
      <c r="AG131" s="27">
        <v>180243.613730024</v>
      </c>
      <c r="AH131" s="27">
        <v>174836.305318124</v>
      </c>
      <c r="AI131" s="27">
        <v>162597.763945855</v>
      </c>
      <c r="AJ131" s="27">
        <v>170727.652143148</v>
      </c>
      <c r="AK131" s="27">
        <v>184385.864314599</v>
      </c>
      <c r="AL131" s="27">
        <v>182542.005671453</v>
      </c>
      <c r="AM131" s="27">
        <v>177065.74550131</v>
      </c>
      <c r="AN131" s="27">
        <v>187689.690231388</v>
      </c>
      <c r="AO131" s="27">
        <v>185812.793329075</v>
      </c>
      <c r="AP131" s="27">
        <v>182096.537462493</v>
      </c>
      <c r="AQ131" s="27">
        <v>198485.225834118</v>
      </c>
      <c r="AR131" s="27">
        <v>198485.225834118</v>
      </c>
      <c r="AS131" s="27">
        <v>188560.964542412</v>
      </c>
      <c r="AT131" s="27">
        <v>177247.306669867</v>
      </c>
      <c r="AU131" s="27">
        <v>168384.941336374</v>
      </c>
      <c r="AV131" s="27">
        <v>170068.790749737</v>
      </c>
      <c r="AW131" s="27">
        <v>175170.854472229</v>
      </c>
      <c r="AX131" s="27">
        <v>190936.23137473</v>
      </c>
      <c r="AY131" s="27">
        <v>181389.419805994</v>
      </c>
    </row>
    <row r="132" spans="2:51">
      <c r="B132" s="26" t="s">
        <v>580</v>
      </c>
      <c r="C132" s="14" t="s">
        <v>591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27">
        <v>0</v>
      </c>
      <c r="AJ132" s="27">
        <v>0</v>
      </c>
      <c r="AK132" s="27">
        <v>0</v>
      </c>
      <c r="AL132" s="27">
        <v>0</v>
      </c>
      <c r="AM132" s="27">
        <v>0</v>
      </c>
      <c r="AN132" s="27">
        <v>0</v>
      </c>
      <c r="AO132" s="27">
        <v>0</v>
      </c>
      <c r="AP132" s="27">
        <v>0</v>
      </c>
      <c r="AQ132" s="27">
        <v>0</v>
      </c>
      <c r="AR132" s="27">
        <v>0</v>
      </c>
      <c r="AS132" s="27">
        <v>0</v>
      </c>
      <c r="AT132" s="27">
        <v>0</v>
      </c>
      <c r="AU132" s="27">
        <v>0</v>
      </c>
      <c r="AV132" s="27">
        <v>0</v>
      </c>
      <c r="AW132" s="27">
        <v>0</v>
      </c>
      <c r="AX132" s="27">
        <v>0</v>
      </c>
      <c r="AY132" s="27">
        <v>0</v>
      </c>
    </row>
    <row r="133" spans="2:51">
      <c r="B133" s="26" t="s">
        <v>580</v>
      </c>
      <c r="C133" s="14" t="s">
        <v>592</v>
      </c>
      <c r="D133" s="27">
        <v>26357.71</v>
      </c>
      <c r="E133" s="27">
        <v>26621.2871</v>
      </c>
      <c r="F133" s="27">
        <v>25290.222745</v>
      </c>
      <c r="G133" s="27">
        <v>25543.12497245</v>
      </c>
      <c r="H133" s="27">
        <v>27075.712470797</v>
      </c>
      <c r="I133" s="27">
        <v>29241.7694684608</v>
      </c>
      <c r="J133" s="27">
        <v>28949.3517737761</v>
      </c>
      <c r="K133" s="27">
        <v>28370.3647383006</v>
      </c>
      <c r="L133" s="27">
        <v>26384.4392066196</v>
      </c>
      <c r="M133" s="27">
        <v>24273.68407009</v>
      </c>
      <c r="N133" s="27">
        <v>22089.0525037819</v>
      </c>
      <c r="O133" s="27">
        <v>20763.709353555</v>
      </c>
      <c r="P133" s="27">
        <v>22424.8061018394</v>
      </c>
      <c r="Q133" s="27">
        <v>21527.8138577658</v>
      </c>
      <c r="R133" s="27">
        <v>22819.4826892318</v>
      </c>
      <c r="S133" s="27">
        <v>24645.0413043703</v>
      </c>
      <c r="T133" s="27">
        <v>25630.8429565451</v>
      </c>
      <c r="U133" s="27">
        <v>26912.3851043724</v>
      </c>
      <c r="V133" s="27">
        <v>26105.0135512412</v>
      </c>
      <c r="W133" s="27">
        <v>26366.0636867536</v>
      </c>
      <c r="X133" s="27">
        <v>25575.081776151</v>
      </c>
      <c r="Y133" s="27">
        <v>25830.8325939125</v>
      </c>
      <c r="Z133" s="27">
        <v>27380.6825495473</v>
      </c>
      <c r="AA133" s="27">
        <v>29571.1371535111</v>
      </c>
      <c r="AB133" s="27">
        <v>26909.7348096951</v>
      </c>
      <c r="AC133" s="27">
        <v>28793.4162463737</v>
      </c>
      <c r="AD133" s="27">
        <v>30808.9553836199</v>
      </c>
      <c r="AE133" s="27">
        <v>29884.6867221113</v>
      </c>
      <c r="AF133" s="27">
        <v>28988.1461204479</v>
      </c>
      <c r="AG133" s="27">
        <v>27538.7388144255</v>
      </c>
      <c r="AH133" s="27">
        <v>26712.5766499928</v>
      </c>
      <c r="AI133" s="27">
        <v>24842.6962844933</v>
      </c>
      <c r="AJ133" s="27">
        <v>26084.8310987179</v>
      </c>
      <c r="AK133" s="27">
        <v>28171.6175866154</v>
      </c>
      <c r="AL133" s="27">
        <v>27889.9014107492</v>
      </c>
      <c r="AM133" s="27">
        <v>27053.2043684267</v>
      </c>
      <c r="AN133" s="27">
        <v>28676.3966305324</v>
      </c>
      <c r="AO133" s="27">
        <v>28389.632664227</v>
      </c>
      <c r="AP133" s="27">
        <v>27821.8400109425</v>
      </c>
      <c r="AQ133" s="27">
        <v>30325.8056119273</v>
      </c>
      <c r="AR133" s="27">
        <v>30325.8056119273</v>
      </c>
      <c r="AS133" s="27">
        <v>28809.5153313309</v>
      </c>
      <c r="AT133" s="27">
        <v>27080.9444114511</v>
      </c>
      <c r="AU133" s="27">
        <v>25726.8971908785</v>
      </c>
      <c r="AV133" s="27">
        <v>25984.1661627873</v>
      </c>
      <c r="AW133" s="27">
        <v>26763.6911476709</v>
      </c>
      <c r="AX133" s="27">
        <v>29172.4233509613</v>
      </c>
      <c r="AY133" s="27">
        <v>27713.8021834133</v>
      </c>
    </row>
    <row r="134" spans="2:51">
      <c r="B134" s="26" t="s">
        <v>580</v>
      </c>
      <c r="C134" s="14" t="s">
        <v>593</v>
      </c>
      <c r="D134" s="27">
        <v>50082.0701791643</v>
      </c>
      <c r="E134" s="27">
        <v>50582.890880956</v>
      </c>
      <c r="F134" s="27">
        <v>48053.7463369082</v>
      </c>
      <c r="G134" s="27">
        <v>48534.2838002773</v>
      </c>
      <c r="H134" s="27">
        <v>51446.3408282939</v>
      </c>
      <c r="I134" s="27">
        <v>55562.0480945574</v>
      </c>
      <c r="J134" s="27">
        <v>55006.4276136118</v>
      </c>
      <c r="K134" s="27">
        <v>53906.2990613396</v>
      </c>
      <c r="L134" s="27">
        <v>50132.8581270458</v>
      </c>
      <c r="M134" s="27">
        <v>46122.2294768822</v>
      </c>
      <c r="N134" s="27">
        <v>41971.2288239628</v>
      </c>
      <c r="O134" s="27">
        <v>39452.955094525</v>
      </c>
      <c r="P134" s="27">
        <v>42609.191502087</v>
      </c>
      <c r="Q134" s="27">
        <v>40904.8238420035</v>
      </c>
      <c r="R134" s="27">
        <v>43359.1132725237</v>
      </c>
      <c r="S134" s="27">
        <v>46827.8423343256</v>
      </c>
      <c r="T134" s="27">
        <v>48700.9560276986</v>
      </c>
      <c r="U134" s="27">
        <v>51136.0038290836</v>
      </c>
      <c r="V134" s="27">
        <v>49601.9237142111</v>
      </c>
      <c r="W134" s="27">
        <v>50097.9429513532</v>
      </c>
      <c r="X134" s="27">
        <v>48595.0046628126</v>
      </c>
      <c r="Y134" s="27">
        <v>49080.9547094407</v>
      </c>
      <c r="Z134" s="27">
        <v>52025.8119920072</v>
      </c>
      <c r="AA134" s="27">
        <v>56187.8769513677</v>
      </c>
      <c r="AB134" s="27">
        <v>51130.9680257446</v>
      </c>
      <c r="AC134" s="27">
        <v>54710.1357875468</v>
      </c>
      <c r="AD134" s="27">
        <v>58539.845292675</v>
      </c>
      <c r="AE134" s="27">
        <v>56783.6499338948</v>
      </c>
      <c r="AF134" s="27">
        <v>55080.1404358779</v>
      </c>
      <c r="AG134" s="27">
        <v>52326.133414084</v>
      </c>
      <c r="AH134" s="27">
        <v>50756.3494116615</v>
      </c>
      <c r="AI134" s="27">
        <v>47203.4049528452</v>
      </c>
      <c r="AJ134" s="27">
        <v>49563.5752004875</v>
      </c>
      <c r="AK134" s="27">
        <v>53528.6612165265</v>
      </c>
      <c r="AL134" s="27">
        <v>52993.3746043612</v>
      </c>
      <c r="AM134" s="27">
        <v>51403.5733662304</v>
      </c>
      <c r="AN134" s="27">
        <v>54487.7877682042</v>
      </c>
      <c r="AO134" s="27">
        <v>53942.9098905221</v>
      </c>
      <c r="AP134" s="27">
        <v>52864.0516927117</v>
      </c>
      <c r="AQ134" s="27">
        <v>57621.8163450558</v>
      </c>
      <c r="AR134" s="27">
        <v>57621.8163450558</v>
      </c>
      <c r="AS134" s="27">
        <v>54740.725527803</v>
      </c>
      <c r="AT134" s="27">
        <v>51456.2819961348</v>
      </c>
      <c r="AU134" s="27">
        <v>48883.4678963281</v>
      </c>
      <c r="AV134" s="27">
        <v>49372.3025752913</v>
      </c>
      <c r="AW134" s="27">
        <v>50853.4716525501</v>
      </c>
      <c r="AX134" s="27">
        <v>55430.2841012796</v>
      </c>
      <c r="AY134" s="27">
        <v>52658.7698962156</v>
      </c>
    </row>
    <row r="135" spans="2:51">
      <c r="B135" s="26" t="s">
        <v>580</v>
      </c>
      <c r="C135" s="14" t="s">
        <v>594</v>
      </c>
      <c r="D135" s="27">
        <v>7997.33</v>
      </c>
      <c r="E135" s="27">
        <v>8077.3033</v>
      </c>
      <c r="F135" s="27">
        <v>7673.438135</v>
      </c>
      <c r="G135" s="27">
        <v>7750.17251635</v>
      </c>
      <c r="H135" s="27">
        <v>8215.182867331</v>
      </c>
      <c r="I135" s="27">
        <v>8872.39749671748</v>
      </c>
      <c r="J135" s="27">
        <v>8783.6735217503</v>
      </c>
      <c r="K135" s="27">
        <v>8608.0000513153</v>
      </c>
      <c r="L135" s="27">
        <v>8005.44004772323</v>
      </c>
      <c r="M135" s="27">
        <v>7365.00484390537</v>
      </c>
      <c r="N135" s="27">
        <v>6702.15440795389</v>
      </c>
      <c r="O135" s="27">
        <v>6300.02514347665</v>
      </c>
      <c r="P135" s="27">
        <v>6804.02715495479</v>
      </c>
      <c r="Q135" s="27">
        <v>6531.86606875659</v>
      </c>
      <c r="R135" s="27">
        <v>6923.77803288199</v>
      </c>
      <c r="S135" s="27">
        <v>7477.68027551255</v>
      </c>
      <c r="T135" s="27">
        <v>7776.78748653305</v>
      </c>
      <c r="U135" s="27">
        <v>8165.6268608597</v>
      </c>
      <c r="V135" s="27">
        <v>7920.65805503391</v>
      </c>
      <c r="W135" s="27">
        <v>7999.86463558425</v>
      </c>
      <c r="X135" s="27">
        <v>7759.86869651672</v>
      </c>
      <c r="Y135" s="27">
        <v>7837.46738348189</v>
      </c>
      <c r="Z135" s="27">
        <v>8307.7154264908</v>
      </c>
      <c r="AA135" s="27">
        <v>8972.33266061007</v>
      </c>
      <c r="AB135" s="27">
        <v>8164.82272115516</v>
      </c>
      <c r="AC135" s="27">
        <v>8736.36031163602</v>
      </c>
      <c r="AD135" s="27">
        <v>9347.90553345055</v>
      </c>
      <c r="AE135" s="27">
        <v>9067.46836744703</v>
      </c>
      <c r="AF135" s="27">
        <v>8795.44431642362</v>
      </c>
      <c r="AG135" s="27">
        <v>8355.67210060244</v>
      </c>
      <c r="AH135" s="27">
        <v>8105.00193758436</v>
      </c>
      <c r="AI135" s="27">
        <v>7537.65180195346</v>
      </c>
      <c r="AJ135" s="27">
        <v>7914.53439205113</v>
      </c>
      <c r="AK135" s="27">
        <v>8547.69714341522</v>
      </c>
      <c r="AL135" s="27">
        <v>8462.22017198107</v>
      </c>
      <c r="AM135" s="27">
        <v>8208.35356682164</v>
      </c>
      <c r="AN135" s="27">
        <v>8700.85478083094</v>
      </c>
      <c r="AO135" s="27">
        <v>8613.84623302263</v>
      </c>
      <c r="AP135" s="27">
        <v>8441.56930836217</v>
      </c>
      <c r="AQ135" s="27">
        <v>9201.31054611477</v>
      </c>
      <c r="AR135" s="27">
        <v>9201.31054611477</v>
      </c>
      <c r="AS135" s="27">
        <v>8741.24501880903</v>
      </c>
      <c r="AT135" s="27">
        <v>8216.77031768049</v>
      </c>
      <c r="AU135" s="27">
        <v>7805.93180179647</v>
      </c>
      <c r="AV135" s="27">
        <v>7883.99111981443</v>
      </c>
      <c r="AW135" s="27">
        <v>8120.51085340886</v>
      </c>
      <c r="AX135" s="27">
        <v>8851.35683021566</v>
      </c>
      <c r="AY135" s="27">
        <v>8408.78898870488</v>
      </c>
    </row>
    <row r="136" spans="2:51">
      <c r="B136" s="26" t="s">
        <v>580</v>
      </c>
      <c r="C136" s="14" t="s">
        <v>595</v>
      </c>
      <c r="D136" s="27">
        <v>316552.030904411</v>
      </c>
      <c r="E136" s="27">
        <v>319717.551213456</v>
      </c>
      <c r="F136" s="27">
        <v>303731.673652783</v>
      </c>
      <c r="G136" s="27">
        <v>306768.990389311</v>
      </c>
      <c r="H136" s="27">
        <v>325175.129812669</v>
      </c>
      <c r="I136" s="27">
        <v>351189.140197683</v>
      </c>
      <c r="J136" s="27">
        <v>347677.248795706</v>
      </c>
      <c r="K136" s="27">
        <v>340723.703819792</v>
      </c>
      <c r="L136" s="27">
        <v>316873.044552406</v>
      </c>
      <c r="M136" s="27">
        <v>291523.200988214</v>
      </c>
      <c r="N136" s="27">
        <v>265286.112899275</v>
      </c>
      <c r="O136" s="27">
        <v>249368.946125318</v>
      </c>
      <c r="P136" s="27">
        <v>269318.461815344</v>
      </c>
      <c r="Q136" s="27">
        <v>258545.72334273</v>
      </c>
      <c r="R136" s="27">
        <v>274058.466743294</v>
      </c>
      <c r="S136" s="27">
        <v>295983.144082757</v>
      </c>
      <c r="T136" s="27">
        <v>307822.469846067</v>
      </c>
      <c r="U136" s="27">
        <v>323213.593338371</v>
      </c>
      <c r="V136" s="27">
        <v>313517.18553822</v>
      </c>
      <c r="W136" s="27">
        <v>316652.357393602</v>
      </c>
      <c r="X136" s="27">
        <v>307152.786671794</v>
      </c>
      <c r="Y136" s="27">
        <v>310224.314538512</v>
      </c>
      <c r="Z136" s="27">
        <v>328837.773410822</v>
      </c>
      <c r="AA136" s="27">
        <v>355144.795283688</v>
      </c>
      <c r="AB136" s="27">
        <v>323181.763708156</v>
      </c>
      <c r="AC136" s="27">
        <v>345804.487167727</v>
      </c>
      <c r="AD136" s="27">
        <v>370010.801269468</v>
      </c>
      <c r="AE136" s="27">
        <v>358910.477231384</v>
      </c>
      <c r="AF136" s="27">
        <v>348143.162914443</v>
      </c>
      <c r="AG136" s="27">
        <v>330736.00476872</v>
      </c>
      <c r="AH136" s="27">
        <v>320813.924625659</v>
      </c>
      <c r="AI136" s="27">
        <v>298356.949901863</v>
      </c>
      <c r="AJ136" s="27">
        <v>313274.797396956</v>
      </c>
      <c r="AK136" s="27">
        <v>338336.781188712</v>
      </c>
      <c r="AL136" s="27">
        <v>334953.413376825</v>
      </c>
      <c r="AM136" s="27">
        <v>324904.81097552</v>
      </c>
      <c r="AN136" s="27">
        <v>344399.099634052</v>
      </c>
      <c r="AO136" s="27">
        <v>340955.108637711</v>
      </c>
      <c r="AP136" s="27">
        <v>334136.006464957</v>
      </c>
      <c r="AQ136" s="27">
        <v>364208.247046803</v>
      </c>
      <c r="AR136" s="27">
        <v>364208.247046803</v>
      </c>
      <c r="AS136" s="27">
        <v>345997.834694463</v>
      </c>
      <c r="AT136" s="27">
        <v>325237.964612795</v>
      </c>
      <c r="AU136" s="27">
        <v>308976.066382155</v>
      </c>
      <c r="AV136" s="27">
        <v>312065.827045977</v>
      </c>
      <c r="AW136" s="27">
        <v>321427.801857356</v>
      </c>
      <c r="AX136" s="27">
        <v>350356.304024518</v>
      </c>
      <c r="AY136" s="27">
        <v>332838.488823292</v>
      </c>
    </row>
    <row r="137" spans="2:51">
      <c r="B137" s="26" t="s">
        <v>580</v>
      </c>
      <c r="C137" s="14" t="s">
        <v>596</v>
      </c>
      <c r="D137" s="27">
        <v>904.47465079973</v>
      </c>
      <c r="E137" s="27">
        <v>913.519397307727</v>
      </c>
      <c r="F137" s="27">
        <v>867.843427442341</v>
      </c>
      <c r="G137" s="27">
        <v>876.521861716764</v>
      </c>
      <c r="H137" s="27">
        <v>929.11317341977</v>
      </c>
      <c r="I137" s="27">
        <v>1003.44222729335</v>
      </c>
      <c r="J137" s="27">
        <v>993.407805020418</v>
      </c>
      <c r="K137" s="27">
        <v>973.53964892001</v>
      </c>
      <c r="L137" s="27">
        <v>905.391873495609</v>
      </c>
      <c r="M137" s="27">
        <v>832.96052361596</v>
      </c>
      <c r="N137" s="27">
        <v>757.994076490524</v>
      </c>
      <c r="O137" s="27">
        <v>712.514431901093</v>
      </c>
      <c r="P137" s="27">
        <v>769.51558645318</v>
      </c>
      <c r="Q137" s="27">
        <v>738.734962995053</v>
      </c>
      <c r="R137" s="27">
        <v>783.059060774756</v>
      </c>
      <c r="S137" s="27">
        <v>845.703785636736</v>
      </c>
      <c r="T137" s="27">
        <v>879.531937062206</v>
      </c>
      <c r="U137" s="27">
        <v>923.508533915316</v>
      </c>
      <c r="V137" s="27">
        <v>895.803277897857</v>
      </c>
      <c r="W137" s="27">
        <v>904.761310676835</v>
      </c>
      <c r="X137" s="27">
        <v>877.61847135653</v>
      </c>
      <c r="Y137" s="27">
        <v>886.394656070096</v>
      </c>
      <c r="Z137" s="27">
        <v>939.578335434301</v>
      </c>
      <c r="AA137" s="27">
        <v>1014.74460226905</v>
      </c>
      <c r="AB137" s="27">
        <v>923.417588064831</v>
      </c>
      <c r="AC137" s="27">
        <v>988.056819229369</v>
      </c>
      <c r="AD137" s="27">
        <v>1057.22079657543</v>
      </c>
      <c r="AE137" s="27">
        <v>1025.50417267816</v>
      </c>
      <c r="AF137" s="27">
        <v>994.739047497818</v>
      </c>
      <c r="AG137" s="27">
        <v>945.002095122927</v>
      </c>
      <c r="AH137" s="27">
        <v>916.652032269239</v>
      </c>
      <c r="AI137" s="27">
        <v>852.486390010392</v>
      </c>
      <c r="AJ137" s="27">
        <v>895.110709510912</v>
      </c>
      <c r="AK137" s="27">
        <v>966.719566271785</v>
      </c>
      <c r="AL137" s="27">
        <v>957.052370609067</v>
      </c>
      <c r="AM137" s="27">
        <v>928.340799490795</v>
      </c>
      <c r="AN137" s="27">
        <v>984.041247460243</v>
      </c>
      <c r="AO137" s="27">
        <v>974.20083498564</v>
      </c>
      <c r="AP137" s="27">
        <v>954.716818285928</v>
      </c>
      <c r="AQ137" s="27">
        <v>1040.64133193166</v>
      </c>
      <c r="AR137" s="27">
        <v>1040.64133193166</v>
      </c>
      <c r="AS137" s="27">
        <v>988.609265335078</v>
      </c>
      <c r="AT137" s="27">
        <v>929.292709414973</v>
      </c>
      <c r="AU137" s="27">
        <v>882.828073944225</v>
      </c>
      <c r="AV137" s="27">
        <v>891.656354683667</v>
      </c>
      <c r="AW137" s="27">
        <v>918.406045324177</v>
      </c>
      <c r="AX137" s="27">
        <v>1001.06258940335</v>
      </c>
      <c r="AY137" s="27">
        <v>951.009459933185</v>
      </c>
    </row>
    <row r="138" spans="2:51">
      <c r="B138" s="26" t="s">
        <v>580</v>
      </c>
      <c r="C138" s="14" t="s">
        <v>597</v>
      </c>
      <c r="D138" s="27">
        <v>202.15</v>
      </c>
      <c r="E138" s="27">
        <v>204.1715</v>
      </c>
      <c r="F138" s="27">
        <v>193.962925</v>
      </c>
      <c r="G138" s="27">
        <v>195.90255425</v>
      </c>
      <c r="H138" s="27">
        <v>207.656707505</v>
      </c>
      <c r="I138" s="27">
        <v>224.2692441054</v>
      </c>
      <c r="J138" s="27">
        <v>222.026551664346</v>
      </c>
      <c r="K138" s="27">
        <v>217.586020631059</v>
      </c>
      <c r="L138" s="27">
        <v>202.354999186885</v>
      </c>
      <c r="M138" s="27">
        <v>186.166599251934</v>
      </c>
      <c r="N138" s="27">
        <v>169.41160531926</v>
      </c>
      <c r="O138" s="27">
        <v>159.246909000104</v>
      </c>
      <c r="P138" s="27">
        <v>171.986661720113</v>
      </c>
      <c r="Q138" s="27">
        <v>165.107195251308</v>
      </c>
      <c r="R138" s="27">
        <v>175.013626966387</v>
      </c>
      <c r="S138" s="27">
        <v>189.014717123698</v>
      </c>
      <c r="T138" s="27">
        <v>196.575305808646</v>
      </c>
      <c r="U138" s="27">
        <v>206.404071099078</v>
      </c>
      <c r="V138" s="27">
        <v>200.211948966106</v>
      </c>
      <c r="W138" s="27">
        <v>202.214068455767</v>
      </c>
      <c r="X138" s="27">
        <v>196.147646402094</v>
      </c>
      <c r="Y138" s="27">
        <v>198.109122866115</v>
      </c>
      <c r="Z138" s="27">
        <v>209.995670238081</v>
      </c>
      <c r="AA138" s="27">
        <v>226.795323857128</v>
      </c>
      <c r="AB138" s="27">
        <v>206.383744709987</v>
      </c>
      <c r="AC138" s="27">
        <v>220.830606839686</v>
      </c>
      <c r="AD138" s="27">
        <v>236.288749318464</v>
      </c>
      <c r="AE138" s="27">
        <v>229.20008683891</v>
      </c>
      <c r="AF138" s="27">
        <v>222.324084233742</v>
      </c>
      <c r="AG138" s="27">
        <v>211.207880022055</v>
      </c>
      <c r="AH138" s="27">
        <v>204.871643621394</v>
      </c>
      <c r="AI138" s="27">
        <v>190.530628567896</v>
      </c>
      <c r="AJ138" s="27">
        <v>200.057159996291</v>
      </c>
      <c r="AK138" s="27">
        <v>216.061732795994</v>
      </c>
      <c r="AL138" s="27">
        <v>213.901115468034</v>
      </c>
      <c r="AM138" s="27">
        <v>207.484082003993</v>
      </c>
      <c r="AN138" s="27">
        <v>219.933126924233</v>
      </c>
      <c r="AO138" s="27">
        <v>217.73379565499</v>
      </c>
      <c r="AP138" s="27">
        <v>213.379119741891</v>
      </c>
      <c r="AQ138" s="27">
        <v>232.583240518661</v>
      </c>
      <c r="AR138" s="27">
        <v>232.583240518661</v>
      </c>
      <c r="AS138" s="27">
        <v>220.954078492728</v>
      </c>
      <c r="AT138" s="27">
        <v>207.696833783164</v>
      </c>
      <c r="AU138" s="27">
        <v>197.311992094006</v>
      </c>
      <c r="AV138" s="27">
        <v>199.285112014946</v>
      </c>
      <c r="AW138" s="27">
        <v>205.263665375394</v>
      </c>
      <c r="AX138" s="27">
        <v>223.73739525918</v>
      </c>
      <c r="AY138" s="27">
        <v>212.550525496221</v>
      </c>
    </row>
    <row r="139" spans="2:51">
      <c r="B139" s="26" t="s">
        <v>580</v>
      </c>
      <c r="C139" s="14" t="s">
        <v>598</v>
      </c>
      <c r="D139" s="27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0</v>
      </c>
      <c r="AC139" s="27">
        <v>0</v>
      </c>
      <c r="AD139" s="27">
        <v>0</v>
      </c>
      <c r="AE139" s="27">
        <v>0</v>
      </c>
      <c r="AF139" s="27">
        <v>0</v>
      </c>
      <c r="AG139" s="27">
        <v>0</v>
      </c>
      <c r="AH139" s="27">
        <v>0</v>
      </c>
      <c r="AI139" s="27">
        <v>0</v>
      </c>
      <c r="AJ139" s="27">
        <v>0</v>
      </c>
      <c r="AK139" s="27">
        <v>0</v>
      </c>
      <c r="AL139" s="27">
        <v>0</v>
      </c>
      <c r="AM139" s="27">
        <v>0</v>
      </c>
      <c r="AN139" s="27">
        <v>0</v>
      </c>
      <c r="AO139" s="27">
        <v>0</v>
      </c>
      <c r="AP139" s="27">
        <v>0</v>
      </c>
      <c r="AQ139" s="27">
        <v>0</v>
      </c>
      <c r="AR139" s="27">
        <v>0</v>
      </c>
      <c r="AS139" s="27">
        <v>0</v>
      </c>
      <c r="AT139" s="27">
        <v>0</v>
      </c>
      <c r="AU139" s="27">
        <v>0</v>
      </c>
      <c r="AV139" s="27">
        <v>0</v>
      </c>
      <c r="AW139" s="27">
        <v>0</v>
      </c>
      <c r="AX139" s="27">
        <v>0</v>
      </c>
      <c r="AY139" s="27">
        <v>0</v>
      </c>
    </row>
    <row r="140" spans="2:51">
      <c r="B140" s="26" t="s">
        <v>580</v>
      </c>
      <c r="C140" s="14" t="s">
        <v>599</v>
      </c>
      <c r="D140" s="27">
        <v>371.059847554605</v>
      </c>
      <c r="E140" s="27">
        <v>374.770446030152</v>
      </c>
      <c r="F140" s="27">
        <v>356.031923728644</v>
      </c>
      <c r="G140" s="27">
        <v>359.59224296593</v>
      </c>
      <c r="H140" s="27">
        <v>381.167777543886</v>
      </c>
      <c r="I140" s="27">
        <v>411.661199747397</v>
      </c>
      <c r="J140" s="27">
        <v>407.544587749923</v>
      </c>
      <c r="K140" s="27">
        <v>399.393695994925</v>
      </c>
      <c r="L140" s="27">
        <v>371.43613727528</v>
      </c>
      <c r="M140" s="27">
        <v>341.721246293257</v>
      </c>
      <c r="N140" s="27">
        <v>310.966334126864</v>
      </c>
      <c r="O140" s="27">
        <v>292.308354079252</v>
      </c>
      <c r="P140" s="27">
        <v>315.693022405593</v>
      </c>
      <c r="Q140" s="27">
        <v>303.065301509369</v>
      </c>
      <c r="R140" s="27">
        <v>321.249219599931</v>
      </c>
      <c r="S140" s="27">
        <v>346.949157167926</v>
      </c>
      <c r="T140" s="27">
        <v>360.827123454643</v>
      </c>
      <c r="U140" s="27">
        <v>378.868479627375</v>
      </c>
      <c r="V140" s="27">
        <v>367.502425238554</v>
      </c>
      <c r="W140" s="27">
        <v>371.177449490939</v>
      </c>
      <c r="X140" s="27">
        <v>360.042126006211</v>
      </c>
      <c r="Y140" s="27">
        <v>363.642547266273</v>
      </c>
      <c r="Z140" s="27">
        <v>385.461100102249</v>
      </c>
      <c r="AA140" s="27">
        <v>416.297988110429</v>
      </c>
      <c r="AB140" s="27">
        <v>378.831169180491</v>
      </c>
      <c r="AC140" s="27">
        <v>405.349351023125</v>
      </c>
      <c r="AD140" s="27">
        <v>433.723805594744</v>
      </c>
      <c r="AE140" s="27">
        <v>420.712091426901</v>
      </c>
      <c r="AF140" s="27">
        <v>408.090728684094</v>
      </c>
      <c r="AG140" s="27">
        <v>387.68619224989</v>
      </c>
      <c r="AH140" s="27">
        <v>376.055606482393</v>
      </c>
      <c r="AI140" s="27">
        <v>349.731714028625</v>
      </c>
      <c r="AJ140" s="27">
        <v>367.218299730057</v>
      </c>
      <c r="AK140" s="27">
        <v>396.595763708461</v>
      </c>
      <c r="AL140" s="27">
        <v>392.629806071377</v>
      </c>
      <c r="AM140" s="27">
        <v>380.850911889235</v>
      </c>
      <c r="AN140" s="27">
        <v>403.701966602589</v>
      </c>
      <c r="AO140" s="27">
        <v>399.664946936564</v>
      </c>
      <c r="AP140" s="27">
        <v>391.671647997832</v>
      </c>
      <c r="AQ140" s="27">
        <v>426.922096317637</v>
      </c>
      <c r="AR140" s="27">
        <v>426.922096317637</v>
      </c>
      <c r="AS140" s="27">
        <v>405.575991501755</v>
      </c>
      <c r="AT140" s="27">
        <v>381.24143201165</v>
      </c>
      <c r="AU140" s="27">
        <v>362.179360411068</v>
      </c>
      <c r="AV140" s="27">
        <v>365.801154015178</v>
      </c>
      <c r="AW140" s="27">
        <v>376.775188635634</v>
      </c>
      <c r="AX140" s="27">
        <v>410.684955612841</v>
      </c>
      <c r="AY140" s="27">
        <v>390.150707832199</v>
      </c>
    </row>
    <row r="141" spans="2:51">
      <c r="B141" s="26" t="s">
        <v>580</v>
      </c>
      <c r="C141" s="14" t="s">
        <v>600</v>
      </c>
      <c r="D141" s="27">
        <v>26819.67</v>
      </c>
      <c r="E141" s="27">
        <v>27087.8667</v>
      </c>
      <c r="F141" s="27">
        <v>25733.473365</v>
      </c>
      <c r="G141" s="27">
        <v>25990.80809865</v>
      </c>
      <c r="H141" s="27">
        <v>27550.256584569</v>
      </c>
      <c r="I141" s="27">
        <v>29754.2771113345</v>
      </c>
      <c r="J141" s="27">
        <v>29456.7343402212</v>
      </c>
      <c r="K141" s="27">
        <v>28867.5996534168</v>
      </c>
      <c r="L141" s="27">
        <v>26846.8676776776</v>
      </c>
      <c r="M141" s="27">
        <v>24699.1182634634</v>
      </c>
      <c r="N141" s="27">
        <v>22476.1976197517</v>
      </c>
      <c r="O141" s="27">
        <v>21127.6257625666</v>
      </c>
      <c r="P141" s="27">
        <v>22817.8358235719</v>
      </c>
      <c r="Q141" s="27">
        <v>21905.122390629</v>
      </c>
      <c r="R141" s="27">
        <v>23219.4297340668</v>
      </c>
      <c r="S141" s="27">
        <v>25076.9841127921</v>
      </c>
      <c r="T141" s="27">
        <v>26080.0634773038</v>
      </c>
      <c r="U141" s="27">
        <v>27384.066651169</v>
      </c>
      <c r="V141" s="27">
        <v>26562.5446516339</v>
      </c>
      <c r="W141" s="27">
        <v>26828.1700981502</v>
      </c>
      <c r="X141" s="27">
        <v>26023.3249952057</v>
      </c>
      <c r="Y141" s="27">
        <v>26283.5582451578</v>
      </c>
      <c r="Z141" s="27">
        <v>27860.5717398673</v>
      </c>
      <c r="AA141" s="27">
        <v>30089.4174790566</v>
      </c>
      <c r="AB141" s="27">
        <v>27381.3699059415</v>
      </c>
      <c r="AC141" s="27">
        <v>29298.0657993574</v>
      </c>
      <c r="AD141" s="27">
        <v>31348.9304053125</v>
      </c>
      <c r="AE141" s="27">
        <v>30408.4624931531</v>
      </c>
      <c r="AF141" s="27">
        <v>29496.2086183585</v>
      </c>
      <c r="AG141" s="27">
        <v>28021.3981874406</v>
      </c>
      <c r="AH141" s="27">
        <v>27180.7562418174</v>
      </c>
      <c r="AI141" s="27">
        <v>25278.1033048901</v>
      </c>
      <c r="AJ141" s="27">
        <v>26542.0084701347</v>
      </c>
      <c r="AK141" s="27">
        <v>28665.3691477454</v>
      </c>
      <c r="AL141" s="27">
        <v>28378.715456268</v>
      </c>
      <c r="AM141" s="27">
        <v>27527.3539925799</v>
      </c>
      <c r="AN141" s="27">
        <v>29178.9952321347</v>
      </c>
      <c r="AO141" s="27">
        <v>28887.2052798134</v>
      </c>
      <c r="AP141" s="27">
        <v>28309.4611742171</v>
      </c>
      <c r="AQ141" s="27">
        <v>30857.3126798967</v>
      </c>
      <c r="AR141" s="27">
        <v>30857.3126798967</v>
      </c>
      <c r="AS141" s="27">
        <v>29314.4470459018</v>
      </c>
      <c r="AT141" s="27">
        <v>27555.5802231477</v>
      </c>
      <c r="AU141" s="27">
        <v>26177.8012119903</v>
      </c>
      <c r="AV141" s="27">
        <v>26439.5792241102</v>
      </c>
      <c r="AW141" s="27">
        <v>27232.7666008335</v>
      </c>
      <c r="AX141" s="27">
        <v>29683.7155949086</v>
      </c>
      <c r="AY141" s="27">
        <v>28199.5298151631</v>
      </c>
    </row>
    <row r="142" spans="2:51">
      <c r="B142" s="26" t="s">
        <v>580</v>
      </c>
      <c r="C142" s="14" t="s">
        <v>601</v>
      </c>
      <c r="D142" s="27">
        <v>4935.91</v>
      </c>
      <c r="E142" s="27">
        <v>4985.2691</v>
      </c>
      <c r="F142" s="27">
        <v>4736.005645</v>
      </c>
      <c r="G142" s="27">
        <v>4783.36570145</v>
      </c>
      <c r="H142" s="27">
        <v>5070.367643537</v>
      </c>
      <c r="I142" s="27">
        <v>5475.99705501996</v>
      </c>
      <c r="J142" s="27">
        <v>5421.23708446976</v>
      </c>
      <c r="K142" s="27">
        <v>5312.81234278036</v>
      </c>
      <c r="L142" s="27">
        <v>4940.91547878574</v>
      </c>
      <c r="M142" s="27">
        <v>4545.64224048288</v>
      </c>
      <c r="N142" s="27">
        <v>4136.53443883942</v>
      </c>
      <c r="O142" s="27">
        <v>3888.34237250906</v>
      </c>
      <c r="P142" s="27">
        <v>4199.40976230978</v>
      </c>
      <c r="Q142" s="27">
        <v>4031.43337181739</v>
      </c>
      <c r="R142" s="27">
        <v>4273.31937412643</v>
      </c>
      <c r="S142" s="27">
        <v>4615.18492405655</v>
      </c>
      <c r="T142" s="27">
        <v>4799.79232101881</v>
      </c>
      <c r="U142" s="27">
        <v>5039.78193706975</v>
      </c>
      <c r="V142" s="27">
        <v>4888.58847895766</v>
      </c>
      <c r="W142" s="27">
        <v>4937.47436374723</v>
      </c>
      <c r="X142" s="27">
        <v>4789.35013283482</v>
      </c>
      <c r="Y142" s="27">
        <v>4837.24363416317</v>
      </c>
      <c r="Z142" s="27">
        <v>5127.47825221296</v>
      </c>
      <c r="AA142" s="27">
        <v>5537.67651238999</v>
      </c>
      <c r="AB142" s="27">
        <v>5039.28562627489</v>
      </c>
      <c r="AC142" s="27">
        <v>5392.03562011413</v>
      </c>
      <c r="AD142" s="27">
        <v>5769.47811352212</v>
      </c>
      <c r="AE142" s="27">
        <v>5596.39377011646</v>
      </c>
      <c r="AF142" s="27">
        <v>5428.50195701297</v>
      </c>
      <c r="AG142" s="27">
        <v>5157.07685916232</v>
      </c>
      <c r="AH142" s="27">
        <v>5002.36455338745</v>
      </c>
      <c r="AI142" s="27">
        <v>4652.19903465033</v>
      </c>
      <c r="AJ142" s="27">
        <v>4884.80898638284</v>
      </c>
      <c r="AK142" s="27">
        <v>5275.59370529347</v>
      </c>
      <c r="AL142" s="27">
        <v>5222.83776824054</v>
      </c>
      <c r="AM142" s="27">
        <v>5066.15263519332</v>
      </c>
      <c r="AN142" s="27">
        <v>5370.12179330492</v>
      </c>
      <c r="AO142" s="27">
        <v>5316.42057537187</v>
      </c>
      <c r="AP142" s="27">
        <v>5210.09216386443</v>
      </c>
      <c r="AQ142" s="27">
        <v>5679.00045861223</v>
      </c>
      <c r="AR142" s="27">
        <v>5679.00045861223</v>
      </c>
      <c r="AS142" s="27">
        <v>5395.05043568162</v>
      </c>
      <c r="AT142" s="27">
        <v>5071.34740954072</v>
      </c>
      <c r="AU142" s="27">
        <v>4817.78003906369</v>
      </c>
      <c r="AV142" s="27">
        <v>4865.95783945433</v>
      </c>
      <c r="AW142" s="27">
        <v>5011.93657463795</v>
      </c>
      <c r="AX142" s="27">
        <v>5463.01086635537</v>
      </c>
      <c r="AY142" s="27">
        <v>5189.8603230376</v>
      </c>
    </row>
    <row r="143" spans="2:51">
      <c r="B143" s="26" t="s">
        <v>580</v>
      </c>
      <c r="C143" s="14" t="s">
        <v>602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27">
        <v>0</v>
      </c>
      <c r="AK143" s="27">
        <v>0</v>
      </c>
      <c r="AL143" s="27">
        <v>0</v>
      </c>
      <c r="AM143" s="27">
        <v>0</v>
      </c>
      <c r="AN143" s="27">
        <v>0</v>
      </c>
      <c r="AO143" s="27">
        <v>0</v>
      </c>
      <c r="AP143" s="27">
        <v>0</v>
      </c>
      <c r="AQ143" s="27">
        <v>0</v>
      </c>
      <c r="AR143" s="27">
        <v>0</v>
      </c>
      <c r="AS143" s="27">
        <v>0</v>
      </c>
      <c r="AT143" s="27">
        <v>0</v>
      </c>
      <c r="AU143" s="27">
        <v>0</v>
      </c>
      <c r="AV143" s="27">
        <v>0</v>
      </c>
      <c r="AW143" s="27">
        <v>0</v>
      </c>
      <c r="AX143" s="27">
        <v>0</v>
      </c>
      <c r="AY143" s="27">
        <v>0</v>
      </c>
    </row>
    <row r="144" spans="2:51">
      <c r="B144" s="26" t="s">
        <v>580</v>
      </c>
      <c r="C144" s="14" t="s">
        <v>603</v>
      </c>
      <c r="D144" s="27">
        <v>5890.35737421352</v>
      </c>
      <c r="E144" s="27">
        <v>5949.26094795565</v>
      </c>
      <c r="F144" s="27">
        <v>5651.79790055787</v>
      </c>
      <c r="G144" s="27">
        <v>5708.31587956345</v>
      </c>
      <c r="H144" s="27">
        <v>6050.81483233726</v>
      </c>
      <c r="I144" s="27">
        <v>6534.88001892424</v>
      </c>
      <c r="J144" s="27">
        <v>6469.53121873499</v>
      </c>
      <c r="K144" s="27">
        <v>6340.14059436029</v>
      </c>
      <c r="L144" s="27">
        <v>5896.33075275507</v>
      </c>
      <c r="M144" s="27">
        <v>5424.62429253467</v>
      </c>
      <c r="N144" s="27">
        <v>4936.40810620655</v>
      </c>
      <c r="O144" s="27">
        <v>4640.22361983416</v>
      </c>
      <c r="P144" s="27">
        <v>5011.44150942089</v>
      </c>
      <c r="Q144" s="27">
        <v>4810.98384904405</v>
      </c>
      <c r="R144" s="27">
        <v>5099.6428799867</v>
      </c>
      <c r="S144" s="27">
        <v>5507.61431038563</v>
      </c>
      <c r="T144" s="27">
        <v>5727.91888280106</v>
      </c>
      <c r="U144" s="27">
        <v>6014.31482694111</v>
      </c>
      <c r="V144" s="27">
        <v>5833.88538213288</v>
      </c>
      <c r="W144" s="27">
        <v>5892.22423595421</v>
      </c>
      <c r="X144" s="27">
        <v>5715.45750887558</v>
      </c>
      <c r="Y144" s="27">
        <v>5772.61208396434</v>
      </c>
      <c r="Z144" s="27">
        <v>6118.9688090022</v>
      </c>
      <c r="AA144" s="27">
        <v>6608.48631372237</v>
      </c>
      <c r="AB144" s="27">
        <v>6013.72254548736</v>
      </c>
      <c r="AC144" s="27">
        <v>6434.68312367147</v>
      </c>
      <c r="AD144" s="27">
        <v>6885.11094232848</v>
      </c>
      <c r="AE144" s="27">
        <v>6678.55761405862</v>
      </c>
      <c r="AF144" s="27">
        <v>6478.20088563686</v>
      </c>
      <c r="AG144" s="27">
        <v>6154.29084135502</v>
      </c>
      <c r="AH144" s="27">
        <v>5969.66211611437</v>
      </c>
      <c r="AI144" s="27">
        <v>5551.78576798636</v>
      </c>
      <c r="AJ144" s="27">
        <v>5829.37505638568</v>
      </c>
      <c r="AK144" s="27">
        <v>6295.72506089654</v>
      </c>
      <c r="AL144" s="27">
        <v>6232.76781028757</v>
      </c>
      <c r="AM144" s="27">
        <v>6045.78477597894</v>
      </c>
      <c r="AN144" s="27">
        <v>6408.53186253768</v>
      </c>
      <c r="AO144" s="27">
        <v>6344.4465439123</v>
      </c>
      <c r="AP144" s="27">
        <v>6217.55761303406</v>
      </c>
      <c r="AQ144" s="27">
        <v>6777.13779820712</v>
      </c>
      <c r="AR144" s="27">
        <v>6777.13779820712</v>
      </c>
      <c r="AS144" s="27">
        <v>6438.28090829677</v>
      </c>
      <c r="AT144" s="27">
        <v>6051.98405379896</v>
      </c>
      <c r="AU144" s="27">
        <v>5749.38485110901</v>
      </c>
      <c r="AV144" s="27">
        <v>5806.8786996201</v>
      </c>
      <c r="AW144" s="27">
        <v>5981.0850606087</v>
      </c>
      <c r="AX144" s="27">
        <v>6519.38271606349</v>
      </c>
      <c r="AY144" s="27">
        <v>6193.41358026031</v>
      </c>
    </row>
    <row r="145" spans="2:51">
      <c r="B145" s="26" t="s">
        <v>580</v>
      </c>
      <c r="C145" s="14" t="s">
        <v>604</v>
      </c>
      <c r="D145" s="27">
        <v>64032.6091142544</v>
      </c>
      <c r="E145" s="27">
        <v>64672.9352053969</v>
      </c>
      <c r="F145" s="27">
        <v>61439.2884451271</v>
      </c>
      <c r="G145" s="27">
        <v>62053.6813295783</v>
      </c>
      <c r="H145" s="27">
        <v>65776.902209353</v>
      </c>
      <c r="I145" s="27">
        <v>71039.0543861013</v>
      </c>
      <c r="J145" s="27">
        <v>70328.6638422403</v>
      </c>
      <c r="K145" s="27">
        <v>68922.0905653955</v>
      </c>
      <c r="L145" s="27">
        <v>64097.5442258178</v>
      </c>
      <c r="M145" s="27">
        <v>58969.7406877524</v>
      </c>
      <c r="N145" s="27">
        <v>53662.4640258546</v>
      </c>
      <c r="O145" s="27">
        <v>50442.7161843034</v>
      </c>
      <c r="P145" s="27">
        <v>54478.1334790476</v>
      </c>
      <c r="Q145" s="27">
        <v>52299.0081398857</v>
      </c>
      <c r="R145" s="27">
        <v>55436.9486282789</v>
      </c>
      <c r="S145" s="27">
        <v>59871.9045185412</v>
      </c>
      <c r="T145" s="27">
        <v>62266.7806992828</v>
      </c>
      <c r="U145" s="27">
        <v>65380.119734247</v>
      </c>
      <c r="V145" s="27">
        <v>63418.7161422196</v>
      </c>
      <c r="W145" s="27">
        <v>64052.9033036418</v>
      </c>
      <c r="X145" s="27">
        <v>62131.3162045325</v>
      </c>
      <c r="Y145" s="27">
        <v>62752.6293665778</v>
      </c>
      <c r="Z145" s="27">
        <v>66517.7871285725</v>
      </c>
      <c r="AA145" s="27">
        <v>71839.2100988583</v>
      </c>
      <c r="AB145" s="27">
        <v>65373.6811899611</v>
      </c>
      <c r="AC145" s="27">
        <v>69949.8388732583</v>
      </c>
      <c r="AD145" s="27">
        <v>74846.3275943864</v>
      </c>
      <c r="AE145" s="27">
        <v>72600.9377665548</v>
      </c>
      <c r="AF145" s="27">
        <v>70422.9096335582</v>
      </c>
      <c r="AG145" s="27">
        <v>66901.7641518803</v>
      </c>
      <c r="AH145" s="27">
        <v>64894.7112273239</v>
      </c>
      <c r="AI145" s="27">
        <v>60352.0814414112</v>
      </c>
      <c r="AJ145" s="27">
        <v>63369.6855134818</v>
      </c>
      <c r="AK145" s="27">
        <v>68439.2603545603</v>
      </c>
      <c r="AL145" s="27">
        <v>67754.8677510147</v>
      </c>
      <c r="AM145" s="27">
        <v>65722.2217184843</v>
      </c>
      <c r="AN145" s="27">
        <v>69665.5550215933</v>
      </c>
      <c r="AO145" s="27">
        <v>68968.8994713774</v>
      </c>
      <c r="AP145" s="27">
        <v>67589.5214819498</v>
      </c>
      <c r="AQ145" s="27">
        <v>73672.5784153253</v>
      </c>
      <c r="AR145" s="27">
        <v>73672.5784153253</v>
      </c>
      <c r="AS145" s="27">
        <v>69988.9494945591</v>
      </c>
      <c r="AT145" s="27">
        <v>65789.6125248855</v>
      </c>
      <c r="AU145" s="27">
        <v>62500.1318986412</v>
      </c>
      <c r="AV145" s="27">
        <v>63125.1332176276</v>
      </c>
      <c r="AW145" s="27">
        <v>65018.8872141565</v>
      </c>
      <c r="AX145" s="27">
        <v>70870.5870634306</v>
      </c>
      <c r="AY145" s="27">
        <v>67327.057710259</v>
      </c>
    </row>
    <row r="146" spans="2:51">
      <c r="B146" s="26" t="s">
        <v>580</v>
      </c>
      <c r="C146" s="14" t="s">
        <v>605</v>
      </c>
      <c r="D146" s="27">
        <v>397331.73</v>
      </c>
      <c r="E146" s="27">
        <v>401305.0473</v>
      </c>
      <c r="F146" s="27">
        <v>381239.794935</v>
      </c>
      <c r="G146" s="27">
        <v>385052.19288435</v>
      </c>
      <c r="H146" s="27">
        <v>408155.324457411</v>
      </c>
      <c r="I146" s="27">
        <v>440807.750414004</v>
      </c>
      <c r="J146" s="27">
        <v>436399.672909864</v>
      </c>
      <c r="K146" s="27">
        <v>427671.679451667</v>
      </c>
      <c r="L146" s="27">
        <v>397734.66189005</v>
      </c>
      <c r="M146" s="27">
        <v>365915.888938846</v>
      </c>
      <c r="N146" s="27">
        <v>332983.45893435</v>
      </c>
      <c r="O146" s="27">
        <v>313004.451398289</v>
      </c>
      <c r="P146" s="27">
        <v>338044.807510152</v>
      </c>
      <c r="Q146" s="27">
        <v>324523.015209746</v>
      </c>
      <c r="R146" s="27">
        <v>343994.396122331</v>
      </c>
      <c r="S146" s="27">
        <v>371513.947812117</v>
      </c>
      <c r="T146" s="27">
        <v>386374.505724602</v>
      </c>
      <c r="U146" s="27">
        <v>405693.231010832</v>
      </c>
      <c r="V146" s="27">
        <v>393522.434080507</v>
      </c>
      <c r="W146" s="27">
        <v>397457.658421312</v>
      </c>
      <c r="X146" s="27">
        <v>385533.928668673</v>
      </c>
      <c r="Y146" s="27">
        <v>389389.267955359</v>
      </c>
      <c r="Z146" s="27">
        <v>412752.624032681</v>
      </c>
      <c r="AA146" s="27">
        <v>445772.833955295</v>
      </c>
      <c r="AB146" s="27">
        <v>405653.278899319</v>
      </c>
      <c r="AC146" s="27">
        <v>434049.008422271</v>
      </c>
      <c r="AD146" s="27">
        <v>464432.43901183</v>
      </c>
      <c r="AE146" s="27">
        <v>450499.465841475</v>
      </c>
      <c r="AF146" s="27">
        <v>436984.481866231</v>
      </c>
      <c r="AG146" s="27">
        <v>415135.257772919</v>
      </c>
      <c r="AH146" s="27">
        <v>402681.200039732</v>
      </c>
      <c r="AI146" s="27">
        <v>374493.516036951</v>
      </c>
      <c r="AJ146" s="27">
        <v>393218.191838798</v>
      </c>
      <c r="AK146" s="27">
        <v>424675.647185902</v>
      </c>
      <c r="AL146" s="27">
        <v>420428.890714043</v>
      </c>
      <c r="AM146" s="27">
        <v>407816.023992622</v>
      </c>
      <c r="AN146" s="27">
        <v>432284.985432179</v>
      </c>
      <c r="AO146" s="27">
        <v>427962.135577857</v>
      </c>
      <c r="AP146" s="27">
        <v>419402.8928663</v>
      </c>
      <c r="AQ146" s="27">
        <v>457149.153224267</v>
      </c>
      <c r="AR146" s="27">
        <v>457149.153224267</v>
      </c>
      <c r="AS146" s="27">
        <v>434291.695563054</v>
      </c>
      <c r="AT146" s="27">
        <v>408234.19382927</v>
      </c>
      <c r="AU146" s="27">
        <v>387822.484137807</v>
      </c>
      <c r="AV146" s="27">
        <v>391700.708979185</v>
      </c>
      <c r="AW146" s="27">
        <v>403451.730248561</v>
      </c>
      <c r="AX146" s="27">
        <v>439762.385970931</v>
      </c>
      <c r="AY146" s="27">
        <v>417774.266672384</v>
      </c>
    </row>
    <row r="147" spans="2:51">
      <c r="B147" s="26" t="s">
        <v>580</v>
      </c>
      <c r="C147" s="14" t="s">
        <v>606</v>
      </c>
      <c r="D147" s="27">
        <v>2370.63</v>
      </c>
      <c r="E147" s="27">
        <v>2394.3363</v>
      </c>
      <c r="F147" s="27">
        <v>2274.619485</v>
      </c>
      <c r="G147" s="27">
        <v>2297.36567985</v>
      </c>
      <c r="H147" s="27">
        <v>2435.207620641</v>
      </c>
      <c r="I147" s="27">
        <v>2630.02423029228</v>
      </c>
      <c r="J147" s="27">
        <v>2603.72398798936</v>
      </c>
      <c r="K147" s="27">
        <v>2551.64950822957</v>
      </c>
      <c r="L147" s="27">
        <v>2373.0340426535</v>
      </c>
      <c r="M147" s="27">
        <v>2183.19131924122</v>
      </c>
      <c r="N147" s="27">
        <v>1986.70410050951</v>
      </c>
      <c r="O147" s="27">
        <v>1867.50185447894</v>
      </c>
      <c r="P147" s="27">
        <v>2016.90200283725</v>
      </c>
      <c r="Q147" s="27">
        <v>1936.22592272376</v>
      </c>
      <c r="R147" s="27">
        <v>2052.39947808719</v>
      </c>
      <c r="S147" s="27">
        <v>2216.59143633417</v>
      </c>
      <c r="T147" s="27">
        <v>2305.25509378753</v>
      </c>
      <c r="U147" s="27">
        <v>2420.51784847691</v>
      </c>
      <c r="V147" s="27">
        <v>2347.9023130226</v>
      </c>
      <c r="W147" s="27">
        <v>2371.38133615283</v>
      </c>
      <c r="X147" s="27">
        <v>2300.23989606824</v>
      </c>
      <c r="Y147" s="27">
        <v>2323.24229502893</v>
      </c>
      <c r="Z147" s="27">
        <v>2462.63683273066</v>
      </c>
      <c r="AA147" s="27">
        <v>2659.64777934911</v>
      </c>
      <c r="AB147" s="27">
        <v>2420.27947920769</v>
      </c>
      <c r="AC147" s="27">
        <v>2589.69904275223</v>
      </c>
      <c r="AD147" s="27">
        <v>2770.97797574489</v>
      </c>
      <c r="AE147" s="27">
        <v>2687.84863647254</v>
      </c>
      <c r="AF147" s="27">
        <v>2607.21317737837</v>
      </c>
      <c r="AG147" s="27">
        <v>2476.85251850945</v>
      </c>
      <c r="AH147" s="27">
        <v>2402.54694295416</v>
      </c>
      <c r="AI147" s="27">
        <v>2234.36865694737</v>
      </c>
      <c r="AJ147" s="27">
        <v>2346.08708979474</v>
      </c>
      <c r="AK147" s="27">
        <v>2533.77405697832</v>
      </c>
      <c r="AL147" s="27">
        <v>2508.43631640854</v>
      </c>
      <c r="AM147" s="27">
        <v>2433.18322691628</v>
      </c>
      <c r="AN147" s="27">
        <v>2579.17422053126</v>
      </c>
      <c r="AO147" s="27">
        <v>2553.38247832595</v>
      </c>
      <c r="AP147" s="27">
        <v>2502.31482875943</v>
      </c>
      <c r="AQ147" s="27">
        <v>2727.52316334778</v>
      </c>
      <c r="AR147" s="27">
        <v>2727.52316334778</v>
      </c>
      <c r="AS147" s="27">
        <v>2591.14700518039</v>
      </c>
      <c r="AT147" s="27">
        <v>2435.67818486956</v>
      </c>
      <c r="AU147" s="27">
        <v>2313.89427562609</v>
      </c>
      <c r="AV147" s="27">
        <v>2337.03321838235</v>
      </c>
      <c r="AW147" s="27">
        <v>2407.14421493382</v>
      </c>
      <c r="AX147" s="27">
        <v>2623.78719427786</v>
      </c>
      <c r="AY147" s="27">
        <v>2492.59783456397</v>
      </c>
    </row>
    <row r="148" spans="2:51">
      <c r="B148" s="26" t="s">
        <v>580</v>
      </c>
      <c r="C148" s="14" t="s">
        <v>607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27">
        <v>0</v>
      </c>
      <c r="AK148" s="27">
        <v>0</v>
      </c>
      <c r="AL148" s="27">
        <v>0</v>
      </c>
      <c r="AM148" s="27">
        <v>0</v>
      </c>
      <c r="AN148" s="27">
        <v>0</v>
      </c>
      <c r="AO148" s="27">
        <v>0</v>
      </c>
      <c r="AP148" s="27">
        <v>0</v>
      </c>
      <c r="AQ148" s="27">
        <v>0</v>
      </c>
      <c r="AR148" s="27">
        <v>0</v>
      </c>
      <c r="AS148" s="27">
        <v>0</v>
      </c>
      <c r="AT148" s="27">
        <v>0</v>
      </c>
      <c r="AU148" s="27">
        <v>0</v>
      </c>
      <c r="AV148" s="27">
        <v>0</v>
      </c>
      <c r="AW148" s="27">
        <v>0</v>
      </c>
      <c r="AX148" s="27">
        <v>0</v>
      </c>
      <c r="AY148" s="27">
        <v>0</v>
      </c>
    </row>
    <row r="149" spans="2:51">
      <c r="B149" s="26" t="s">
        <v>580</v>
      </c>
      <c r="C149" s="14" t="s">
        <v>608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27">
        <v>0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27">
        <v>0</v>
      </c>
      <c r="AJ149" s="27">
        <v>0</v>
      </c>
      <c r="AK149" s="27">
        <v>0</v>
      </c>
      <c r="AL149" s="27">
        <v>0</v>
      </c>
      <c r="AM149" s="27">
        <v>0</v>
      </c>
      <c r="AN149" s="27">
        <v>0</v>
      </c>
      <c r="AO149" s="27">
        <v>0</v>
      </c>
      <c r="AP149" s="27">
        <v>0</v>
      </c>
      <c r="AQ149" s="27">
        <v>0</v>
      </c>
      <c r="AR149" s="27">
        <v>0</v>
      </c>
      <c r="AS149" s="27">
        <v>0</v>
      </c>
      <c r="AT149" s="27">
        <v>0</v>
      </c>
      <c r="AU149" s="27">
        <v>0</v>
      </c>
      <c r="AV149" s="27">
        <v>0</v>
      </c>
      <c r="AW149" s="27">
        <v>0</v>
      </c>
      <c r="AX149" s="27">
        <v>0</v>
      </c>
      <c r="AY149" s="27">
        <v>0</v>
      </c>
    </row>
    <row r="150" spans="2:51">
      <c r="B150" s="26" t="s">
        <v>609</v>
      </c>
      <c r="C150" s="14" t="s">
        <v>610</v>
      </c>
      <c r="D150" s="27">
        <v>112727.996084036</v>
      </c>
      <c r="E150" s="27">
        <v>113855.276044877</v>
      </c>
      <c r="F150" s="27">
        <v>108162.512242633</v>
      </c>
      <c r="G150" s="27">
        <v>109244.137365059</v>
      </c>
      <c r="H150" s="27">
        <v>115798.785606963</v>
      </c>
      <c r="I150" s="27">
        <v>125062.68845552</v>
      </c>
      <c r="J150" s="27">
        <v>123812.061570964</v>
      </c>
      <c r="K150" s="27">
        <v>121335.820339545</v>
      </c>
      <c r="L150" s="27">
        <v>112842.312915777</v>
      </c>
      <c r="M150" s="27">
        <v>103814.927882515</v>
      </c>
      <c r="N150" s="27">
        <v>94471.5843730885</v>
      </c>
      <c r="O150" s="27">
        <v>88803.2893107032</v>
      </c>
      <c r="P150" s="27">
        <v>95907.5524555594</v>
      </c>
      <c r="Q150" s="27">
        <v>92071.250357337</v>
      </c>
      <c r="R150" s="27">
        <v>97595.5253787772</v>
      </c>
      <c r="S150" s="27">
        <v>105403.167409079</v>
      </c>
      <c r="T150" s="27">
        <v>109619.294105443</v>
      </c>
      <c r="U150" s="27">
        <v>115100.258810715</v>
      </c>
      <c r="V150" s="27">
        <v>111647.251046393</v>
      </c>
      <c r="W150" s="27">
        <v>112763.723556857</v>
      </c>
      <c r="X150" s="27">
        <v>109380.811850151</v>
      </c>
      <c r="Y150" s="27">
        <v>110474.619968653</v>
      </c>
      <c r="Z150" s="27">
        <v>117103.097166772</v>
      </c>
      <c r="AA150" s="27">
        <v>126471.344940114</v>
      </c>
      <c r="AB150" s="27">
        <v>115088.923895504</v>
      </c>
      <c r="AC150" s="27">
        <v>123145.148568189</v>
      </c>
      <c r="AD150" s="27">
        <v>131765.308967962</v>
      </c>
      <c r="AE150" s="27">
        <v>127812.349698923</v>
      </c>
      <c r="AF150" s="27">
        <v>123977.979207956</v>
      </c>
      <c r="AG150" s="27">
        <v>117779.080247558</v>
      </c>
      <c r="AH150" s="27">
        <v>114245.707840131</v>
      </c>
      <c r="AI150" s="27">
        <v>106248.508291322</v>
      </c>
      <c r="AJ150" s="27">
        <v>111560.933705888</v>
      </c>
      <c r="AK150" s="27">
        <v>120485.808402359</v>
      </c>
      <c r="AL150" s="27">
        <v>119280.950318335</v>
      </c>
      <c r="AM150" s="27">
        <v>115702.521808785</v>
      </c>
      <c r="AN150" s="27">
        <v>122644.673117313</v>
      </c>
      <c r="AO150" s="27">
        <v>121418.226386139</v>
      </c>
      <c r="AP150" s="27">
        <v>118989.861858417</v>
      </c>
      <c r="AQ150" s="27">
        <v>129698.949425674</v>
      </c>
      <c r="AR150" s="27">
        <v>129698.949425674</v>
      </c>
      <c r="AS150" s="27">
        <v>123214.00195439</v>
      </c>
      <c r="AT150" s="27">
        <v>115821.161837127</v>
      </c>
      <c r="AU150" s="27">
        <v>110030.103745271</v>
      </c>
      <c r="AV150" s="27">
        <v>111130.404782723</v>
      </c>
      <c r="AW150" s="27">
        <v>114464.316926205</v>
      </c>
      <c r="AX150" s="27">
        <v>124766.105449563</v>
      </c>
      <c r="AY150" s="27">
        <v>118527.800177085</v>
      </c>
    </row>
    <row r="151" spans="2:51">
      <c r="B151" s="26" t="s">
        <v>609</v>
      </c>
      <c r="C151" s="14" t="s">
        <v>611</v>
      </c>
      <c r="D151" s="27">
        <v>88724.2005636821</v>
      </c>
      <c r="E151" s="27">
        <v>89611.4425693189</v>
      </c>
      <c r="F151" s="27">
        <v>85130.870440853</v>
      </c>
      <c r="G151" s="27">
        <v>85982.1791452615</v>
      </c>
      <c r="H151" s="27">
        <v>91141.1098939772</v>
      </c>
      <c r="I151" s="27">
        <v>98432.3986854954</v>
      </c>
      <c r="J151" s="27">
        <v>97448.0746986404</v>
      </c>
      <c r="K151" s="27">
        <v>95499.1132046676</v>
      </c>
      <c r="L151" s="27">
        <v>88814.1752803409</v>
      </c>
      <c r="M151" s="27">
        <v>81709.0412579136</v>
      </c>
      <c r="N151" s="27">
        <v>74355.2275447014</v>
      </c>
      <c r="O151" s="27">
        <v>69893.9138920193</v>
      </c>
      <c r="P151" s="27">
        <v>75485.4270033809</v>
      </c>
      <c r="Q151" s="27">
        <v>72466.0099232456</v>
      </c>
      <c r="R151" s="27">
        <v>76813.9705186404</v>
      </c>
      <c r="S151" s="27">
        <v>82959.0881601316</v>
      </c>
      <c r="T151" s="27">
        <v>86277.4516865368</v>
      </c>
      <c r="U151" s="27">
        <v>90591.3242708637</v>
      </c>
      <c r="V151" s="27">
        <v>87873.5845427378</v>
      </c>
      <c r="W151" s="27">
        <v>88752.3203881652</v>
      </c>
      <c r="X151" s="27">
        <v>86089.7507765202</v>
      </c>
      <c r="Y151" s="27">
        <v>86950.6482842854</v>
      </c>
      <c r="Z151" s="27">
        <v>92167.6871813425</v>
      </c>
      <c r="AA151" s="27">
        <v>99541.1021558499</v>
      </c>
      <c r="AB151" s="27">
        <v>90582.4029618234</v>
      </c>
      <c r="AC151" s="27">
        <v>96923.1711691511</v>
      </c>
      <c r="AD151" s="27">
        <v>103707.793150992</v>
      </c>
      <c r="AE151" s="27">
        <v>100596.559356462</v>
      </c>
      <c r="AF151" s="27">
        <v>97578.662575768</v>
      </c>
      <c r="AG151" s="27">
        <v>92699.7294469796</v>
      </c>
      <c r="AH151" s="27">
        <v>89918.7375635702</v>
      </c>
      <c r="AI151" s="27">
        <v>83624.4259341203</v>
      </c>
      <c r="AJ151" s="27">
        <v>87805.6472308263</v>
      </c>
      <c r="AK151" s="27">
        <v>94830.0990092925</v>
      </c>
      <c r="AL151" s="27">
        <v>93881.7980191995</v>
      </c>
      <c r="AM151" s="27">
        <v>91065.3440786236</v>
      </c>
      <c r="AN151" s="27">
        <v>96529.264723341</v>
      </c>
      <c r="AO151" s="27">
        <v>95563.9720761076</v>
      </c>
      <c r="AP151" s="27">
        <v>93652.6926345854</v>
      </c>
      <c r="AQ151" s="27">
        <v>102081.434971698</v>
      </c>
      <c r="AR151" s="27">
        <v>102081.434971698</v>
      </c>
      <c r="AS151" s="27">
        <v>96977.3632231132</v>
      </c>
      <c r="AT151" s="27">
        <v>91158.7214297264</v>
      </c>
      <c r="AU151" s="27">
        <v>86600.7853582401</v>
      </c>
      <c r="AV151" s="27">
        <v>87466.7932118225</v>
      </c>
      <c r="AW151" s="27">
        <v>90090.7970081772</v>
      </c>
      <c r="AX151" s="27">
        <v>98198.9687389131</v>
      </c>
      <c r="AY151" s="27">
        <v>93289.0203019675</v>
      </c>
    </row>
    <row r="152" spans="2:51">
      <c r="B152" s="26" t="s">
        <v>609</v>
      </c>
      <c r="C152" s="14" t="s">
        <v>612</v>
      </c>
      <c r="D152" s="27">
        <v>233878.28800876</v>
      </c>
      <c r="E152" s="27">
        <v>236217.070888847</v>
      </c>
      <c r="F152" s="27">
        <v>224406.217344405</v>
      </c>
      <c r="G152" s="27">
        <v>226650.279517849</v>
      </c>
      <c r="H152" s="27">
        <v>240249.29628892</v>
      </c>
      <c r="I152" s="27">
        <v>259469.239992034</v>
      </c>
      <c r="J152" s="27">
        <v>256874.547592113</v>
      </c>
      <c r="K152" s="27">
        <v>251737.056640271</v>
      </c>
      <c r="L152" s="27">
        <v>234115.462675452</v>
      </c>
      <c r="M152" s="27">
        <v>215386.225661416</v>
      </c>
      <c r="N152" s="27">
        <v>196001.465351889</v>
      </c>
      <c r="O152" s="27">
        <v>184241.377430775</v>
      </c>
      <c r="P152" s="27">
        <v>198980.687625237</v>
      </c>
      <c r="Q152" s="27">
        <v>191021.460120228</v>
      </c>
      <c r="R152" s="27">
        <v>202482.747727441</v>
      </c>
      <c r="S152" s="27">
        <v>218681.367545637</v>
      </c>
      <c r="T152" s="27">
        <v>227428.622247462</v>
      </c>
      <c r="U152" s="27">
        <v>238800.053359835</v>
      </c>
      <c r="V152" s="27">
        <v>231636.05175904</v>
      </c>
      <c r="W152" s="27">
        <v>233952.412276631</v>
      </c>
      <c r="X152" s="27">
        <v>226933.839908332</v>
      </c>
      <c r="Y152" s="27">
        <v>229203.178307415</v>
      </c>
      <c r="Z152" s="27">
        <v>242955.36900586</v>
      </c>
      <c r="AA152" s="27">
        <v>262391.798526329</v>
      </c>
      <c r="AB152" s="27">
        <v>238776.536658959</v>
      </c>
      <c r="AC152" s="27">
        <v>255490.894225086</v>
      </c>
      <c r="AD152" s="27">
        <v>273375.256820842</v>
      </c>
      <c r="AE152" s="27">
        <v>265173.999116217</v>
      </c>
      <c r="AF152" s="27">
        <v>257218.779142731</v>
      </c>
      <c r="AG152" s="27">
        <v>244357.840185594</v>
      </c>
      <c r="AH152" s="27">
        <v>237027.104980026</v>
      </c>
      <c r="AI152" s="27">
        <v>220435.207631424</v>
      </c>
      <c r="AJ152" s="27">
        <v>231456.968012996</v>
      </c>
      <c r="AK152" s="27">
        <v>249973.525454035</v>
      </c>
      <c r="AL152" s="27">
        <v>247473.790199495</v>
      </c>
      <c r="AM152" s="27">
        <v>240049.57649351</v>
      </c>
      <c r="AN152" s="27">
        <v>254452.551083121</v>
      </c>
      <c r="AO152" s="27">
        <v>251908.02557229</v>
      </c>
      <c r="AP152" s="27">
        <v>246869.865060844</v>
      </c>
      <c r="AQ152" s="27">
        <v>269088.15291632</v>
      </c>
      <c r="AR152" s="27">
        <v>269088.15291632</v>
      </c>
      <c r="AS152" s="27">
        <v>255633.745270504</v>
      </c>
      <c r="AT152" s="27">
        <v>240295.720554273</v>
      </c>
      <c r="AU152" s="27">
        <v>228280.93452656</v>
      </c>
      <c r="AV152" s="27">
        <v>230563.743871825</v>
      </c>
      <c r="AW152" s="27">
        <v>237480.65618798</v>
      </c>
      <c r="AX152" s="27">
        <v>258853.915244898</v>
      </c>
      <c r="AY152" s="27">
        <v>245911.219482653</v>
      </c>
    </row>
    <row r="153" spans="2:51">
      <c r="B153" s="26" t="s">
        <v>609</v>
      </c>
      <c r="C153" s="14" t="s">
        <v>613</v>
      </c>
      <c r="D153" s="27">
        <v>253.222090686055</v>
      </c>
      <c r="E153" s="27">
        <v>255.754311592915</v>
      </c>
      <c r="F153" s="27">
        <v>242.96659601327</v>
      </c>
      <c r="G153" s="27">
        <v>245.396261973402</v>
      </c>
      <c r="H153" s="27">
        <v>260.120037691807</v>
      </c>
      <c r="I153" s="27">
        <v>280.929640707151</v>
      </c>
      <c r="J153" s="27">
        <v>278.12034430008</v>
      </c>
      <c r="K153" s="27">
        <v>272.557937414078</v>
      </c>
      <c r="L153" s="27">
        <v>253.478881795093</v>
      </c>
      <c r="M153" s="27">
        <v>233.200571251485</v>
      </c>
      <c r="N153" s="27">
        <v>212.212519838851</v>
      </c>
      <c r="O153" s="27">
        <v>199.47976864852</v>
      </c>
      <c r="P153" s="27">
        <v>215.438150140402</v>
      </c>
      <c r="Q153" s="27">
        <v>206.820624134786</v>
      </c>
      <c r="R153" s="27">
        <v>219.229861582873</v>
      </c>
      <c r="S153" s="27">
        <v>236.768250509503</v>
      </c>
      <c r="T153" s="27">
        <v>246.238980529883</v>
      </c>
      <c r="U153" s="27">
        <v>258.550929556377</v>
      </c>
      <c r="V153" s="27">
        <v>250.794401669686</v>
      </c>
      <c r="W153" s="27">
        <v>253.302345686383</v>
      </c>
      <c r="X153" s="27">
        <v>245.703275315791</v>
      </c>
      <c r="Y153" s="27">
        <v>248.160308068949</v>
      </c>
      <c r="Z153" s="27">
        <v>263.049926553086</v>
      </c>
      <c r="AA153" s="27">
        <v>284.093920677333</v>
      </c>
      <c r="AB153" s="27">
        <v>258.525467816373</v>
      </c>
      <c r="AC153" s="27">
        <v>276.622250563519</v>
      </c>
      <c r="AD153" s="27">
        <v>295.985808102965</v>
      </c>
      <c r="AE153" s="27">
        <v>287.106233859877</v>
      </c>
      <c r="AF153" s="27">
        <v>278.49304684408</v>
      </c>
      <c r="AG153" s="27">
        <v>264.568394501876</v>
      </c>
      <c r="AH153" s="27">
        <v>256.63134266682</v>
      </c>
      <c r="AI153" s="27">
        <v>238.667148680142</v>
      </c>
      <c r="AJ153" s="27">
        <v>250.60050611415</v>
      </c>
      <c r="AK153" s="27">
        <v>270.648546603282</v>
      </c>
      <c r="AL153" s="27">
        <v>267.942061137249</v>
      </c>
      <c r="AM153" s="27">
        <v>259.903799303131</v>
      </c>
      <c r="AN153" s="27">
        <v>275.498027261319</v>
      </c>
      <c r="AO153" s="27">
        <v>272.743046988706</v>
      </c>
      <c r="AP153" s="27">
        <v>267.288186048932</v>
      </c>
      <c r="AQ153" s="27">
        <v>291.344122793336</v>
      </c>
      <c r="AR153" s="27">
        <v>291.344122793336</v>
      </c>
      <c r="AS153" s="27">
        <v>276.776916653669</v>
      </c>
      <c r="AT153" s="27">
        <v>260.170301654449</v>
      </c>
      <c r="AU153" s="27">
        <v>247.161786571726</v>
      </c>
      <c r="AV153" s="27">
        <v>249.633404437444</v>
      </c>
      <c r="AW153" s="27">
        <v>257.122406570567</v>
      </c>
      <c r="AX153" s="27">
        <v>280.263423161918</v>
      </c>
      <c r="AY153" s="27">
        <v>266.250252003822</v>
      </c>
    </row>
    <row r="154" spans="2:51">
      <c r="B154" s="26" t="s">
        <v>609</v>
      </c>
      <c r="C154" s="14" t="s">
        <v>614</v>
      </c>
      <c r="D154" s="27">
        <v>26997.55</v>
      </c>
      <c r="E154" s="27">
        <v>27267.5255</v>
      </c>
      <c r="F154" s="27">
        <v>25904.149225</v>
      </c>
      <c r="G154" s="27">
        <v>26163.19071725</v>
      </c>
      <c r="H154" s="27">
        <v>27732.982160285</v>
      </c>
      <c r="I154" s="27">
        <v>29951.6207331078</v>
      </c>
      <c r="J154" s="27">
        <v>29652.1045257767</v>
      </c>
      <c r="K154" s="27">
        <v>29059.0624352612</v>
      </c>
      <c r="L154" s="27">
        <v>27024.9280647929</v>
      </c>
      <c r="M154" s="27">
        <v>24862.9338196095</v>
      </c>
      <c r="N154" s="27">
        <v>22625.2697758446</v>
      </c>
      <c r="O154" s="27">
        <v>21267.7535892939</v>
      </c>
      <c r="P154" s="27">
        <v>22969.1738764375</v>
      </c>
      <c r="Q154" s="27">
        <v>22050.40692138</v>
      </c>
      <c r="R154" s="27">
        <v>23373.4313366628</v>
      </c>
      <c r="S154" s="27">
        <v>25243.3058435958</v>
      </c>
      <c r="T154" s="27">
        <v>26253.0380773396</v>
      </c>
      <c r="U154" s="27">
        <v>27565.6899812066</v>
      </c>
      <c r="V154" s="27">
        <v>26738.7192817704</v>
      </c>
      <c r="W154" s="27">
        <v>27006.1064745881</v>
      </c>
      <c r="X154" s="27">
        <v>26195.9232803505</v>
      </c>
      <c r="Y154" s="27">
        <v>26457.882513154</v>
      </c>
      <c r="Z154" s="27">
        <v>28045.3554639432</v>
      </c>
      <c r="AA154" s="27">
        <v>30288.9839010586</v>
      </c>
      <c r="AB154" s="27">
        <v>27562.9753499634</v>
      </c>
      <c r="AC154" s="27">
        <v>29492.3836244608</v>
      </c>
      <c r="AD154" s="27">
        <v>31556.8504781731</v>
      </c>
      <c r="AE154" s="27">
        <v>30610.1449638279</v>
      </c>
      <c r="AF154" s="27">
        <v>29691.840614913</v>
      </c>
      <c r="AG154" s="27">
        <v>28207.2485841674</v>
      </c>
      <c r="AH154" s="27">
        <v>27361.0311266424</v>
      </c>
      <c r="AI154" s="27">
        <v>25445.7589477774</v>
      </c>
      <c r="AJ154" s="27">
        <v>26718.0468951663</v>
      </c>
      <c r="AK154" s="27">
        <v>28855.4906467796</v>
      </c>
      <c r="AL154" s="27">
        <v>28566.9357403118</v>
      </c>
      <c r="AM154" s="27">
        <v>27709.9276681024</v>
      </c>
      <c r="AN154" s="27">
        <v>29372.5233281886</v>
      </c>
      <c r="AO154" s="27">
        <v>29078.7980949067</v>
      </c>
      <c r="AP154" s="27">
        <v>28497.2221330086</v>
      </c>
      <c r="AQ154" s="27">
        <v>31061.9721249793</v>
      </c>
      <c r="AR154" s="27">
        <v>31061.9721249793</v>
      </c>
      <c r="AS154" s="27">
        <v>29508.8735187304</v>
      </c>
      <c r="AT154" s="27">
        <v>27738.3411076065</v>
      </c>
      <c r="AU154" s="27">
        <v>26351.4240522262</v>
      </c>
      <c r="AV154" s="27">
        <v>26614.9382927485</v>
      </c>
      <c r="AW154" s="27">
        <v>27413.3864415309</v>
      </c>
      <c r="AX154" s="27">
        <v>29880.5912212687</v>
      </c>
      <c r="AY154" s="27">
        <v>28386.5616602053</v>
      </c>
    </row>
    <row r="155" spans="2:51">
      <c r="B155" s="26" t="s">
        <v>609</v>
      </c>
      <c r="C155" s="14" t="s">
        <v>615</v>
      </c>
      <c r="D155" s="27">
        <v>89598.9832008822</v>
      </c>
      <c r="E155" s="27">
        <v>90494.973032891</v>
      </c>
      <c r="F155" s="27">
        <v>85970.2243812465</v>
      </c>
      <c r="G155" s="27">
        <v>86829.926625059</v>
      </c>
      <c r="H155" s="27">
        <v>92039.7222225625</v>
      </c>
      <c r="I155" s="27">
        <v>99402.9000003675</v>
      </c>
      <c r="J155" s="27">
        <v>98408.8710003638</v>
      </c>
      <c r="K155" s="27">
        <v>96440.6935803565</v>
      </c>
      <c r="L155" s="27">
        <v>89689.8450297316</v>
      </c>
      <c r="M155" s="27">
        <v>82514.6574273531</v>
      </c>
      <c r="N155" s="27">
        <v>75088.3382588913</v>
      </c>
      <c r="O155" s="27">
        <v>70583.0379633578</v>
      </c>
      <c r="P155" s="27">
        <v>76229.6810004264</v>
      </c>
      <c r="Q155" s="27">
        <v>73180.4937604094</v>
      </c>
      <c r="R155" s="27">
        <v>77571.3233860339</v>
      </c>
      <c r="S155" s="27">
        <v>83777.0292569166</v>
      </c>
      <c r="T155" s="27">
        <v>87128.1104271933</v>
      </c>
      <c r="U155" s="27">
        <v>91484.515948553</v>
      </c>
      <c r="V155" s="27">
        <v>88739.9804700964</v>
      </c>
      <c r="W155" s="27">
        <v>89627.3802747974</v>
      </c>
      <c r="X155" s="27">
        <v>86938.5588665534</v>
      </c>
      <c r="Y155" s="27">
        <v>87807.944455219</v>
      </c>
      <c r="Z155" s="27">
        <v>93076.4211225321</v>
      </c>
      <c r="AA155" s="27">
        <v>100522.534812335</v>
      </c>
      <c r="AB155" s="27">
        <v>91475.5066792246</v>
      </c>
      <c r="AC155" s="27">
        <v>97878.7921467703</v>
      </c>
      <c r="AD155" s="27">
        <v>104730.307597044</v>
      </c>
      <c r="AE155" s="27">
        <v>101588.398369133</v>
      </c>
      <c r="AF155" s="27">
        <v>98540.7464180589</v>
      </c>
      <c r="AG155" s="27">
        <v>93613.709097156</v>
      </c>
      <c r="AH155" s="27">
        <v>90805.2978242413</v>
      </c>
      <c r="AI155" s="27">
        <v>84448.9269765444</v>
      </c>
      <c r="AJ155" s="27">
        <v>88671.3733253716</v>
      </c>
      <c r="AK155" s="27">
        <v>95765.0831914013</v>
      </c>
      <c r="AL155" s="27">
        <v>94807.4323594873</v>
      </c>
      <c r="AM155" s="27">
        <v>91963.2093887027</v>
      </c>
      <c r="AN155" s="27">
        <v>97481.0019520249</v>
      </c>
      <c r="AO155" s="27">
        <v>96506.1919325046</v>
      </c>
      <c r="AP155" s="27">
        <v>94576.0680938545</v>
      </c>
      <c r="AQ155" s="27">
        <v>103087.914222301</v>
      </c>
      <c r="AR155" s="27">
        <v>103087.914222301</v>
      </c>
      <c r="AS155" s="27">
        <v>97933.5185111864</v>
      </c>
      <c r="AT155" s="27">
        <v>92057.5074005152</v>
      </c>
      <c r="AU155" s="27">
        <v>87454.6320304894</v>
      </c>
      <c r="AV155" s="27">
        <v>88329.1783507943</v>
      </c>
      <c r="AW155" s="27">
        <v>90979.0537013182</v>
      </c>
      <c r="AX155" s="27">
        <v>99167.1685344368</v>
      </c>
      <c r="AY155" s="27">
        <v>94208.8101077149</v>
      </c>
    </row>
    <row r="156" spans="2:51">
      <c r="B156" s="26" t="s">
        <v>609</v>
      </c>
      <c r="C156" s="14" t="s">
        <v>616</v>
      </c>
      <c r="D156" s="27">
        <v>22952.62</v>
      </c>
      <c r="E156" s="27">
        <v>23182.1462</v>
      </c>
      <c r="F156" s="27">
        <v>22023.03889</v>
      </c>
      <c r="G156" s="27">
        <v>22243.2692789</v>
      </c>
      <c r="H156" s="27">
        <v>23577.865435634</v>
      </c>
      <c r="I156" s="27">
        <v>25464.0946704847</v>
      </c>
      <c r="J156" s="27">
        <v>25209.4537237799</v>
      </c>
      <c r="K156" s="27">
        <v>24705.2646493043</v>
      </c>
      <c r="L156" s="27">
        <v>22975.896123853</v>
      </c>
      <c r="M156" s="27">
        <v>21137.8244339447</v>
      </c>
      <c r="N156" s="27">
        <v>19235.4202348897</v>
      </c>
      <c r="O156" s="27">
        <v>18081.2950207963</v>
      </c>
      <c r="P156" s="27">
        <v>19527.79862246</v>
      </c>
      <c r="Q156" s="27">
        <v>18746.6866775616</v>
      </c>
      <c r="R156" s="27">
        <v>19871.4878782153</v>
      </c>
      <c r="S156" s="27">
        <v>21461.2069084726</v>
      </c>
      <c r="T156" s="27">
        <v>22319.6551848115</v>
      </c>
      <c r="U156" s="27">
        <v>23435.637944052</v>
      </c>
      <c r="V156" s="27">
        <v>22732.5688057305</v>
      </c>
      <c r="W156" s="27">
        <v>22959.8944937878</v>
      </c>
      <c r="X156" s="27">
        <v>22271.0976589741</v>
      </c>
      <c r="Y156" s="27">
        <v>22493.8086355639</v>
      </c>
      <c r="Z156" s="27">
        <v>23843.4371536977</v>
      </c>
      <c r="AA156" s="27">
        <v>25750.9121259935</v>
      </c>
      <c r="AB156" s="27">
        <v>23433.3300346541</v>
      </c>
      <c r="AC156" s="27">
        <v>25073.6631370799</v>
      </c>
      <c r="AD156" s="27">
        <v>26828.8195566755</v>
      </c>
      <c r="AE156" s="27">
        <v>26023.9549699752</v>
      </c>
      <c r="AF156" s="27">
        <v>25243.236320876</v>
      </c>
      <c r="AG156" s="27">
        <v>23981.0745048322</v>
      </c>
      <c r="AH156" s="27">
        <v>23261.6422696872</v>
      </c>
      <c r="AI156" s="27">
        <v>21633.3273108091</v>
      </c>
      <c r="AJ156" s="27">
        <v>22714.9936763496</v>
      </c>
      <c r="AK156" s="27">
        <v>24532.1931704575</v>
      </c>
      <c r="AL156" s="27">
        <v>24286.871238753</v>
      </c>
      <c r="AM156" s="27">
        <v>23558.2651015904</v>
      </c>
      <c r="AN156" s="27">
        <v>24971.7610076858</v>
      </c>
      <c r="AO156" s="27">
        <v>24722.0433976089</v>
      </c>
      <c r="AP156" s="27">
        <v>24227.6025296567</v>
      </c>
      <c r="AQ156" s="27">
        <v>26408.0867573259</v>
      </c>
      <c r="AR156" s="27">
        <v>26408.0867573259</v>
      </c>
      <c r="AS156" s="27">
        <v>25087.6824194596</v>
      </c>
      <c r="AT156" s="27">
        <v>23582.421474292</v>
      </c>
      <c r="AU156" s="27">
        <v>22403.3004005774</v>
      </c>
      <c r="AV156" s="27">
        <v>22627.3334045832</v>
      </c>
      <c r="AW156" s="27">
        <v>23306.1534067207</v>
      </c>
      <c r="AX156" s="27">
        <v>25403.7072133255</v>
      </c>
      <c r="AY156" s="27">
        <v>24133.5218526592</v>
      </c>
    </row>
    <row r="157" spans="2:51">
      <c r="B157" s="26" t="s">
        <v>609</v>
      </c>
      <c r="C157" s="14" t="s">
        <v>617</v>
      </c>
      <c r="D157" s="27">
        <v>28944</v>
      </c>
      <c r="E157" s="27">
        <v>29233.44</v>
      </c>
      <c r="F157" s="27">
        <v>27771.768</v>
      </c>
      <c r="G157" s="27">
        <v>28049.48568</v>
      </c>
      <c r="H157" s="27">
        <v>29732.4548208</v>
      </c>
      <c r="I157" s="27">
        <v>32111.051206464</v>
      </c>
      <c r="J157" s="27">
        <v>31789.9406943994</v>
      </c>
      <c r="K157" s="27">
        <v>31154.1418805114</v>
      </c>
      <c r="L157" s="27">
        <v>28973.3519488756</v>
      </c>
      <c r="M157" s="27">
        <v>26655.4837929655</v>
      </c>
      <c r="N157" s="27">
        <v>24256.4902515986</v>
      </c>
      <c r="O157" s="27">
        <v>22801.1008365027</v>
      </c>
      <c r="P157" s="27">
        <v>24625.1889034229</v>
      </c>
      <c r="Q157" s="27">
        <v>23640.181347286</v>
      </c>
      <c r="R157" s="27">
        <v>25058.5922281232</v>
      </c>
      <c r="S157" s="27">
        <v>27063.279606373</v>
      </c>
      <c r="T157" s="27">
        <v>28145.810790628</v>
      </c>
      <c r="U157" s="27">
        <v>29553.1013301593</v>
      </c>
      <c r="V157" s="27">
        <v>28666.5082902546</v>
      </c>
      <c r="W157" s="27">
        <v>28953.1733731571</v>
      </c>
      <c r="X157" s="27">
        <v>28084.5781719624</v>
      </c>
      <c r="Y157" s="27">
        <v>28365.423953682</v>
      </c>
      <c r="Z157" s="27">
        <v>30067.3493909029</v>
      </c>
      <c r="AA157" s="27">
        <v>32472.7373421752</v>
      </c>
      <c r="AB157" s="27">
        <v>29550.1909813794</v>
      </c>
      <c r="AC157" s="27">
        <v>31618.704350076</v>
      </c>
      <c r="AD157" s="27">
        <v>33832.0136545813</v>
      </c>
      <c r="AE157" s="27">
        <v>32817.0532449439</v>
      </c>
      <c r="AF157" s="27">
        <v>31832.5416475955</v>
      </c>
      <c r="AG157" s="27">
        <v>30240.9145652158</v>
      </c>
      <c r="AH157" s="27">
        <v>29333.6871282593</v>
      </c>
      <c r="AI157" s="27">
        <v>27280.3290292811</v>
      </c>
      <c r="AJ157" s="27">
        <v>28644.3454807452</v>
      </c>
      <c r="AK157" s="27">
        <v>30935.8931192048</v>
      </c>
      <c r="AL157" s="27">
        <v>30626.5341880128</v>
      </c>
      <c r="AM157" s="27">
        <v>29707.7381623724</v>
      </c>
      <c r="AN157" s="27">
        <v>31490.2024521147</v>
      </c>
      <c r="AO157" s="27">
        <v>31175.3004275936</v>
      </c>
      <c r="AP157" s="27">
        <v>30551.7944190417</v>
      </c>
      <c r="AQ157" s="27">
        <v>33301.4559167555</v>
      </c>
      <c r="AR157" s="27">
        <v>33301.4559167555</v>
      </c>
      <c r="AS157" s="27">
        <v>31636.3831209177</v>
      </c>
      <c r="AT157" s="27">
        <v>29738.2001336626</v>
      </c>
      <c r="AU157" s="27">
        <v>28251.2901269795</v>
      </c>
      <c r="AV157" s="27">
        <v>28533.8030282493</v>
      </c>
      <c r="AW157" s="27">
        <v>29389.8171190968</v>
      </c>
      <c r="AX157" s="27">
        <v>32034.9006598155</v>
      </c>
      <c r="AY157" s="27">
        <v>30433.1556268247</v>
      </c>
    </row>
    <row r="158" spans="2:51">
      <c r="B158" s="26" t="s">
        <v>609</v>
      </c>
      <c r="C158" s="14" t="s">
        <v>618</v>
      </c>
      <c r="D158" s="27">
        <v>18509.1477169863</v>
      </c>
      <c r="E158" s="27">
        <v>18694.2391941561</v>
      </c>
      <c r="F158" s="27">
        <v>17759.5272344483</v>
      </c>
      <c r="G158" s="27">
        <v>17937.1225067928</v>
      </c>
      <c r="H158" s="27">
        <v>19013.3498572004</v>
      </c>
      <c r="I158" s="27">
        <v>20534.4178457764</v>
      </c>
      <c r="J158" s="27">
        <v>20329.0736673187</v>
      </c>
      <c r="K158" s="27">
        <v>19922.4921939723</v>
      </c>
      <c r="L158" s="27">
        <v>18527.9177403942</v>
      </c>
      <c r="M158" s="27">
        <v>17045.6843211627</v>
      </c>
      <c r="N158" s="27">
        <v>15511.572732258</v>
      </c>
      <c r="O158" s="27">
        <v>14580.8783683226</v>
      </c>
      <c r="P158" s="27">
        <v>15747.3486377884</v>
      </c>
      <c r="Q158" s="27">
        <v>15117.4546922768</v>
      </c>
      <c r="R158" s="27">
        <v>16024.5019738134</v>
      </c>
      <c r="S158" s="27">
        <v>17306.4621317185</v>
      </c>
      <c r="T158" s="27">
        <v>17998.7206169873</v>
      </c>
      <c r="U158" s="27">
        <v>18898.6566478366</v>
      </c>
      <c r="V158" s="27">
        <v>18331.6969484015</v>
      </c>
      <c r="W158" s="27">
        <v>18515.0139178855</v>
      </c>
      <c r="X158" s="27">
        <v>17959.563500349</v>
      </c>
      <c r="Y158" s="27">
        <v>18139.1591353525</v>
      </c>
      <c r="Z158" s="27">
        <v>19227.5086834736</v>
      </c>
      <c r="AA158" s="27">
        <v>20765.7093781515</v>
      </c>
      <c r="AB158" s="27">
        <v>18896.7955341179</v>
      </c>
      <c r="AC158" s="27">
        <v>20219.5712215061</v>
      </c>
      <c r="AD158" s="27">
        <v>21634.9412070115</v>
      </c>
      <c r="AE158" s="27">
        <v>20985.8929708012</v>
      </c>
      <c r="AF158" s="27">
        <v>20356.3161816772</v>
      </c>
      <c r="AG158" s="27">
        <v>19338.5003725933</v>
      </c>
      <c r="AH158" s="27">
        <v>18758.3453614155</v>
      </c>
      <c r="AI158" s="27">
        <v>17445.2611861164</v>
      </c>
      <c r="AJ158" s="27">
        <v>18317.5242454222</v>
      </c>
      <c r="AK158" s="27">
        <v>19782.926185056</v>
      </c>
      <c r="AL158" s="27">
        <v>19585.0969232055</v>
      </c>
      <c r="AM158" s="27">
        <v>18997.5440155093</v>
      </c>
      <c r="AN158" s="27">
        <v>20137.3966564398</v>
      </c>
      <c r="AO158" s="27">
        <v>19936.0226898754</v>
      </c>
      <c r="AP158" s="27">
        <v>19537.3022360779</v>
      </c>
      <c r="AQ158" s="27">
        <v>21295.659437325</v>
      </c>
      <c r="AR158" s="27">
        <v>21295.659437325</v>
      </c>
      <c r="AS158" s="27">
        <v>20230.8764654587</v>
      </c>
      <c r="AT158" s="27">
        <v>19017.0238775312</v>
      </c>
      <c r="AU158" s="27">
        <v>18066.1726836546</v>
      </c>
      <c r="AV158" s="27">
        <v>18246.8344104912</v>
      </c>
      <c r="AW158" s="27">
        <v>18794.2394428059</v>
      </c>
      <c r="AX158" s="27">
        <v>20485.7209926584</v>
      </c>
      <c r="AY158" s="27">
        <v>19461.4349430255</v>
      </c>
    </row>
    <row r="159" spans="2:51">
      <c r="B159" s="26" t="s">
        <v>609</v>
      </c>
      <c r="C159" s="14" t="s">
        <v>619</v>
      </c>
      <c r="D159" s="27"/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27">
        <v>0</v>
      </c>
      <c r="V159" s="27">
        <v>0</v>
      </c>
      <c r="W159" s="27">
        <v>0</v>
      </c>
      <c r="X159" s="27">
        <v>0</v>
      </c>
      <c r="Y159" s="27">
        <v>0</v>
      </c>
      <c r="Z159" s="27">
        <v>0</v>
      </c>
      <c r="AA159" s="27">
        <v>0</v>
      </c>
      <c r="AB159" s="27">
        <v>0</v>
      </c>
      <c r="AC159" s="27">
        <v>0</v>
      </c>
      <c r="AD159" s="27">
        <v>0</v>
      </c>
      <c r="AE159" s="27">
        <v>0</v>
      </c>
      <c r="AF159" s="27">
        <v>0</v>
      </c>
      <c r="AG159" s="27">
        <v>0</v>
      </c>
      <c r="AH159" s="27">
        <v>0</v>
      </c>
      <c r="AI159" s="27">
        <v>0</v>
      </c>
      <c r="AJ159" s="27">
        <v>0</v>
      </c>
      <c r="AK159" s="27">
        <v>0</v>
      </c>
      <c r="AL159" s="27">
        <v>0</v>
      </c>
      <c r="AM159" s="27">
        <v>0</v>
      </c>
      <c r="AN159" s="27">
        <v>0</v>
      </c>
      <c r="AO159" s="27">
        <v>0</v>
      </c>
      <c r="AP159" s="27">
        <v>0</v>
      </c>
      <c r="AQ159" s="27">
        <v>0</v>
      </c>
      <c r="AR159" s="27">
        <v>0</v>
      </c>
      <c r="AS159" s="27">
        <v>0</v>
      </c>
      <c r="AT159" s="27">
        <v>0</v>
      </c>
      <c r="AU159" s="27">
        <v>0</v>
      </c>
      <c r="AV159" s="27">
        <v>0</v>
      </c>
      <c r="AW159" s="27">
        <v>0</v>
      </c>
      <c r="AX159" s="27">
        <v>0</v>
      </c>
      <c r="AY159" s="27">
        <v>0</v>
      </c>
    </row>
    <row r="160" spans="2:51">
      <c r="B160" s="26" t="s">
        <v>609</v>
      </c>
      <c r="C160" s="14" t="s">
        <v>619</v>
      </c>
      <c r="D160" s="27">
        <v>27528.778585182</v>
      </c>
      <c r="E160" s="27">
        <v>27804.0663710338</v>
      </c>
      <c r="F160" s="27">
        <v>26413.8630524821</v>
      </c>
      <c r="G160" s="27">
        <v>26678.0016830069</v>
      </c>
      <c r="H160" s="27">
        <v>28278.6817839873</v>
      </c>
      <c r="I160" s="27">
        <v>30540.9763267063</v>
      </c>
      <c r="J160" s="27">
        <v>30235.5665634393</v>
      </c>
      <c r="K160" s="27">
        <v>29630.8552321705</v>
      </c>
      <c r="L160" s="27">
        <v>27556.6953659185</v>
      </c>
      <c r="M160" s="27">
        <v>25352.1597366451</v>
      </c>
      <c r="N160" s="27">
        <v>23070.465360347</v>
      </c>
      <c r="O160" s="27">
        <v>21686.2374387262</v>
      </c>
      <c r="P160" s="27">
        <v>23421.1364338243</v>
      </c>
      <c r="Q160" s="27">
        <v>22484.2909764713</v>
      </c>
      <c r="R160" s="27">
        <v>23833.3484350596</v>
      </c>
      <c r="S160" s="27">
        <v>25740.0163098643</v>
      </c>
      <c r="T160" s="27">
        <v>26769.6169622589</v>
      </c>
      <c r="U160" s="27">
        <v>28108.0978103719</v>
      </c>
      <c r="V160" s="27">
        <v>27264.8548760607</v>
      </c>
      <c r="W160" s="27">
        <v>27537.5034248213</v>
      </c>
      <c r="X160" s="27">
        <v>26711.3783220767</v>
      </c>
      <c r="Y160" s="27">
        <v>26978.4921052975</v>
      </c>
      <c r="Z160" s="27">
        <v>28597.2016316153</v>
      </c>
      <c r="AA160" s="27">
        <v>30884.9777621445</v>
      </c>
      <c r="AB160" s="27">
        <v>28105.3297635515</v>
      </c>
      <c r="AC160" s="27">
        <v>30072.7028470001</v>
      </c>
      <c r="AD160" s="27">
        <v>32177.7920462901</v>
      </c>
      <c r="AE160" s="27">
        <v>31212.4582849014</v>
      </c>
      <c r="AF160" s="27">
        <v>30276.0845363544</v>
      </c>
      <c r="AG160" s="27">
        <v>28762.2803095367</v>
      </c>
      <c r="AH160" s="27">
        <v>27899.4119002506</v>
      </c>
      <c r="AI160" s="27">
        <v>25946.453067233</v>
      </c>
      <c r="AJ160" s="27">
        <v>27243.7757205947</v>
      </c>
      <c r="AK160" s="27">
        <v>29423.2777782422</v>
      </c>
      <c r="AL160" s="27">
        <v>29129.0450004598</v>
      </c>
      <c r="AM160" s="27">
        <v>28255.173650446</v>
      </c>
      <c r="AN160" s="27">
        <v>29950.4840694728</v>
      </c>
      <c r="AO160" s="27">
        <v>29650.9792287781</v>
      </c>
      <c r="AP160" s="27">
        <v>29057.9596442025</v>
      </c>
      <c r="AQ160" s="27">
        <v>31673.1760121807</v>
      </c>
      <c r="AR160" s="27">
        <v>31673.1760121807</v>
      </c>
      <c r="AS160" s="27">
        <v>30089.5172115717</v>
      </c>
      <c r="AT160" s="27">
        <v>28284.1461788774</v>
      </c>
      <c r="AU160" s="27">
        <v>26869.9388699335</v>
      </c>
      <c r="AV160" s="27">
        <v>27138.6382586329</v>
      </c>
      <c r="AW160" s="27">
        <v>27952.7974063918</v>
      </c>
      <c r="AX160" s="27">
        <v>30468.5491729671</v>
      </c>
      <c r="AY160" s="27">
        <v>28945.1217143188</v>
      </c>
    </row>
    <row r="161" spans="2:51">
      <c r="B161" s="26" t="s">
        <v>609</v>
      </c>
      <c r="C161" s="14" t="s">
        <v>620</v>
      </c>
      <c r="D161" s="27">
        <v>590.626835314082</v>
      </c>
      <c r="E161" s="27">
        <v>596.533103667223</v>
      </c>
      <c r="F161" s="27">
        <v>566.706448483861</v>
      </c>
      <c r="G161" s="27">
        <v>572.3735129687</v>
      </c>
      <c r="H161" s="27">
        <v>606.715923746822</v>
      </c>
      <c r="I161" s="27">
        <v>655.253197646568</v>
      </c>
      <c r="J161" s="27">
        <v>648.700665670102</v>
      </c>
      <c r="K161" s="27">
        <v>635.7266523567</v>
      </c>
      <c r="L161" s="27">
        <v>591.225786691731</v>
      </c>
      <c r="M161" s="27">
        <v>543.927723756393</v>
      </c>
      <c r="N161" s="27">
        <v>494.974228618317</v>
      </c>
      <c r="O161" s="27">
        <v>465.275774901218</v>
      </c>
      <c r="P161" s="27">
        <v>502.497836893316</v>
      </c>
      <c r="Q161" s="27">
        <v>482.397923417583</v>
      </c>
      <c r="R161" s="27">
        <v>511.341798822638</v>
      </c>
      <c r="S161" s="27">
        <v>552.249142728449</v>
      </c>
      <c r="T161" s="27">
        <v>574.339108437587</v>
      </c>
      <c r="U161" s="27">
        <v>603.056063859466</v>
      </c>
      <c r="V161" s="27">
        <v>584.964381943682</v>
      </c>
      <c r="W161" s="27">
        <v>590.814025763119</v>
      </c>
      <c r="X161" s="27">
        <v>573.089604990226</v>
      </c>
      <c r="Y161" s="27">
        <v>578.820501040128</v>
      </c>
      <c r="Z161" s="27">
        <v>613.549731102535</v>
      </c>
      <c r="AA161" s="27">
        <v>662.633709590738</v>
      </c>
      <c r="AB161" s="27">
        <v>602.996675727572</v>
      </c>
      <c r="AC161" s="27">
        <v>645.206443028502</v>
      </c>
      <c r="AD161" s="27">
        <v>690.370894040497</v>
      </c>
      <c r="AE161" s="27">
        <v>669.659767219282</v>
      </c>
      <c r="AF161" s="27">
        <v>649.569974202704</v>
      </c>
      <c r="AG161" s="27">
        <v>617.091475492568</v>
      </c>
      <c r="AH161" s="27">
        <v>598.578731227791</v>
      </c>
      <c r="AI161" s="27">
        <v>556.678220041846</v>
      </c>
      <c r="AJ161" s="27">
        <v>584.512131043938</v>
      </c>
      <c r="AK161" s="27">
        <v>631.273101527453</v>
      </c>
      <c r="AL161" s="27">
        <v>624.960370512179</v>
      </c>
      <c r="AM161" s="27">
        <v>606.211559396813</v>
      </c>
      <c r="AN161" s="27">
        <v>642.584252960622</v>
      </c>
      <c r="AO161" s="27">
        <v>636.158410431016</v>
      </c>
      <c r="AP161" s="27">
        <v>623.435242222395</v>
      </c>
      <c r="AQ161" s="27">
        <v>679.544414022411</v>
      </c>
      <c r="AR161" s="27">
        <v>679.544414022411</v>
      </c>
      <c r="AS161" s="27">
        <v>645.56719332129</v>
      </c>
      <c r="AT161" s="27">
        <v>606.833161722013</v>
      </c>
      <c r="AU161" s="27">
        <v>576.491503635912</v>
      </c>
      <c r="AV161" s="27">
        <v>582.256418672271</v>
      </c>
      <c r="AW161" s="27">
        <v>599.72411123244</v>
      </c>
      <c r="AX161" s="27">
        <v>653.699281243359</v>
      </c>
      <c r="AY161" s="27">
        <v>621.014317181191</v>
      </c>
    </row>
    <row r="162" spans="2:51">
      <c r="B162" s="26" t="s">
        <v>609</v>
      </c>
      <c r="C162" s="14" t="s">
        <v>621</v>
      </c>
      <c r="D162" s="27">
        <v>6085.73820936107</v>
      </c>
      <c r="E162" s="27">
        <v>6146.59559145468</v>
      </c>
      <c r="F162" s="27">
        <v>5839.26581188195</v>
      </c>
      <c r="G162" s="27">
        <v>5897.65847000077</v>
      </c>
      <c r="H162" s="27">
        <v>6251.51797820081</v>
      </c>
      <c r="I162" s="27">
        <v>6751.63941645688</v>
      </c>
      <c r="J162" s="27">
        <v>6684.12302229231</v>
      </c>
      <c r="K162" s="27">
        <v>6550.44056184646</v>
      </c>
      <c r="L162" s="27">
        <v>6091.90972251721</v>
      </c>
      <c r="M162" s="27">
        <v>5604.55694471584</v>
      </c>
      <c r="N162" s="27">
        <v>5100.14681969141</v>
      </c>
      <c r="O162" s="27">
        <v>4794.13801050993</v>
      </c>
      <c r="P162" s="27">
        <v>5177.66905135072</v>
      </c>
      <c r="Q162" s="27">
        <v>4970.56228929669</v>
      </c>
      <c r="R162" s="27">
        <v>5268.79602665449</v>
      </c>
      <c r="S162" s="27">
        <v>5690.29970878685</v>
      </c>
      <c r="T162" s="27">
        <v>5917.91169713832</v>
      </c>
      <c r="U162" s="27">
        <v>6213.80728199524</v>
      </c>
      <c r="V162" s="27">
        <v>6027.39306353538</v>
      </c>
      <c r="W162" s="27">
        <v>6087.66699417074</v>
      </c>
      <c r="X162" s="27">
        <v>5905.03698434562</v>
      </c>
      <c r="Y162" s="27">
        <v>5964.08735418907</v>
      </c>
      <c r="Z162" s="27">
        <v>6321.93259544042</v>
      </c>
      <c r="AA162" s="27">
        <v>6827.68720307565</v>
      </c>
      <c r="AB162" s="27">
        <v>6213.19535479884</v>
      </c>
      <c r="AC162" s="27">
        <v>6648.11902963476</v>
      </c>
      <c r="AD162" s="27">
        <v>7113.48736170919</v>
      </c>
      <c r="AE162" s="27">
        <v>6900.08274085792</v>
      </c>
      <c r="AF162" s="27">
        <v>6693.08025863218</v>
      </c>
      <c r="AG162" s="27">
        <v>6358.42624570057</v>
      </c>
      <c r="AH162" s="27">
        <v>6167.67345832955</v>
      </c>
      <c r="AI162" s="27">
        <v>5735.93631624649</v>
      </c>
      <c r="AJ162" s="27">
        <v>6022.73313205881</v>
      </c>
      <c r="AK162" s="27">
        <v>6504.55178262351</v>
      </c>
      <c r="AL162" s="27">
        <v>6439.50626479728</v>
      </c>
      <c r="AM162" s="27">
        <v>6246.32107685336</v>
      </c>
      <c r="AN162" s="27">
        <v>6621.10034146456</v>
      </c>
      <c r="AO162" s="27">
        <v>6554.88933804992</v>
      </c>
      <c r="AP162" s="27">
        <v>6423.79155128892</v>
      </c>
      <c r="AQ162" s="27">
        <v>7001.93279090492</v>
      </c>
      <c r="AR162" s="27">
        <v>7001.93279090492</v>
      </c>
      <c r="AS162" s="27">
        <v>6651.83615135968</v>
      </c>
      <c r="AT162" s="27">
        <v>6252.7259822781</v>
      </c>
      <c r="AU162" s="27">
        <v>5940.08968316419</v>
      </c>
      <c r="AV162" s="27">
        <v>5999.49057999583</v>
      </c>
      <c r="AW162" s="27">
        <v>6179.47529739571</v>
      </c>
      <c r="AX162" s="27">
        <v>6735.62807416132</v>
      </c>
      <c r="AY162" s="27">
        <v>6398.84667045326</v>
      </c>
    </row>
    <row r="163" spans="2:51">
      <c r="B163" s="26" t="s">
        <v>609</v>
      </c>
      <c r="C163" s="14" t="s">
        <v>622</v>
      </c>
      <c r="D163" s="27">
        <v>10800.27</v>
      </c>
      <c r="E163" s="27">
        <v>10908.2727</v>
      </c>
      <c r="F163" s="27">
        <v>10362.859065</v>
      </c>
      <c r="G163" s="27">
        <v>10466.48765565</v>
      </c>
      <c r="H163" s="27">
        <v>11094.476914989</v>
      </c>
      <c r="I163" s="27">
        <v>11982.0350681881</v>
      </c>
      <c r="J163" s="27">
        <v>11862.2147175062</v>
      </c>
      <c r="K163" s="27">
        <v>11624.9704231561</v>
      </c>
      <c r="L163" s="27">
        <v>10811.2224935352</v>
      </c>
      <c r="M163" s="27">
        <v>9946.32469405237</v>
      </c>
      <c r="N163" s="27">
        <v>9051.15547158766</v>
      </c>
      <c r="O163" s="27">
        <v>8508.0861432924</v>
      </c>
      <c r="P163" s="27">
        <v>9188.73303475579</v>
      </c>
      <c r="Q163" s="27">
        <v>8821.18371336556</v>
      </c>
      <c r="R163" s="27">
        <v>9350.45473616749</v>
      </c>
      <c r="S163" s="27">
        <v>10098.4911150609</v>
      </c>
      <c r="T163" s="27">
        <v>10502.4307596633</v>
      </c>
      <c r="U163" s="27">
        <v>11027.5522976465</v>
      </c>
      <c r="V163" s="27">
        <v>10696.7257287171</v>
      </c>
      <c r="W163" s="27">
        <v>10803.6929860043</v>
      </c>
      <c r="X163" s="27">
        <v>10479.5821964241</v>
      </c>
      <c r="Y163" s="27">
        <v>10584.3780183884</v>
      </c>
      <c r="Z163" s="27">
        <v>11219.4406994917</v>
      </c>
      <c r="AA163" s="27">
        <v>12116.995955451</v>
      </c>
      <c r="AB163" s="27">
        <v>11026.4663194604</v>
      </c>
      <c r="AC163" s="27">
        <v>11798.3189618227</v>
      </c>
      <c r="AD163" s="27">
        <v>12624.2012891502</v>
      </c>
      <c r="AE163" s="27">
        <v>12245.4752504757</v>
      </c>
      <c r="AF163" s="27">
        <v>11878.1109929615</v>
      </c>
      <c r="AG163" s="27">
        <v>11284.2054433134</v>
      </c>
      <c r="AH163" s="27">
        <v>10945.679280014</v>
      </c>
      <c r="AI163" s="27">
        <v>10179.481730413</v>
      </c>
      <c r="AJ163" s="27">
        <v>10688.4558169337</v>
      </c>
      <c r="AK163" s="27">
        <v>11543.5322822884</v>
      </c>
      <c r="AL163" s="27">
        <v>11428.0969594655</v>
      </c>
      <c r="AM163" s="27">
        <v>11085.2540506815</v>
      </c>
      <c r="AN163" s="27">
        <v>11750.3692937224</v>
      </c>
      <c r="AO163" s="27">
        <v>11632.8656007852</v>
      </c>
      <c r="AP163" s="27">
        <v>11400.2082887695</v>
      </c>
      <c r="AQ163" s="27">
        <v>12426.2270347587</v>
      </c>
      <c r="AR163" s="27">
        <v>12426.2270347587</v>
      </c>
      <c r="AS163" s="27">
        <v>11804.9156830208</v>
      </c>
      <c r="AT163" s="27">
        <v>11096.6207420395</v>
      </c>
      <c r="AU163" s="27">
        <v>10541.7897049376</v>
      </c>
      <c r="AV163" s="27">
        <v>10647.2076019869</v>
      </c>
      <c r="AW163" s="27">
        <v>10966.6238300465</v>
      </c>
      <c r="AX163" s="27">
        <v>11953.6199747507</v>
      </c>
      <c r="AY163" s="27">
        <v>11355.9389760132</v>
      </c>
    </row>
    <row r="164" spans="2:51">
      <c r="B164" s="26" t="s">
        <v>609</v>
      </c>
      <c r="C164" s="14" t="s">
        <v>623</v>
      </c>
      <c r="D164" s="27">
        <v>0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7">
        <v>0</v>
      </c>
      <c r="Y164" s="27">
        <v>0</v>
      </c>
      <c r="Z164" s="27">
        <v>0</v>
      </c>
      <c r="AA164" s="27">
        <v>0</v>
      </c>
      <c r="AB164" s="27">
        <v>0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>
        <v>0</v>
      </c>
      <c r="AI164" s="27">
        <v>0</v>
      </c>
      <c r="AJ164" s="27">
        <v>0</v>
      </c>
      <c r="AK164" s="27">
        <v>0</v>
      </c>
      <c r="AL164" s="27">
        <v>0</v>
      </c>
      <c r="AM164" s="27">
        <v>0</v>
      </c>
      <c r="AN164" s="27">
        <v>0</v>
      </c>
      <c r="AO164" s="27">
        <v>0</v>
      </c>
      <c r="AP164" s="27">
        <v>0</v>
      </c>
      <c r="AQ164" s="27">
        <v>0</v>
      </c>
      <c r="AR164" s="27">
        <v>0</v>
      </c>
      <c r="AS164" s="27">
        <v>0</v>
      </c>
      <c r="AT164" s="27">
        <v>0</v>
      </c>
      <c r="AU164" s="27">
        <v>0</v>
      </c>
      <c r="AV164" s="27">
        <v>0</v>
      </c>
      <c r="AW164" s="27">
        <v>0</v>
      </c>
      <c r="AX164" s="27">
        <v>0</v>
      </c>
      <c r="AY164" s="27">
        <v>0</v>
      </c>
    </row>
    <row r="165" spans="2:51">
      <c r="B165" s="26" t="s">
        <v>609</v>
      </c>
      <c r="C165" s="14" t="s">
        <v>624</v>
      </c>
      <c r="D165" s="27">
        <v>1861.00377000946</v>
      </c>
      <c r="E165" s="27">
        <v>1879.61380770956</v>
      </c>
      <c r="F165" s="27">
        <v>1785.63311732408</v>
      </c>
      <c r="G165" s="27">
        <v>1803.48944849732</v>
      </c>
      <c r="H165" s="27">
        <v>1911.69881540716</v>
      </c>
      <c r="I165" s="27">
        <v>2064.63472063973</v>
      </c>
      <c r="J165" s="27">
        <v>2043.98837343333</v>
      </c>
      <c r="K165" s="27">
        <v>2003.10860596467</v>
      </c>
      <c r="L165" s="27">
        <v>1862.89100354714</v>
      </c>
      <c r="M165" s="27">
        <v>1713.85972326337</v>
      </c>
      <c r="N165" s="27">
        <v>1559.61234816967</v>
      </c>
      <c r="O165" s="27">
        <v>1466.03560727949</v>
      </c>
      <c r="P165" s="27">
        <v>1583.31845586184</v>
      </c>
      <c r="Q165" s="27">
        <v>1519.98571762737</v>
      </c>
      <c r="R165" s="27">
        <v>1611.18486068501</v>
      </c>
      <c r="S165" s="27">
        <v>1740.07964953981</v>
      </c>
      <c r="T165" s="27">
        <v>1809.68283552141</v>
      </c>
      <c r="U165" s="27">
        <v>1900.16697729748</v>
      </c>
      <c r="V165" s="27">
        <v>1843.16196797855</v>
      </c>
      <c r="W165" s="27">
        <v>1861.59358765834</v>
      </c>
      <c r="X165" s="27">
        <v>1805.74578002859</v>
      </c>
      <c r="Y165" s="27">
        <v>1823.80323782887</v>
      </c>
      <c r="Z165" s="27">
        <v>1933.23143209861</v>
      </c>
      <c r="AA165" s="27">
        <v>2087.8899466665</v>
      </c>
      <c r="AB165" s="27">
        <v>1899.97985146651</v>
      </c>
      <c r="AC165" s="27">
        <v>2032.97844106917</v>
      </c>
      <c r="AD165" s="27">
        <v>2175.28693194401</v>
      </c>
      <c r="AE165" s="27">
        <v>2110.02832398569</v>
      </c>
      <c r="AF165" s="27">
        <v>2046.72747426612</v>
      </c>
      <c r="AG165" s="27">
        <v>1944.39110055281</v>
      </c>
      <c r="AH165" s="27">
        <v>1886.05936753623</v>
      </c>
      <c r="AI165" s="27">
        <v>1754.03521180869</v>
      </c>
      <c r="AJ165" s="27">
        <v>1841.73697239913</v>
      </c>
      <c r="AK165" s="27">
        <v>1989.07593019106</v>
      </c>
      <c r="AL165" s="27">
        <v>1969.18517088915</v>
      </c>
      <c r="AM165" s="27">
        <v>1910.10961576247</v>
      </c>
      <c r="AN165" s="27">
        <v>2024.71619270822</v>
      </c>
      <c r="AO165" s="27">
        <v>2004.46903078114</v>
      </c>
      <c r="AP165" s="27">
        <v>1964.37965016551</v>
      </c>
      <c r="AQ165" s="27">
        <v>2141.17381868041</v>
      </c>
      <c r="AR165" s="27">
        <v>2141.17381868041</v>
      </c>
      <c r="AS165" s="27">
        <v>2034.11512774639</v>
      </c>
      <c r="AT165" s="27">
        <v>1912.06822008161</v>
      </c>
      <c r="AU165" s="27">
        <v>1816.46480907753</v>
      </c>
      <c r="AV165" s="27">
        <v>1834.6294571683</v>
      </c>
      <c r="AW165" s="27">
        <v>1889.66834088335</v>
      </c>
      <c r="AX165" s="27">
        <v>2059.73849156285</v>
      </c>
      <c r="AY165" s="27">
        <v>1956.75156698471</v>
      </c>
    </row>
    <row r="166" spans="2:51">
      <c r="B166" s="26" t="s">
        <v>609</v>
      </c>
      <c r="C166" s="14" t="s">
        <v>625</v>
      </c>
      <c r="D166" s="27">
        <v>52513.8932083738</v>
      </c>
      <c r="E166" s="27">
        <v>53039.0321404575</v>
      </c>
      <c r="F166" s="27">
        <v>50387.0805334347</v>
      </c>
      <c r="G166" s="27">
        <v>50890.951338769</v>
      </c>
      <c r="H166" s="27">
        <v>53944.4084190951</v>
      </c>
      <c r="I166" s="27">
        <v>58259.9610926227</v>
      </c>
      <c r="J166" s="27">
        <v>57677.3614816965</v>
      </c>
      <c r="K166" s="27">
        <v>56523.8142520626</v>
      </c>
      <c r="L166" s="27">
        <v>52567.1472544182</v>
      </c>
      <c r="M166" s="27">
        <v>48361.7754740648</v>
      </c>
      <c r="N166" s="27">
        <v>44009.2156813989</v>
      </c>
      <c r="O166" s="27">
        <v>41368.662740515</v>
      </c>
      <c r="P166" s="27">
        <v>44678.1557597562</v>
      </c>
      <c r="Q166" s="27">
        <v>42891.0295293659</v>
      </c>
      <c r="R166" s="27">
        <v>45464.4913011279</v>
      </c>
      <c r="S166" s="27">
        <v>49101.6506052181</v>
      </c>
      <c r="T166" s="27">
        <v>51065.7166294268</v>
      </c>
      <c r="U166" s="27">
        <v>53619.0024608982</v>
      </c>
      <c r="V166" s="27">
        <v>52010.4323870712</v>
      </c>
      <c r="W166" s="27">
        <v>52530.536710942</v>
      </c>
      <c r="X166" s="27">
        <v>50954.6206096137</v>
      </c>
      <c r="Y166" s="27">
        <v>51464.1668157098</v>
      </c>
      <c r="Z166" s="27">
        <v>54552.0168246524</v>
      </c>
      <c r="AA166" s="27">
        <v>58916.1781706246</v>
      </c>
      <c r="AB166" s="27">
        <v>53613.7221352684</v>
      </c>
      <c r="AC166" s="27">
        <v>57366.6826847372</v>
      </c>
      <c r="AD166" s="27">
        <v>61382.3504726688</v>
      </c>
      <c r="AE166" s="27">
        <v>59540.8799584887</v>
      </c>
      <c r="AF166" s="27">
        <v>57754.6535597341</v>
      </c>
      <c r="AG166" s="27">
        <v>54866.9208817474</v>
      </c>
      <c r="AH166" s="27">
        <v>53220.9132552949</v>
      </c>
      <c r="AI166" s="27">
        <v>49495.4493274243</v>
      </c>
      <c r="AJ166" s="27">
        <v>51970.2217937955</v>
      </c>
      <c r="AK166" s="27">
        <v>56127.8395372992</v>
      </c>
      <c r="AL166" s="27">
        <v>55566.5611419262</v>
      </c>
      <c r="AM166" s="27">
        <v>53899.5643076684</v>
      </c>
      <c r="AN166" s="27">
        <v>57133.5381661285</v>
      </c>
      <c r="AO166" s="27">
        <v>56562.2027844672</v>
      </c>
      <c r="AP166" s="27">
        <v>55430.9587287778</v>
      </c>
      <c r="AQ166" s="27">
        <v>60419.7450143679</v>
      </c>
      <c r="AR166" s="27">
        <v>60419.7450143679</v>
      </c>
      <c r="AS166" s="27">
        <v>57398.7577636495</v>
      </c>
      <c r="AT166" s="27">
        <v>53954.8322978305</v>
      </c>
      <c r="AU166" s="27">
        <v>51257.090682939</v>
      </c>
      <c r="AV166" s="27">
        <v>51769.6615897684</v>
      </c>
      <c r="AW166" s="27">
        <v>53322.7514374614</v>
      </c>
      <c r="AX166" s="27">
        <v>58121.7990668329</v>
      </c>
      <c r="AY166" s="27">
        <v>55215.7091134913</v>
      </c>
    </row>
    <row r="167" spans="2:51">
      <c r="B167" s="26" t="s">
        <v>609</v>
      </c>
      <c r="C167" s="14" t="s">
        <v>626</v>
      </c>
      <c r="D167" s="27">
        <v>12288.7744884669</v>
      </c>
      <c r="E167" s="27">
        <v>12411.6622333515</v>
      </c>
      <c r="F167" s="27">
        <v>11791.079121684</v>
      </c>
      <c r="G167" s="27">
        <v>11908.9899129008</v>
      </c>
      <c r="H167" s="27">
        <v>12623.5293076749</v>
      </c>
      <c r="I167" s="27">
        <v>13633.4116522888</v>
      </c>
      <c r="J167" s="27">
        <v>13497.077535766</v>
      </c>
      <c r="K167" s="27">
        <v>13227.1359850506</v>
      </c>
      <c r="L167" s="27">
        <v>12301.2364660971</v>
      </c>
      <c r="M167" s="27">
        <v>11317.1375488093</v>
      </c>
      <c r="N167" s="27">
        <v>10298.5951694165</v>
      </c>
      <c r="O167" s="27">
        <v>9680.67945925149</v>
      </c>
      <c r="P167" s="27">
        <v>10455.1338159916</v>
      </c>
      <c r="Q167" s="27">
        <v>10036.9284633519</v>
      </c>
      <c r="R167" s="27">
        <v>10639.1441711531</v>
      </c>
      <c r="S167" s="27">
        <v>11490.2757048453</v>
      </c>
      <c r="T167" s="27">
        <v>11949.8867330391</v>
      </c>
      <c r="U167" s="27">
        <v>12547.3810696911</v>
      </c>
      <c r="V167" s="27">
        <v>12170.9596376003</v>
      </c>
      <c r="W167" s="27">
        <v>12292.6692339764</v>
      </c>
      <c r="X167" s="27">
        <v>11923.8891569571</v>
      </c>
      <c r="Y167" s="27">
        <v>12043.1280485266</v>
      </c>
      <c r="Z167" s="27">
        <v>12765.7157314382</v>
      </c>
      <c r="AA167" s="27">
        <v>13786.9729899533</v>
      </c>
      <c r="AB167" s="27">
        <v>12546.1454208575</v>
      </c>
      <c r="AC167" s="27">
        <v>13424.3756003175</v>
      </c>
      <c r="AD167" s="27">
        <v>14364.0818923397</v>
      </c>
      <c r="AE167" s="27">
        <v>13933.1594355696</v>
      </c>
      <c r="AF167" s="27">
        <v>13515.1646525025</v>
      </c>
      <c r="AG167" s="27">
        <v>12839.4064198773</v>
      </c>
      <c r="AH167" s="27">
        <v>12454.224227281</v>
      </c>
      <c r="AI167" s="27">
        <v>11582.4285313714</v>
      </c>
      <c r="AJ167" s="27">
        <v>12161.5499579399</v>
      </c>
      <c r="AK167" s="27">
        <v>13134.4739545751</v>
      </c>
      <c r="AL167" s="27">
        <v>13003.1292150294</v>
      </c>
      <c r="AM167" s="27">
        <v>12613.0353385785</v>
      </c>
      <c r="AN167" s="27">
        <v>13369.8174588932</v>
      </c>
      <c r="AO167" s="27">
        <v>13236.1192843043</v>
      </c>
      <c r="AP167" s="27">
        <v>12971.3968986182</v>
      </c>
      <c r="AQ167" s="27">
        <v>14138.8226194938</v>
      </c>
      <c r="AR167" s="27">
        <v>14138.8226194938</v>
      </c>
      <c r="AS167" s="27">
        <v>13431.8814885191</v>
      </c>
      <c r="AT167" s="27">
        <v>12625.968599208</v>
      </c>
      <c r="AU167" s="27">
        <v>11994.6701692476</v>
      </c>
      <c r="AV167" s="27">
        <v>12114.61687094</v>
      </c>
      <c r="AW167" s="27">
        <v>12478.0553770682</v>
      </c>
      <c r="AX167" s="27">
        <v>13601.0803610044</v>
      </c>
      <c r="AY167" s="27">
        <v>12921.0263429542</v>
      </c>
    </row>
    <row r="168" spans="2:51">
      <c r="B168" s="26" t="s">
        <v>609</v>
      </c>
      <c r="C168" s="14" t="s">
        <v>627</v>
      </c>
      <c r="D168" s="27">
        <v>30375</v>
      </c>
      <c r="E168" s="27">
        <v>30678.75</v>
      </c>
      <c r="F168" s="27">
        <v>29144.8125</v>
      </c>
      <c r="G168" s="27">
        <v>29436.260625</v>
      </c>
      <c r="H168" s="27">
        <v>31202.4362625</v>
      </c>
      <c r="I168" s="27">
        <v>33698.6311635</v>
      </c>
      <c r="J168" s="27">
        <v>33361.644851865</v>
      </c>
      <c r="K168" s="27">
        <v>32694.4119548277</v>
      </c>
      <c r="L168" s="27">
        <v>30405.8031179898</v>
      </c>
      <c r="M168" s="27">
        <v>27973.3388685506</v>
      </c>
      <c r="N168" s="27">
        <v>25455.738370381</v>
      </c>
      <c r="O168" s="27">
        <v>23928.3940681582</v>
      </c>
      <c r="P168" s="27">
        <v>25842.6655936108</v>
      </c>
      <c r="Q168" s="27">
        <v>24808.9589698664</v>
      </c>
      <c r="R168" s="27">
        <v>26297.4965080584</v>
      </c>
      <c r="S168" s="27">
        <v>28401.296228703</v>
      </c>
      <c r="T168" s="27">
        <v>29537.3480778512</v>
      </c>
      <c r="U168" s="27">
        <v>31014.2154817437</v>
      </c>
      <c r="V168" s="27">
        <v>30083.7890172914</v>
      </c>
      <c r="W168" s="27">
        <v>30384.6269074643</v>
      </c>
      <c r="X168" s="27">
        <v>29473.0881002404</v>
      </c>
      <c r="Y168" s="27">
        <v>29767.8189812428</v>
      </c>
      <c r="Z168" s="27">
        <v>31553.8881201174</v>
      </c>
      <c r="AA168" s="27">
        <v>34078.1991697268</v>
      </c>
      <c r="AB168" s="27">
        <v>31011.1612444514</v>
      </c>
      <c r="AC168" s="27">
        <v>33181.9425315629</v>
      </c>
      <c r="AD168" s="27">
        <v>35504.6785087724</v>
      </c>
      <c r="AE168" s="27">
        <v>34439.5381535092</v>
      </c>
      <c r="AF168" s="27">
        <v>33406.3520089039</v>
      </c>
      <c r="AG168" s="27">
        <v>31736.0344084587</v>
      </c>
      <c r="AH168" s="27">
        <v>30783.953376205</v>
      </c>
      <c r="AI168" s="27">
        <v>28629.0766398706</v>
      </c>
      <c r="AJ168" s="27">
        <v>30060.5304718641</v>
      </c>
      <c r="AK168" s="27">
        <v>32465.3729096133</v>
      </c>
      <c r="AL168" s="27">
        <v>32140.7191805171</v>
      </c>
      <c r="AM168" s="27">
        <v>31176.4976051016</v>
      </c>
      <c r="AN168" s="27">
        <v>33047.0874614077</v>
      </c>
      <c r="AO168" s="27">
        <v>32716.6165867936</v>
      </c>
      <c r="AP168" s="27">
        <v>32062.2842550578</v>
      </c>
      <c r="AQ168" s="27">
        <v>34947.889838013</v>
      </c>
      <c r="AR168" s="27">
        <v>34947.889838013</v>
      </c>
      <c r="AS168" s="27">
        <v>33200.4953461123</v>
      </c>
      <c r="AT168" s="27">
        <v>31208.4656253456</v>
      </c>
      <c r="AU168" s="27">
        <v>29648.0423440783</v>
      </c>
      <c r="AV168" s="27">
        <v>29944.5227675191</v>
      </c>
      <c r="AW168" s="27">
        <v>30842.8584505447</v>
      </c>
      <c r="AX168" s="27">
        <v>33618.7157110937</v>
      </c>
      <c r="AY168" s="27">
        <v>31937.779925539</v>
      </c>
    </row>
    <row r="169" spans="2:51">
      <c r="B169" s="26" t="s">
        <v>609</v>
      </c>
      <c r="C169" s="14" t="s">
        <v>628</v>
      </c>
      <c r="D169" s="27">
        <v>206762.237065393</v>
      </c>
      <c r="E169" s="27">
        <v>208829.859436047</v>
      </c>
      <c r="F169" s="27">
        <v>198388.366464245</v>
      </c>
      <c r="G169" s="27">
        <v>200372.250128887</v>
      </c>
      <c r="H169" s="27">
        <v>212394.585136621</v>
      </c>
      <c r="I169" s="27">
        <v>229386.15194755</v>
      </c>
      <c r="J169" s="27">
        <v>227092.290428075</v>
      </c>
      <c r="K169" s="27">
        <v>222550.444619513</v>
      </c>
      <c r="L169" s="27">
        <v>206971.913496147</v>
      </c>
      <c r="M169" s="27">
        <v>190414.160416456</v>
      </c>
      <c r="N169" s="27">
        <v>173276.885978975</v>
      </c>
      <c r="O169" s="27">
        <v>162880.272820236</v>
      </c>
      <c r="P169" s="27">
        <v>175910.694645855</v>
      </c>
      <c r="Q169" s="27">
        <v>168874.266860021</v>
      </c>
      <c r="R169" s="27">
        <v>179006.722871622</v>
      </c>
      <c r="S169" s="27">
        <v>193327.260701352</v>
      </c>
      <c r="T169" s="27">
        <v>201060.351129406</v>
      </c>
      <c r="U169" s="27">
        <v>211113.368685876</v>
      </c>
      <c r="V169" s="27">
        <v>204779.9676253</v>
      </c>
      <c r="W169" s="27">
        <v>206827.767301553</v>
      </c>
      <c r="X169" s="27">
        <v>200622.934282506</v>
      </c>
      <c r="Y169" s="27">
        <v>202629.163625331</v>
      </c>
      <c r="Z169" s="27">
        <v>214786.913442851</v>
      </c>
      <c r="AA169" s="27">
        <v>231969.866518279</v>
      </c>
      <c r="AB169" s="27">
        <v>211092.578531634</v>
      </c>
      <c r="AC169" s="27">
        <v>225869.059028849</v>
      </c>
      <c r="AD169" s="27">
        <v>241679.893160868</v>
      </c>
      <c r="AE169" s="27">
        <v>234429.496366042</v>
      </c>
      <c r="AF169" s="27">
        <v>227396.611475061</v>
      </c>
      <c r="AG169" s="27">
        <v>216026.780901308</v>
      </c>
      <c r="AH169" s="27">
        <v>209545.977474268</v>
      </c>
      <c r="AI169" s="27">
        <v>194877.75905107</v>
      </c>
      <c r="AJ169" s="27">
        <v>204621.647003623</v>
      </c>
      <c r="AK169" s="27">
        <v>220991.378763913</v>
      </c>
      <c r="AL169" s="27">
        <v>218781.464976274</v>
      </c>
      <c r="AM169" s="27">
        <v>212218.021026986</v>
      </c>
      <c r="AN169" s="27">
        <v>224951.102288605</v>
      </c>
      <c r="AO169" s="27">
        <v>222701.591265719</v>
      </c>
      <c r="AP169" s="27">
        <v>218247.559440404</v>
      </c>
      <c r="AQ169" s="27">
        <v>237889.839790041</v>
      </c>
      <c r="AR169" s="27">
        <v>237889.839790041</v>
      </c>
      <c r="AS169" s="27">
        <v>225995.347800539</v>
      </c>
      <c r="AT169" s="27">
        <v>212435.626932506</v>
      </c>
      <c r="AU169" s="27">
        <v>201813.845585881</v>
      </c>
      <c r="AV169" s="27">
        <v>203831.98404174</v>
      </c>
      <c r="AW169" s="27">
        <v>209946.943562992</v>
      </c>
      <c r="AX169" s="27">
        <v>228842.168483661</v>
      </c>
      <c r="AY169" s="27">
        <v>217400.060059478</v>
      </c>
    </row>
    <row r="170" spans="2:51">
      <c r="B170" s="26" t="s">
        <v>609</v>
      </c>
      <c r="C170" s="14" t="s">
        <v>629</v>
      </c>
      <c r="D170" s="27">
        <v>204575.932094051</v>
      </c>
      <c r="E170" s="27">
        <v>206621.691414991</v>
      </c>
      <c r="F170" s="27">
        <v>196290.606844242</v>
      </c>
      <c r="G170" s="27">
        <v>198253.512912684</v>
      </c>
      <c r="H170" s="27">
        <v>210148.723687445</v>
      </c>
      <c r="I170" s="27">
        <v>226960.621582441</v>
      </c>
      <c r="J170" s="27">
        <v>224691.015366616</v>
      </c>
      <c r="K170" s="27">
        <v>220197.195059284</v>
      </c>
      <c r="L170" s="27">
        <v>204783.391405134</v>
      </c>
      <c r="M170" s="27">
        <v>188400.720092723</v>
      </c>
      <c r="N170" s="27">
        <v>171444.655284378</v>
      </c>
      <c r="O170" s="27">
        <v>161157.975967316</v>
      </c>
      <c r="P170" s="27">
        <v>174050.614044701</v>
      </c>
      <c r="Q170" s="27">
        <v>167088.589482913</v>
      </c>
      <c r="R170" s="27">
        <v>177113.904851888</v>
      </c>
      <c r="S170" s="27">
        <v>191283.017240039</v>
      </c>
      <c r="T170" s="27">
        <v>198934.33792964</v>
      </c>
      <c r="U170" s="27">
        <v>208881.054826122</v>
      </c>
      <c r="V170" s="27">
        <v>202614.623181338</v>
      </c>
      <c r="W170" s="27">
        <v>204640.769413152</v>
      </c>
      <c r="X170" s="27">
        <v>198501.546330757</v>
      </c>
      <c r="Y170" s="27">
        <v>200486.561794065</v>
      </c>
      <c r="Z170" s="27">
        <v>212515.755501709</v>
      </c>
      <c r="AA170" s="27">
        <v>229517.015941846</v>
      </c>
      <c r="AB170" s="27">
        <v>208860.484507079</v>
      </c>
      <c r="AC170" s="27">
        <v>223480.718422575</v>
      </c>
      <c r="AD170" s="27">
        <v>239124.368712155</v>
      </c>
      <c r="AE170" s="27">
        <v>231950.637650791</v>
      </c>
      <c r="AF170" s="27">
        <v>224992.118521267</v>
      </c>
      <c r="AG170" s="27">
        <v>213742.512595204</v>
      </c>
      <c r="AH170" s="27">
        <v>207330.237217347</v>
      </c>
      <c r="AI170" s="27">
        <v>192817.120612133</v>
      </c>
      <c r="AJ170" s="27">
        <v>202457.97664274</v>
      </c>
      <c r="AK170" s="27">
        <v>218654.614774159</v>
      </c>
      <c r="AL170" s="27">
        <v>216468.068626417</v>
      </c>
      <c r="AM170" s="27">
        <v>209974.026567625</v>
      </c>
      <c r="AN170" s="27">
        <v>222572.468161682</v>
      </c>
      <c r="AO170" s="27">
        <v>220346.743480065</v>
      </c>
      <c r="AP170" s="27">
        <v>215939.808610464</v>
      </c>
      <c r="AQ170" s="27">
        <v>235374.391385406</v>
      </c>
      <c r="AR170" s="27">
        <v>235374.391385406</v>
      </c>
      <c r="AS170" s="27">
        <v>223605.671816136</v>
      </c>
      <c r="AT170" s="27">
        <v>210189.331507168</v>
      </c>
      <c r="AU170" s="27">
        <v>199679.864931809</v>
      </c>
      <c r="AV170" s="27">
        <v>201676.663581127</v>
      </c>
      <c r="AW170" s="27">
        <v>207726.963488561</v>
      </c>
      <c r="AX170" s="27">
        <v>226422.390202532</v>
      </c>
      <c r="AY170" s="27">
        <v>215101.270692405</v>
      </c>
    </row>
    <row r="171" spans="2:51">
      <c r="B171" s="26" t="s">
        <v>609</v>
      </c>
      <c r="C171" s="14" t="s">
        <v>630</v>
      </c>
      <c r="D171" s="27">
        <v>2607.01720647026</v>
      </c>
      <c r="E171" s="27">
        <v>2633.08737853496</v>
      </c>
      <c r="F171" s="27">
        <v>2501.43300960822</v>
      </c>
      <c r="G171" s="27">
        <v>2526.4473397043</v>
      </c>
      <c r="H171" s="27">
        <v>2678.03418008656</v>
      </c>
      <c r="I171" s="27">
        <v>2892.27691449348</v>
      </c>
      <c r="J171" s="27">
        <v>2863.35414534855</v>
      </c>
      <c r="K171" s="27">
        <v>2806.08706244158</v>
      </c>
      <c r="L171" s="27">
        <v>2609.66096807067</v>
      </c>
      <c r="M171" s="27">
        <v>2400.88809062501</v>
      </c>
      <c r="N171" s="27">
        <v>2184.80816246876</v>
      </c>
      <c r="O171" s="27">
        <v>2053.71967272064</v>
      </c>
      <c r="P171" s="27">
        <v>2218.01724653829</v>
      </c>
      <c r="Q171" s="27">
        <v>2129.29655667676</v>
      </c>
      <c r="R171" s="27">
        <v>2257.05435007736</v>
      </c>
      <c r="S171" s="27">
        <v>2437.61869808355</v>
      </c>
      <c r="T171" s="27">
        <v>2535.12344600689</v>
      </c>
      <c r="U171" s="27">
        <v>2661.87961830724</v>
      </c>
      <c r="V171" s="27">
        <v>2582.02322975802</v>
      </c>
      <c r="W171" s="27">
        <v>2607.8434620556</v>
      </c>
      <c r="X171" s="27">
        <v>2529.60815819393</v>
      </c>
      <c r="Y171" s="27">
        <v>2554.90423977587</v>
      </c>
      <c r="Z171" s="27">
        <v>2708.19849416242</v>
      </c>
      <c r="AA171" s="27">
        <v>2924.85437369542</v>
      </c>
      <c r="AB171" s="27">
        <v>2661.61748006283</v>
      </c>
      <c r="AC171" s="27">
        <v>2847.93070366723</v>
      </c>
      <c r="AD171" s="27">
        <v>3047.28585292393</v>
      </c>
      <c r="AE171" s="27">
        <v>2955.86727733622</v>
      </c>
      <c r="AF171" s="27">
        <v>2867.19125901613</v>
      </c>
      <c r="AG171" s="27">
        <v>2723.83169606532</v>
      </c>
      <c r="AH171" s="27">
        <v>2642.11674518336</v>
      </c>
      <c r="AI171" s="27">
        <v>2457.16857302053</v>
      </c>
      <c r="AJ171" s="27">
        <v>2580.02700167155</v>
      </c>
      <c r="AK171" s="27">
        <v>2786.42916180528</v>
      </c>
      <c r="AL171" s="27">
        <v>2758.56487018723</v>
      </c>
      <c r="AM171" s="27">
        <v>2675.80792408161</v>
      </c>
      <c r="AN171" s="27">
        <v>2836.35639952651</v>
      </c>
      <c r="AO171" s="27">
        <v>2807.99283553124</v>
      </c>
      <c r="AP171" s="27">
        <v>2751.83297882062</v>
      </c>
      <c r="AQ171" s="27">
        <v>2999.49794691447</v>
      </c>
      <c r="AR171" s="27">
        <v>2999.49794691447</v>
      </c>
      <c r="AS171" s="27">
        <v>2849.52304956875</v>
      </c>
      <c r="AT171" s="27">
        <v>2678.55166659462</v>
      </c>
      <c r="AU171" s="27">
        <v>2544.62408326489</v>
      </c>
      <c r="AV171" s="27">
        <v>2570.07032409754</v>
      </c>
      <c r="AW171" s="27">
        <v>2647.17243382047</v>
      </c>
      <c r="AX171" s="27">
        <v>2885.41795286431</v>
      </c>
      <c r="AY171" s="27">
        <v>2741.14705522109</v>
      </c>
    </row>
    <row r="172" spans="2:51">
      <c r="B172" s="26" t="s">
        <v>609</v>
      </c>
      <c r="C172" s="14" t="s">
        <v>631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27">
        <v>0</v>
      </c>
      <c r="AG172" s="27">
        <v>0</v>
      </c>
      <c r="AH172" s="27">
        <v>0</v>
      </c>
      <c r="AI172" s="27">
        <v>0</v>
      </c>
      <c r="AJ172" s="27">
        <v>0</v>
      </c>
      <c r="AK172" s="27">
        <v>0</v>
      </c>
      <c r="AL172" s="27">
        <v>0</v>
      </c>
      <c r="AM172" s="27">
        <v>0</v>
      </c>
      <c r="AN172" s="27">
        <v>0</v>
      </c>
      <c r="AO172" s="27">
        <v>0</v>
      </c>
      <c r="AP172" s="27">
        <v>0</v>
      </c>
      <c r="AQ172" s="27">
        <v>0</v>
      </c>
      <c r="AR172" s="27">
        <v>0</v>
      </c>
      <c r="AS172" s="27">
        <v>0</v>
      </c>
      <c r="AT172" s="27">
        <v>0</v>
      </c>
      <c r="AU172" s="27">
        <v>0</v>
      </c>
      <c r="AV172" s="27">
        <v>0</v>
      </c>
      <c r="AW172" s="27">
        <v>0</v>
      </c>
      <c r="AX172" s="27">
        <v>0</v>
      </c>
      <c r="AY172" s="27">
        <v>0</v>
      </c>
    </row>
    <row r="173" spans="2:51">
      <c r="B173" s="26" t="s">
        <v>609</v>
      </c>
      <c r="C173" s="14" t="s">
        <v>632</v>
      </c>
      <c r="D173" s="27">
        <v>9831.43037256201</v>
      </c>
      <c r="E173" s="27">
        <v>9929.74467628763</v>
      </c>
      <c r="F173" s="27">
        <v>9433.25744247325</v>
      </c>
      <c r="G173" s="27">
        <v>9527.59001689798</v>
      </c>
      <c r="H173" s="27">
        <v>10099.2454179119</v>
      </c>
      <c r="I173" s="27">
        <v>10907.1850513448</v>
      </c>
      <c r="J173" s="27">
        <v>10798.1132008314</v>
      </c>
      <c r="K173" s="27">
        <v>10582.1509368147</v>
      </c>
      <c r="L173" s="27">
        <v>9841.40037123771</v>
      </c>
      <c r="M173" s="27">
        <v>9054.08834153869</v>
      </c>
      <c r="N173" s="27">
        <v>8239.22039080021</v>
      </c>
      <c r="O173" s="27">
        <v>7744.86716735219</v>
      </c>
      <c r="P173" s="27">
        <v>8364.45654074037</v>
      </c>
      <c r="Q173" s="27">
        <v>8029.87827911076</v>
      </c>
      <c r="R173" s="27">
        <v>8511.6709758574</v>
      </c>
      <c r="S173" s="27">
        <v>9192.60465392599</v>
      </c>
      <c r="T173" s="27">
        <v>9560.30884008303</v>
      </c>
      <c r="U173" s="27">
        <v>10038.3242820872</v>
      </c>
      <c r="V173" s="27">
        <v>9737.17455362457</v>
      </c>
      <c r="W173" s="27">
        <v>9834.54629916081</v>
      </c>
      <c r="X173" s="27">
        <v>9539.50991018599</v>
      </c>
      <c r="Y173" s="27">
        <v>9634.90500928785</v>
      </c>
      <c r="Z173" s="27">
        <v>10212.9993098451</v>
      </c>
      <c r="AA173" s="27">
        <v>11030.0392546327</v>
      </c>
      <c r="AB173" s="27">
        <v>10037.3357217158</v>
      </c>
      <c r="AC173" s="27">
        <v>10739.9492222359</v>
      </c>
      <c r="AD173" s="27">
        <v>11491.7456677924</v>
      </c>
      <c r="AE173" s="27">
        <v>11146.9932977586</v>
      </c>
      <c r="AF173" s="27">
        <v>10812.5834988259</v>
      </c>
      <c r="AG173" s="27">
        <v>10271.9543238846</v>
      </c>
      <c r="AH173" s="27">
        <v>9963.79569416804</v>
      </c>
      <c r="AI173" s="27">
        <v>9266.32999557628</v>
      </c>
      <c r="AJ173" s="27">
        <v>9729.64649535509</v>
      </c>
      <c r="AK173" s="27">
        <v>10508.0182149835</v>
      </c>
      <c r="AL173" s="27">
        <v>10402.9380328337</v>
      </c>
      <c r="AM173" s="27">
        <v>10090.8498918487</v>
      </c>
      <c r="AN173" s="27">
        <v>10696.3008853596</v>
      </c>
      <c r="AO173" s="27">
        <v>10589.337876506</v>
      </c>
      <c r="AP173" s="27">
        <v>10377.5511189759</v>
      </c>
      <c r="AQ173" s="27">
        <v>11311.5307196837</v>
      </c>
      <c r="AR173" s="27">
        <v>11311.5307196837</v>
      </c>
      <c r="AS173" s="27">
        <v>10745.9541836995</v>
      </c>
      <c r="AT173" s="27">
        <v>10101.1969326775</v>
      </c>
      <c r="AU173" s="27">
        <v>9596.13708604365</v>
      </c>
      <c r="AV173" s="27">
        <v>9692.09845690409</v>
      </c>
      <c r="AW173" s="27">
        <v>9982.86141061121</v>
      </c>
      <c r="AX173" s="27">
        <v>10881.3189375662</v>
      </c>
      <c r="AY173" s="27">
        <v>10337.2529906879</v>
      </c>
    </row>
    <row r="174" spans="2:51">
      <c r="B174" s="26" t="s">
        <v>633</v>
      </c>
      <c r="C174" s="14" t="s">
        <v>634</v>
      </c>
      <c r="D174" s="27">
        <v>104376.180066862</v>
      </c>
      <c r="E174" s="27">
        <v>105419.941867531</v>
      </c>
      <c r="F174" s="27">
        <v>100148.944774154</v>
      </c>
      <c r="G174" s="27">
        <v>101150.434221896</v>
      </c>
      <c r="H174" s="27">
        <v>107219.460275209</v>
      </c>
      <c r="I174" s="27">
        <v>115797.017097226</v>
      </c>
      <c r="J174" s="27">
        <v>114639.046926254</v>
      </c>
      <c r="K174" s="27">
        <v>112346.265987729</v>
      </c>
      <c r="L174" s="27">
        <v>104482.027368588</v>
      </c>
      <c r="M174" s="27">
        <v>96123.4651791009</v>
      </c>
      <c r="N174" s="27">
        <v>87472.3533129818</v>
      </c>
      <c r="O174" s="27">
        <v>82224.0121142029</v>
      </c>
      <c r="P174" s="27">
        <v>88801.9330833391</v>
      </c>
      <c r="Q174" s="27">
        <v>85249.8557600056</v>
      </c>
      <c r="R174" s="27">
        <v>90364.8471056059</v>
      </c>
      <c r="S174" s="27">
        <v>97594.0348740543</v>
      </c>
      <c r="T174" s="27">
        <v>101497.796269017</v>
      </c>
      <c r="U174" s="27">
        <v>106572.686082467</v>
      </c>
      <c r="V174" s="27">
        <v>103375.505499993</v>
      </c>
      <c r="W174" s="27">
        <v>104409.260554993</v>
      </c>
      <c r="X174" s="27">
        <v>101276.982738343</v>
      </c>
      <c r="Y174" s="27">
        <v>102289.752565727</v>
      </c>
      <c r="Z174" s="27">
        <v>108427.13771967</v>
      </c>
      <c r="AA174" s="27">
        <v>117101.308737244</v>
      </c>
      <c r="AB174" s="27">
        <v>106562.190950892</v>
      </c>
      <c r="AC174" s="27">
        <v>114021.544317455</v>
      </c>
      <c r="AD174" s="27">
        <v>122003.052419676</v>
      </c>
      <c r="AE174" s="27">
        <v>118342.960847086</v>
      </c>
      <c r="AF174" s="27">
        <v>114792.672021674</v>
      </c>
      <c r="AG174" s="27">
        <v>109053.03842059</v>
      </c>
      <c r="AH174" s="27">
        <v>105781.447267972</v>
      </c>
      <c r="AI174" s="27">
        <v>98376.7459592141</v>
      </c>
      <c r="AJ174" s="27">
        <v>103295.583257175</v>
      </c>
      <c r="AK174" s="27">
        <v>111559.229917749</v>
      </c>
      <c r="AL174" s="27">
        <v>110443.637618571</v>
      </c>
      <c r="AM174" s="27">
        <v>107130.328490014</v>
      </c>
      <c r="AN174" s="27">
        <v>113558.148199415</v>
      </c>
      <c r="AO174" s="27">
        <v>112422.566717421</v>
      </c>
      <c r="AP174" s="27">
        <v>110174.115383072</v>
      </c>
      <c r="AQ174" s="27">
        <v>120089.785767549</v>
      </c>
      <c r="AR174" s="27">
        <v>120089.785767549</v>
      </c>
      <c r="AS174" s="27">
        <v>114085.296479172</v>
      </c>
      <c r="AT174" s="27">
        <v>107240.178690421</v>
      </c>
      <c r="AU174" s="27">
        <v>101878.1697559</v>
      </c>
      <c r="AV174" s="27">
        <v>102896.951453459</v>
      </c>
      <c r="AW174" s="27">
        <v>105983.859997063</v>
      </c>
      <c r="AX174" s="27">
        <v>115522.407396799</v>
      </c>
      <c r="AY174" s="27">
        <v>109746.287026959</v>
      </c>
    </row>
    <row r="175" spans="2:51">
      <c r="B175" s="26" t="s">
        <v>633</v>
      </c>
      <c r="C175" s="14" t="s">
        <v>635</v>
      </c>
      <c r="D175" s="27">
        <v>37707.2527732798</v>
      </c>
      <c r="E175" s="27">
        <v>38084.3253010126</v>
      </c>
      <c r="F175" s="27">
        <v>36180.109035962</v>
      </c>
      <c r="G175" s="27">
        <v>36541.9101263216</v>
      </c>
      <c r="H175" s="27">
        <v>38734.4247339009</v>
      </c>
      <c r="I175" s="27">
        <v>41833.178712613</v>
      </c>
      <c r="J175" s="27">
        <v>41414.8469254869</v>
      </c>
      <c r="K175" s="27">
        <v>40586.5499869771</v>
      </c>
      <c r="L175" s="27">
        <v>37745.4914878887</v>
      </c>
      <c r="M175" s="27">
        <v>34725.8521688576</v>
      </c>
      <c r="N175" s="27">
        <v>31600.5254736604</v>
      </c>
      <c r="O175" s="27">
        <v>29704.4939452408</v>
      </c>
      <c r="P175" s="27">
        <v>32080.8534608601</v>
      </c>
      <c r="Q175" s="27">
        <v>30797.6193224257</v>
      </c>
      <c r="R175" s="27">
        <v>32645.4764817712</v>
      </c>
      <c r="S175" s="27">
        <v>35257.1146003129</v>
      </c>
      <c r="T175" s="27">
        <v>36667.3991843254</v>
      </c>
      <c r="U175" s="27">
        <v>38500.7691435417</v>
      </c>
      <c r="V175" s="27">
        <v>37345.7460692355</v>
      </c>
      <c r="W175" s="27">
        <v>37719.2035299278</v>
      </c>
      <c r="X175" s="27">
        <v>36587.62742403</v>
      </c>
      <c r="Y175" s="27">
        <v>36953.5036982703</v>
      </c>
      <c r="Z175" s="27">
        <v>39170.7139201665</v>
      </c>
      <c r="AA175" s="27">
        <v>42304.3710337798</v>
      </c>
      <c r="AB175" s="27">
        <v>38496.9776407396</v>
      </c>
      <c r="AC175" s="27">
        <v>41191.7660755914</v>
      </c>
      <c r="AD175" s="27">
        <v>44075.1897008828</v>
      </c>
      <c r="AE175" s="27">
        <v>42752.9340098563</v>
      </c>
      <c r="AF175" s="27">
        <v>41470.3459895606</v>
      </c>
      <c r="AG175" s="27">
        <v>39396.8286900826</v>
      </c>
      <c r="AH175" s="27">
        <v>38214.9238293801</v>
      </c>
      <c r="AI175" s="27">
        <v>35539.8791613235</v>
      </c>
      <c r="AJ175" s="27">
        <v>37316.8731193897</v>
      </c>
      <c r="AK175" s="27">
        <v>40302.2229689409</v>
      </c>
      <c r="AL175" s="27">
        <v>39899.2007392515</v>
      </c>
      <c r="AM175" s="27">
        <v>38702.2247170739</v>
      </c>
      <c r="AN175" s="27">
        <v>41024.3582000984</v>
      </c>
      <c r="AO175" s="27">
        <v>40614.1146180974</v>
      </c>
      <c r="AP175" s="27">
        <v>39801.8323257354</v>
      </c>
      <c r="AQ175" s="27">
        <v>43383.9972350516</v>
      </c>
      <c r="AR175" s="27">
        <v>43383.9972350516</v>
      </c>
      <c r="AS175" s="27">
        <v>41214.797373299</v>
      </c>
      <c r="AT175" s="27">
        <v>38741.9095309011</v>
      </c>
      <c r="AU175" s="27">
        <v>36804.814054356</v>
      </c>
      <c r="AV175" s="27">
        <v>37172.8621948996</v>
      </c>
      <c r="AW175" s="27">
        <v>38288.0480607466</v>
      </c>
      <c r="AX175" s="27">
        <v>41733.9723862138</v>
      </c>
      <c r="AY175" s="27">
        <v>39647.2737669031</v>
      </c>
    </row>
    <row r="176" spans="2:51">
      <c r="B176" s="26" t="s">
        <v>633</v>
      </c>
      <c r="C176" s="14" t="s">
        <v>636</v>
      </c>
      <c r="D176" s="27">
        <v>127.562820531192</v>
      </c>
      <c r="E176" s="27">
        <v>128.838448736504</v>
      </c>
      <c r="F176" s="27">
        <v>122.396526299679</v>
      </c>
      <c r="G176" s="27">
        <v>123.620491562675</v>
      </c>
      <c r="H176" s="27">
        <v>131.037721056436</v>
      </c>
      <c r="I176" s="27">
        <v>141.520738740951</v>
      </c>
      <c r="J176" s="27">
        <v>140.105531353541</v>
      </c>
      <c r="K176" s="27">
        <v>137.30342072647</v>
      </c>
      <c r="L176" s="27">
        <v>127.692181275617</v>
      </c>
      <c r="M176" s="27">
        <v>117.476806773568</v>
      </c>
      <c r="N176" s="27">
        <v>106.903894163947</v>
      </c>
      <c r="O176" s="27">
        <v>100.48966051411</v>
      </c>
      <c r="P176" s="27">
        <v>108.528833355239</v>
      </c>
      <c r="Q176" s="27">
        <v>104.187680021029</v>
      </c>
      <c r="R176" s="27">
        <v>110.438940822291</v>
      </c>
      <c r="S176" s="27">
        <v>119.274056088074</v>
      </c>
      <c r="T176" s="27">
        <v>124.045018331597</v>
      </c>
      <c r="U176" s="27">
        <v>130.247269248177</v>
      </c>
      <c r="V176" s="27">
        <v>126.339851170732</v>
      </c>
      <c r="W176" s="27">
        <v>127.603249682439</v>
      </c>
      <c r="X176" s="27">
        <v>123.775152191966</v>
      </c>
      <c r="Y176" s="27">
        <v>125.012903713886</v>
      </c>
      <c r="Z176" s="27">
        <v>132.513677936719</v>
      </c>
      <c r="AA176" s="27">
        <v>143.114772171656</v>
      </c>
      <c r="AB176" s="27">
        <v>130.234442676207</v>
      </c>
      <c r="AC176" s="27">
        <v>139.350853663542</v>
      </c>
      <c r="AD176" s="27">
        <v>149.10541341999</v>
      </c>
      <c r="AE176" s="27">
        <v>144.63225101739</v>
      </c>
      <c r="AF176" s="27">
        <v>140.293283486868</v>
      </c>
      <c r="AG176" s="27">
        <v>133.278619312525</v>
      </c>
      <c r="AH176" s="27">
        <v>129.280260733149</v>
      </c>
      <c r="AI176" s="27">
        <v>120.230642481829</v>
      </c>
      <c r="AJ176" s="27">
        <v>126.24217460592</v>
      </c>
      <c r="AK176" s="27">
        <v>136.341548574394</v>
      </c>
      <c r="AL176" s="27">
        <v>134.97813308865</v>
      </c>
      <c r="AM176" s="27">
        <v>130.928789095991</v>
      </c>
      <c r="AN176" s="27">
        <v>138.78451644175</v>
      </c>
      <c r="AO176" s="27">
        <v>137.396671277332</v>
      </c>
      <c r="AP176" s="27">
        <v>134.648737851786</v>
      </c>
      <c r="AQ176" s="27">
        <v>146.767124258446</v>
      </c>
      <c r="AR176" s="27">
        <v>146.767124258446</v>
      </c>
      <c r="AS176" s="27">
        <v>139.428768045524</v>
      </c>
      <c r="AT176" s="27">
        <v>131.063041962793</v>
      </c>
      <c r="AU176" s="27">
        <v>124.509889864653</v>
      </c>
      <c r="AV176" s="27">
        <v>125.7549887633</v>
      </c>
      <c r="AW176" s="27">
        <v>129.527638426199</v>
      </c>
      <c r="AX176" s="27">
        <v>141.185125884556</v>
      </c>
      <c r="AY176" s="27">
        <v>134.125869590329</v>
      </c>
    </row>
    <row r="177" spans="2:51">
      <c r="B177" s="26" t="s">
        <v>633</v>
      </c>
      <c r="C177" s="14" t="s">
        <v>637</v>
      </c>
      <c r="D177" s="27">
        <v>61152.4664805527</v>
      </c>
      <c r="E177" s="27">
        <v>61763.9911453582</v>
      </c>
      <c r="F177" s="27">
        <v>58675.7915880903</v>
      </c>
      <c r="G177" s="27">
        <v>59262.5495039712</v>
      </c>
      <c r="H177" s="27">
        <v>62818.3024742094</v>
      </c>
      <c r="I177" s="27">
        <v>67843.7666721462</v>
      </c>
      <c r="J177" s="27">
        <v>67165.3290054247</v>
      </c>
      <c r="K177" s="27">
        <v>65822.0224253162</v>
      </c>
      <c r="L177" s="27">
        <v>61214.4808555441</v>
      </c>
      <c r="M177" s="27">
        <v>56317.3223871006</v>
      </c>
      <c r="N177" s="27">
        <v>51248.7633722615</v>
      </c>
      <c r="O177" s="27">
        <v>48173.8375699258</v>
      </c>
      <c r="P177" s="27">
        <v>52027.7445755199</v>
      </c>
      <c r="Q177" s="27">
        <v>49946.6347924991</v>
      </c>
      <c r="R177" s="27">
        <v>52943.4328800491</v>
      </c>
      <c r="S177" s="27">
        <v>57178.907510453</v>
      </c>
      <c r="T177" s="27">
        <v>59466.0638108711</v>
      </c>
      <c r="U177" s="27">
        <v>62439.3670014147</v>
      </c>
      <c r="V177" s="27">
        <v>60566.1859913722</v>
      </c>
      <c r="W177" s="27">
        <v>61171.8478512859</v>
      </c>
      <c r="X177" s="27">
        <v>59336.6924157474</v>
      </c>
      <c r="Y177" s="27">
        <v>59930.0593399048</v>
      </c>
      <c r="Z177" s="27">
        <v>63525.8629002991</v>
      </c>
      <c r="AA177" s="27">
        <v>68607.9319323231</v>
      </c>
      <c r="AB177" s="27">
        <v>62433.218058414</v>
      </c>
      <c r="AC177" s="27">
        <v>66803.543322503</v>
      </c>
      <c r="AD177" s="27">
        <v>71479.7913550782</v>
      </c>
      <c r="AE177" s="27">
        <v>69335.3976144258</v>
      </c>
      <c r="AF177" s="27">
        <v>67255.3356859931</v>
      </c>
      <c r="AG177" s="27">
        <v>63892.5689016934</v>
      </c>
      <c r="AH177" s="27">
        <v>61975.7918346426</v>
      </c>
      <c r="AI177" s="27">
        <v>57637.4864062176</v>
      </c>
      <c r="AJ177" s="27">
        <v>60519.3607265285</v>
      </c>
      <c r="AK177" s="27">
        <v>65360.9095846508</v>
      </c>
      <c r="AL177" s="27">
        <v>64707.3004888043</v>
      </c>
      <c r="AM177" s="27">
        <v>62766.0814741402</v>
      </c>
      <c r="AN177" s="27">
        <v>66532.0463625886</v>
      </c>
      <c r="AO177" s="27">
        <v>65866.7258989627</v>
      </c>
      <c r="AP177" s="27">
        <v>64549.3913809834</v>
      </c>
      <c r="AQ177" s="27">
        <v>70358.8366052719</v>
      </c>
      <c r="AR177" s="27">
        <v>70358.8366052719</v>
      </c>
      <c r="AS177" s="27">
        <v>66840.8947750083</v>
      </c>
      <c r="AT177" s="27">
        <v>62830.4410885078</v>
      </c>
      <c r="AU177" s="27">
        <v>59688.9190340824</v>
      </c>
      <c r="AV177" s="27">
        <v>60285.8082244233</v>
      </c>
      <c r="AW177" s="27">
        <v>62094.382471156</v>
      </c>
      <c r="AX177" s="27">
        <v>67682.87689356</v>
      </c>
      <c r="AY177" s="27">
        <v>64298.733048882</v>
      </c>
    </row>
    <row r="178" spans="2:51">
      <c r="B178" s="26" t="s">
        <v>633</v>
      </c>
      <c r="C178" s="14" t="s">
        <v>638</v>
      </c>
      <c r="D178" s="27">
        <v>757.870371117709</v>
      </c>
      <c r="E178" s="27">
        <v>765.449074828886</v>
      </c>
      <c r="F178" s="27">
        <v>727.176621087442</v>
      </c>
      <c r="G178" s="27">
        <v>734.448387298316</v>
      </c>
      <c r="H178" s="27">
        <v>778.515290536215</v>
      </c>
      <c r="I178" s="27">
        <v>840.796513779113</v>
      </c>
      <c r="J178" s="27">
        <v>832.388548641321</v>
      </c>
      <c r="K178" s="27">
        <v>815.740777668495</v>
      </c>
      <c r="L178" s="27">
        <v>758.6389232317</v>
      </c>
      <c r="M178" s="27">
        <v>697.947809373164</v>
      </c>
      <c r="N178" s="27">
        <v>635.13250652958</v>
      </c>
      <c r="O178" s="27">
        <v>597.024556137805</v>
      </c>
      <c r="P178" s="27">
        <v>644.786520628829</v>
      </c>
      <c r="Q178" s="27">
        <v>618.995059803676</v>
      </c>
      <c r="R178" s="27">
        <v>656.134763391897</v>
      </c>
      <c r="S178" s="27">
        <v>708.625544463248</v>
      </c>
      <c r="T178" s="27">
        <v>736.970566241778</v>
      </c>
      <c r="U178" s="27">
        <v>773.819094553867</v>
      </c>
      <c r="V178" s="27">
        <v>750.604521717251</v>
      </c>
      <c r="W178" s="27">
        <v>758.110566934424</v>
      </c>
      <c r="X178" s="27">
        <v>735.367249926391</v>
      </c>
      <c r="Y178" s="27">
        <v>742.720922425655</v>
      </c>
      <c r="Z178" s="27">
        <v>787.284177771194</v>
      </c>
      <c r="AA178" s="27">
        <v>850.26691199289</v>
      </c>
      <c r="AB178" s="27">
        <v>773.74288991353</v>
      </c>
      <c r="AC178" s="27">
        <v>827.904892207477</v>
      </c>
      <c r="AD178" s="27">
        <v>885.858234662</v>
      </c>
      <c r="AE178" s="27">
        <v>859.28248762214</v>
      </c>
      <c r="AF178" s="27">
        <v>833.504012993476</v>
      </c>
      <c r="AG178" s="27">
        <v>791.828812343802</v>
      </c>
      <c r="AH178" s="27">
        <v>768.073947973488</v>
      </c>
      <c r="AI178" s="27">
        <v>714.308771615344</v>
      </c>
      <c r="AJ178" s="27">
        <v>750.024210196111</v>
      </c>
      <c r="AK178" s="27">
        <v>810.0261470118</v>
      </c>
      <c r="AL178" s="27">
        <v>801.925885541682</v>
      </c>
      <c r="AM178" s="27">
        <v>777.868108975432</v>
      </c>
      <c r="AN178" s="27">
        <v>824.540195513958</v>
      </c>
      <c r="AO178" s="27">
        <v>816.294793558818</v>
      </c>
      <c r="AP178" s="27">
        <v>799.968897687642</v>
      </c>
      <c r="AQ178" s="27">
        <v>871.966098479529</v>
      </c>
      <c r="AR178" s="27">
        <v>871.966098479529</v>
      </c>
      <c r="AS178" s="27">
        <v>828.367793555553</v>
      </c>
      <c r="AT178" s="27">
        <v>778.66572594222</v>
      </c>
      <c r="AU178" s="27">
        <v>739.732439645109</v>
      </c>
      <c r="AV178" s="27">
        <v>747.12976404156</v>
      </c>
      <c r="AW178" s="27">
        <v>769.543656962807</v>
      </c>
      <c r="AX178" s="27">
        <v>838.802586089459</v>
      </c>
      <c r="AY178" s="27">
        <v>796.862456784986</v>
      </c>
    </row>
    <row r="179" spans="2:51">
      <c r="B179" s="26" t="s">
        <v>565</v>
      </c>
      <c r="C179" s="14" t="s">
        <v>639</v>
      </c>
      <c r="D179" s="27">
        <v>15320.0018720532</v>
      </c>
      <c r="E179" s="27">
        <v>15473.2018907737</v>
      </c>
      <c r="F179" s="27">
        <v>14699.5417962351</v>
      </c>
      <c r="G179" s="27">
        <v>14846.5372141974</v>
      </c>
      <c r="H179" s="27">
        <v>15737.3294470492</v>
      </c>
      <c r="I179" s="27">
        <v>16996.3158028132</v>
      </c>
      <c r="J179" s="27">
        <v>16826.3526447851</v>
      </c>
      <c r="K179" s="27">
        <v>16489.8255918894</v>
      </c>
      <c r="L179" s="27">
        <v>15335.5378004571</v>
      </c>
      <c r="M179" s="27">
        <v>14108.6947764205</v>
      </c>
      <c r="N179" s="27">
        <v>12838.9122465427</v>
      </c>
      <c r="O179" s="27">
        <v>12068.5775117501</v>
      </c>
      <c r="P179" s="27">
        <v>13034.0637126901</v>
      </c>
      <c r="Q179" s="27">
        <v>12512.7011641825</v>
      </c>
      <c r="R179" s="27">
        <v>13263.4632340335</v>
      </c>
      <c r="S179" s="27">
        <v>14324.5402927562</v>
      </c>
      <c r="T179" s="27">
        <v>14897.5219044664</v>
      </c>
      <c r="U179" s="27">
        <v>15642.3979996897</v>
      </c>
      <c r="V179" s="27">
        <v>15173.126059699</v>
      </c>
      <c r="W179" s="27">
        <v>15324.857320296</v>
      </c>
      <c r="X179" s="27">
        <v>14865.1116006871</v>
      </c>
      <c r="Y179" s="27">
        <v>15013.762716694</v>
      </c>
      <c r="Z179" s="27">
        <v>15914.5884796957</v>
      </c>
      <c r="AA179" s="27">
        <v>17187.7555580713</v>
      </c>
      <c r="AB179" s="27">
        <v>15640.8575578449</v>
      </c>
      <c r="AC179" s="27">
        <v>16735.717586894</v>
      </c>
      <c r="AD179" s="27">
        <v>17907.2178179766</v>
      </c>
      <c r="AE179" s="27">
        <v>17370.0012834373</v>
      </c>
      <c r="AF179" s="27">
        <v>16848.9012449342</v>
      </c>
      <c r="AG179" s="27">
        <v>16006.4561826875</v>
      </c>
      <c r="AH179" s="27">
        <v>15526.2624972069</v>
      </c>
      <c r="AI179" s="27">
        <v>14439.4241224024</v>
      </c>
      <c r="AJ179" s="27">
        <v>15161.3953285225</v>
      </c>
      <c r="AK179" s="27">
        <v>16374.3069548043</v>
      </c>
      <c r="AL179" s="27">
        <v>16210.5638852563</v>
      </c>
      <c r="AM179" s="27">
        <v>15724.2469686986</v>
      </c>
      <c r="AN179" s="27">
        <v>16667.7017868205</v>
      </c>
      <c r="AO179" s="27">
        <v>16501.0247689523</v>
      </c>
      <c r="AP179" s="27">
        <v>16171.0042735732</v>
      </c>
      <c r="AQ179" s="27">
        <v>17626.3946581948</v>
      </c>
      <c r="AR179" s="27">
        <v>17626.3946581948</v>
      </c>
      <c r="AS179" s="27">
        <v>16745.0749252851</v>
      </c>
      <c r="AT179" s="27">
        <v>15740.370429768</v>
      </c>
      <c r="AU179" s="27">
        <v>14953.3519082796</v>
      </c>
      <c r="AV179" s="27">
        <v>15102.8854273624</v>
      </c>
      <c r="AW179" s="27">
        <v>15555.9719901832</v>
      </c>
      <c r="AX179" s="27">
        <v>16956.0094692997</v>
      </c>
      <c r="AY179" s="27">
        <v>16108.2089958348</v>
      </c>
    </row>
    <row r="180" spans="2:51">
      <c r="B180" s="26" t="s">
        <v>565</v>
      </c>
      <c r="C180" s="14" t="s">
        <v>640</v>
      </c>
      <c r="D180" s="27">
        <v>29075.5196333044</v>
      </c>
      <c r="E180" s="27">
        <v>29366.2748296375</v>
      </c>
      <c r="F180" s="27">
        <v>27897.9610881556</v>
      </c>
      <c r="G180" s="27">
        <v>28176.9406990372</v>
      </c>
      <c r="H180" s="27">
        <v>29867.5571409794</v>
      </c>
      <c r="I180" s="27">
        <v>32256.9617122578</v>
      </c>
      <c r="J180" s="27">
        <v>31934.3920951352</v>
      </c>
      <c r="K180" s="27">
        <v>31295.7042532325</v>
      </c>
      <c r="L180" s="27">
        <v>29105.0049555062</v>
      </c>
      <c r="M180" s="27">
        <v>26776.6045590657</v>
      </c>
      <c r="N180" s="27">
        <v>24366.7101487498</v>
      </c>
      <c r="O180" s="27">
        <v>22904.7075398248</v>
      </c>
      <c r="P180" s="27">
        <v>24737.0841430108</v>
      </c>
      <c r="Q180" s="27">
        <v>23747.6007772904</v>
      </c>
      <c r="R180" s="27">
        <v>25172.4568239278</v>
      </c>
      <c r="S180" s="27">
        <v>27186.253369842</v>
      </c>
      <c r="T180" s="27">
        <v>28273.7035046357</v>
      </c>
      <c r="U180" s="27">
        <v>29687.3886798675</v>
      </c>
      <c r="V180" s="27">
        <v>28796.7670194714</v>
      </c>
      <c r="W180" s="27">
        <v>29084.7346896662</v>
      </c>
      <c r="X180" s="27">
        <v>28212.1926489762</v>
      </c>
      <c r="Y180" s="27">
        <v>28494.3145754659</v>
      </c>
      <c r="Z180" s="27">
        <v>30203.9734499939</v>
      </c>
      <c r="AA180" s="27">
        <v>32620.2913259934</v>
      </c>
      <c r="AB180" s="27">
        <v>29684.465106654</v>
      </c>
      <c r="AC180" s="27">
        <v>31762.3776641198</v>
      </c>
      <c r="AD180" s="27">
        <v>33985.7441006081</v>
      </c>
      <c r="AE180" s="27">
        <v>32966.1717775899</v>
      </c>
      <c r="AF180" s="27">
        <v>31977.1866242622</v>
      </c>
      <c r="AG180" s="27">
        <v>30378.3272930491</v>
      </c>
      <c r="AH180" s="27">
        <v>29466.9774742576</v>
      </c>
      <c r="AI180" s="27">
        <v>27404.2890510596</v>
      </c>
      <c r="AJ180" s="27">
        <v>28774.5035036126</v>
      </c>
      <c r="AK180" s="27">
        <v>31076.4637839016</v>
      </c>
      <c r="AL180" s="27">
        <v>30765.6991460626</v>
      </c>
      <c r="AM180" s="27">
        <v>29842.7281716807</v>
      </c>
      <c r="AN180" s="27">
        <v>31633.2918619815</v>
      </c>
      <c r="AO180" s="27">
        <v>31316.9589433617</v>
      </c>
      <c r="AP180" s="27">
        <v>30690.6197644945</v>
      </c>
      <c r="AQ180" s="27">
        <v>33452.775543299</v>
      </c>
      <c r="AR180" s="27">
        <v>33452.775543299</v>
      </c>
      <c r="AS180" s="27">
        <v>31780.136766134</v>
      </c>
      <c r="AT180" s="27">
        <v>29873.328560166</v>
      </c>
      <c r="AU180" s="27">
        <v>28379.6621321577</v>
      </c>
      <c r="AV180" s="27">
        <v>28663.4587534793</v>
      </c>
      <c r="AW180" s="27">
        <v>29523.3625160836</v>
      </c>
      <c r="AX180" s="27">
        <v>32180.4651425312</v>
      </c>
      <c r="AY180" s="27">
        <v>30571.4418854046</v>
      </c>
    </row>
    <row r="181" spans="2:51">
      <c r="B181" s="26" t="s">
        <v>565</v>
      </c>
      <c r="C181" s="14" t="s">
        <v>641</v>
      </c>
      <c r="D181" s="27">
        <v>8642.04780234329</v>
      </c>
      <c r="E181" s="27">
        <v>8728.46828036672</v>
      </c>
      <c r="F181" s="27">
        <v>8292.04486634839</v>
      </c>
      <c r="G181" s="27">
        <v>8374.96531501187</v>
      </c>
      <c r="H181" s="27">
        <v>8877.46323391258</v>
      </c>
      <c r="I181" s="27">
        <v>9587.66029262559</v>
      </c>
      <c r="J181" s="27">
        <v>9491.78368969933</v>
      </c>
      <c r="K181" s="27">
        <v>9301.94801590535</v>
      </c>
      <c r="L181" s="27">
        <v>8650.81165479197</v>
      </c>
      <c r="M181" s="27">
        <v>7958.74672240861</v>
      </c>
      <c r="N181" s="27">
        <v>7242.45951739184</v>
      </c>
      <c r="O181" s="27">
        <v>6807.91194634833</v>
      </c>
      <c r="P181" s="27">
        <v>7352.5449020562</v>
      </c>
      <c r="Q181" s="27">
        <v>7058.44310597395</v>
      </c>
      <c r="R181" s="27">
        <v>7481.94969233238</v>
      </c>
      <c r="S181" s="27">
        <v>8080.50566771898</v>
      </c>
      <c r="T181" s="27">
        <v>8403.72589442773</v>
      </c>
      <c r="U181" s="27">
        <v>8823.91218914912</v>
      </c>
      <c r="V181" s="27">
        <v>8559.19482347465</v>
      </c>
      <c r="W181" s="27">
        <v>8644.78677170939</v>
      </c>
      <c r="X181" s="27">
        <v>8385.44316855811</v>
      </c>
      <c r="Y181" s="27">
        <v>8469.29760024369</v>
      </c>
      <c r="Z181" s="27">
        <v>8977.45545625831</v>
      </c>
      <c r="AA181" s="27">
        <v>9695.65189275898</v>
      </c>
      <c r="AB181" s="27">
        <v>8823.04322241067</v>
      </c>
      <c r="AC181" s="27">
        <v>9440.65624797942</v>
      </c>
      <c r="AD181" s="27">
        <v>10101.502185338</v>
      </c>
      <c r="AE181" s="27">
        <v>9798.45711977784</v>
      </c>
      <c r="AF181" s="27">
        <v>9504.5034061845</v>
      </c>
      <c r="AG181" s="27">
        <v>9029.27823587528</v>
      </c>
      <c r="AH181" s="27">
        <v>8758.39988879902</v>
      </c>
      <c r="AI181" s="27">
        <v>8145.31189658309</v>
      </c>
      <c r="AJ181" s="27">
        <v>8552.57749141224</v>
      </c>
      <c r="AK181" s="27">
        <v>9236.78369072522</v>
      </c>
      <c r="AL181" s="27">
        <v>9144.41585381797</v>
      </c>
      <c r="AM181" s="27">
        <v>8870.08337820343</v>
      </c>
      <c r="AN181" s="27">
        <v>9402.28838089564</v>
      </c>
      <c r="AO181" s="27">
        <v>9308.26549708668</v>
      </c>
      <c r="AP181" s="27">
        <v>9122.10018714494</v>
      </c>
      <c r="AQ181" s="27">
        <v>9943.08920398799</v>
      </c>
      <c r="AR181" s="27">
        <v>9943.08920398799</v>
      </c>
      <c r="AS181" s="27">
        <v>9445.93474378859</v>
      </c>
      <c r="AT181" s="27">
        <v>8879.17865916127</v>
      </c>
      <c r="AU181" s="27">
        <v>8435.21972620321</v>
      </c>
      <c r="AV181" s="27">
        <v>8519.57192346524</v>
      </c>
      <c r="AW181" s="27">
        <v>8775.1590811692</v>
      </c>
      <c r="AX181" s="27">
        <v>9564.92339847443</v>
      </c>
      <c r="AY181" s="27">
        <v>9086.67722855071</v>
      </c>
    </row>
    <row r="182" spans="2:51">
      <c r="B182" s="26" t="s">
        <v>565</v>
      </c>
      <c r="C182" s="14" t="s">
        <v>642</v>
      </c>
      <c r="D182" s="27">
        <v>10536.5082443309</v>
      </c>
      <c r="E182" s="27">
        <v>10641.8733267742</v>
      </c>
      <c r="F182" s="27">
        <v>10109.7796604355</v>
      </c>
      <c r="G182" s="27">
        <v>10210.8774570398</v>
      </c>
      <c r="H182" s="27">
        <v>10823.5301044622</v>
      </c>
      <c r="I182" s="27">
        <v>11689.4125128192</v>
      </c>
      <c r="J182" s="27">
        <v>11572.518387691</v>
      </c>
      <c r="K182" s="27">
        <v>11341.0680199372</v>
      </c>
      <c r="L182" s="27">
        <v>10547.1932585416</v>
      </c>
      <c r="M182" s="27">
        <v>9703.41779785826</v>
      </c>
      <c r="N182" s="27">
        <v>8830.11019605101</v>
      </c>
      <c r="O182" s="27">
        <v>8300.30358428795</v>
      </c>
      <c r="P182" s="27">
        <v>8964.32787103099</v>
      </c>
      <c r="Q182" s="27">
        <v>8605.75475618975</v>
      </c>
      <c r="R182" s="27">
        <v>9122.10004156113</v>
      </c>
      <c r="S182" s="27">
        <v>9851.86804488602</v>
      </c>
      <c r="T182" s="27">
        <v>10245.9427666815</v>
      </c>
      <c r="U182" s="27">
        <v>10758.2399050155</v>
      </c>
      <c r="V182" s="27">
        <v>10435.4927078651</v>
      </c>
      <c r="W182" s="27">
        <v>10539.8476349437</v>
      </c>
      <c r="X182" s="27">
        <v>10223.6522058954</v>
      </c>
      <c r="Y182" s="27">
        <v>10325.8887279544</v>
      </c>
      <c r="Z182" s="27">
        <v>10945.4420516316</v>
      </c>
      <c r="AA182" s="27">
        <v>11821.0774157622</v>
      </c>
      <c r="AB182" s="27">
        <v>10757.1804483436</v>
      </c>
      <c r="AC182" s="27">
        <v>11510.1830797276</v>
      </c>
      <c r="AD182" s="27">
        <v>12315.8958953085</v>
      </c>
      <c r="AE182" s="27">
        <v>11946.4190184493</v>
      </c>
      <c r="AF182" s="27">
        <v>11588.0264478958</v>
      </c>
      <c r="AG182" s="27">
        <v>11008.625125501</v>
      </c>
      <c r="AH182" s="27">
        <v>10678.366371736</v>
      </c>
      <c r="AI182" s="27">
        <v>9930.88072571447</v>
      </c>
      <c r="AJ182" s="27">
        <v>10427.4247620002</v>
      </c>
      <c r="AK182" s="27">
        <v>11261.6187429602</v>
      </c>
      <c r="AL182" s="27">
        <v>11149.0025555306</v>
      </c>
      <c r="AM182" s="27">
        <v>10814.5324788647</v>
      </c>
      <c r="AN182" s="27">
        <v>11463.4044275966</v>
      </c>
      <c r="AO182" s="27">
        <v>11348.7703833206</v>
      </c>
      <c r="AP182" s="27">
        <v>11121.7949756542</v>
      </c>
      <c r="AQ182" s="27">
        <v>12122.7565234631</v>
      </c>
      <c r="AR182" s="27">
        <v>12122.7565234631</v>
      </c>
      <c r="AS182" s="27">
        <v>11516.6186972899</v>
      </c>
      <c r="AT182" s="27">
        <v>10825.6215754525</v>
      </c>
      <c r="AU182" s="27">
        <v>10284.3404966799</v>
      </c>
      <c r="AV182" s="27">
        <v>10387.1839016467</v>
      </c>
      <c r="AW182" s="27">
        <v>10698.7994186961</v>
      </c>
      <c r="AX182" s="27">
        <v>11661.6913663787</v>
      </c>
      <c r="AY182" s="27">
        <v>11078.6067980598</v>
      </c>
    </row>
    <row r="183" spans="2:51">
      <c r="B183" s="26" t="s">
        <v>565</v>
      </c>
      <c r="C183" s="14" t="s">
        <v>643</v>
      </c>
      <c r="D183" s="27">
        <v>15996.1905484475</v>
      </c>
      <c r="E183" s="27">
        <v>16156.152453932</v>
      </c>
      <c r="F183" s="27">
        <v>15348.3448312354</v>
      </c>
      <c r="G183" s="27">
        <v>15501.8282795477</v>
      </c>
      <c r="H183" s="27">
        <v>16431.9379763206</v>
      </c>
      <c r="I183" s="27">
        <v>17746.4930144262</v>
      </c>
      <c r="J183" s="27">
        <v>17569.028084282</v>
      </c>
      <c r="K183" s="27">
        <v>17217.6475225963</v>
      </c>
      <c r="L183" s="27">
        <v>16012.4121960146</v>
      </c>
      <c r="M183" s="27">
        <v>14731.4192203334</v>
      </c>
      <c r="N183" s="27">
        <v>13405.5914905034</v>
      </c>
      <c r="O183" s="27">
        <v>12601.2560010732</v>
      </c>
      <c r="P183" s="27">
        <v>13609.3564811591</v>
      </c>
      <c r="Q183" s="27">
        <v>13064.9822219127</v>
      </c>
      <c r="R183" s="27">
        <v>13848.8811552275</v>
      </c>
      <c r="S183" s="27">
        <v>14956.7916476457</v>
      </c>
      <c r="T183" s="27">
        <v>15555.0633135515</v>
      </c>
      <c r="U183" s="27">
        <v>16332.8164792291</v>
      </c>
      <c r="V183" s="27">
        <v>15842.8319848522</v>
      </c>
      <c r="W183" s="27">
        <v>16001.2603047007</v>
      </c>
      <c r="X183" s="27">
        <v>15521.2224955597</v>
      </c>
      <c r="Y183" s="27">
        <v>15676.4347205153</v>
      </c>
      <c r="Z183" s="27">
        <v>16617.0208037462</v>
      </c>
      <c r="AA183" s="27">
        <v>17946.3824680459</v>
      </c>
      <c r="AB183" s="27">
        <v>16331.2080459218</v>
      </c>
      <c r="AC183" s="27">
        <v>17474.3926091363</v>
      </c>
      <c r="AD183" s="27">
        <v>18697.6000917758</v>
      </c>
      <c r="AE183" s="27">
        <v>18136.6720890225</v>
      </c>
      <c r="AF183" s="27">
        <v>17592.5719263519</v>
      </c>
      <c r="AG183" s="27">
        <v>16712.9433300343</v>
      </c>
      <c r="AH183" s="27">
        <v>16211.5550301333</v>
      </c>
      <c r="AI183" s="27">
        <v>15076.7461780239</v>
      </c>
      <c r="AJ183" s="27">
        <v>15830.5834869251</v>
      </c>
      <c r="AK183" s="27">
        <v>17097.0301658791</v>
      </c>
      <c r="AL183" s="27">
        <v>16926.0598642203</v>
      </c>
      <c r="AM183" s="27">
        <v>16418.2780682937</v>
      </c>
      <c r="AN183" s="27">
        <v>17403.3747523914</v>
      </c>
      <c r="AO183" s="27">
        <v>17229.3410048674</v>
      </c>
      <c r="AP183" s="27">
        <v>16884.7541847701</v>
      </c>
      <c r="AQ183" s="27">
        <v>18404.3820613994</v>
      </c>
      <c r="AR183" s="27">
        <v>18404.3820613994</v>
      </c>
      <c r="AS183" s="27">
        <v>17484.1629583294</v>
      </c>
      <c r="AT183" s="27">
        <v>16435.1131808297</v>
      </c>
      <c r="AU183" s="27">
        <v>15613.3575217882</v>
      </c>
      <c r="AV183" s="27">
        <v>15769.4910970061</v>
      </c>
      <c r="AW183" s="27">
        <v>16242.5758299162</v>
      </c>
      <c r="AX183" s="27">
        <v>17704.4076546087</v>
      </c>
      <c r="AY183" s="27">
        <v>16819.1872718783</v>
      </c>
    </row>
    <row r="184" spans="2:51">
      <c r="B184" s="26" t="s">
        <v>565</v>
      </c>
      <c r="C184" s="14" t="s">
        <v>644</v>
      </c>
      <c r="D184" s="27">
        <v>2460.9421619265</v>
      </c>
      <c r="E184" s="27">
        <v>2485.55158354577</v>
      </c>
      <c r="F184" s="27">
        <v>2361.27400436848</v>
      </c>
      <c r="G184" s="27">
        <v>2384.88674441216</v>
      </c>
      <c r="H184" s="27">
        <v>2527.97994907689</v>
      </c>
      <c r="I184" s="27">
        <v>2730.21834500305</v>
      </c>
      <c r="J184" s="27">
        <v>2702.91616155302</v>
      </c>
      <c r="K184" s="27">
        <v>2648.85783832195</v>
      </c>
      <c r="L184" s="27">
        <v>2463.43778963942</v>
      </c>
      <c r="M184" s="27">
        <v>2266.36276646826</v>
      </c>
      <c r="N184" s="27">
        <v>2062.39011748612</v>
      </c>
      <c r="O184" s="27">
        <v>1938.64671043695</v>
      </c>
      <c r="P184" s="27">
        <v>2093.73844727191</v>
      </c>
      <c r="Q184" s="27">
        <v>2009.98890938103</v>
      </c>
      <c r="R184" s="27">
        <v>2130.5882439439</v>
      </c>
      <c r="S184" s="27">
        <v>2301.03530345941</v>
      </c>
      <c r="T184" s="27">
        <v>2393.07671559778</v>
      </c>
      <c r="U184" s="27">
        <v>2512.73055137767</v>
      </c>
      <c r="V184" s="27">
        <v>2437.34863483634</v>
      </c>
      <c r="W184" s="27">
        <v>2461.72212118471</v>
      </c>
      <c r="X184" s="27">
        <v>2387.87045754916</v>
      </c>
      <c r="Y184" s="27">
        <v>2411.74916212466</v>
      </c>
      <c r="Z184" s="27">
        <v>2556.45411185214</v>
      </c>
      <c r="AA184" s="27">
        <v>2760.97044080031</v>
      </c>
      <c r="AB184" s="27">
        <v>2512.48310112828</v>
      </c>
      <c r="AC184" s="27">
        <v>2688.35691820726</v>
      </c>
      <c r="AD184" s="27">
        <v>2876.54190248177</v>
      </c>
      <c r="AE184" s="27">
        <v>2790.24564540731</v>
      </c>
      <c r="AF184" s="27">
        <v>2706.53827604509</v>
      </c>
      <c r="AG184" s="27">
        <v>2571.21136224284</v>
      </c>
      <c r="AH184" s="27">
        <v>2494.07502137555</v>
      </c>
      <c r="AI184" s="27">
        <v>2319.48976987927</v>
      </c>
      <c r="AJ184" s="27">
        <v>2435.46425837323</v>
      </c>
      <c r="AK184" s="27">
        <v>2630.30139904309</v>
      </c>
      <c r="AL184" s="27">
        <v>2603.99838505266</v>
      </c>
      <c r="AM184" s="27">
        <v>2525.87843350108</v>
      </c>
      <c r="AN184" s="27">
        <v>2677.43113951114</v>
      </c>
      <c r="AO184" s="27">
        <v>2650.65682811603</v>
      </c>
      <c r="AP184" s="27">
        <v>2597.64369155371</v>
      </c>
      <c r="AQ184" s="27">
        <v>2831.43162379354</v>
      </c>
      <c r="AR184" s="27">
        <v>2831.43162379354</v>
      </c>
      <c r="AS184" s="27">
        <v>2689.86004260387</v>
      </c>
      <c r="AT184" s="27">
        <v>2528.46844004763</v>
      </c>
      <c r="AU184" s="27">
        <v>2402.04501804525</v>
      </c>
      <c r="AV184" s="27">
        <v>2426.0654682257</v>
      </c>
      <c r="AW184" s="27">
        <v>2498.84743227248</v>
      </c>
      <c r="AX184" s="27">
        <v>2723.743701177</v>
      </c>
      <c r="AY184" s="27">
        <v>2587.55651611815</v>
      </c>
    </row>
    <row r="185" spans="2:51">
      <c r="B185" s="26" t="s">
        <v>565</v>
      </c>
      <c r="C185" s="14" t="s">
        <v>645</v>
      </c>
      <c r="D185" s="27">
        <v>225451.363920146</v>
      </c>
      <c r="E185" s="27">
        <v>227705.877559347</v>
      </c>
      <c r="F185" s="27">
        <v>216320.58368138</v>
      </c>
      <c r="G185" s="27">
        <v>218483.789518194</v>
      </c>
      <c r="H185" s="27">
        <v>231592.816889286</v>
      </c>
      <c r="I185" s="27">
        <v>250120.242240428</v>
      </c>
      <c r="J185" s="27">
        <v>247619.039818024</v>
      </c>
      <c r="K185" s="27">
        <v>242666.659021664</v>
      </c>
      <c r="L185" s="27">
        <v>225679.992890147</v>
      </c>
      <c r="M185" s="27">
        <v>207625.593458935</v>
      </c>
      <c r="N185" s="27">
        <v>188939.290047631</v>
      </c>
      <c r="O185" s="27">
        <v>177602.932644773</v>
      </c>
      <c r="P185" s="27">
        <v>191811.167256355</v>
      </c>
      <c r="Q185" s="27">
        <v>184138.720566101</v>
      </c>
      <c r="R185" s="27">
        <v>195187.043800067</v>
      </c>
      <c r="S185" s="27">
        <v>210802.007304072</v>
      </c>
      <c r="T185" s="27">
        <v>219234.087596235</v>
      </c>
      <c r="U185" s="27">
        <v>230195.791976047</v>
      </c>
      <c r="V185" s="27">
        <v>223289.918216766</v>
      </c>
      <c r="W185" s="27">
        <v>225522.817398933</v>
      </c>
      <c r="X185" s="27">
        <v>218757.132876965</v>
      </c>
      <c r="Y185" s="27">
        <v>220944.704205735</v>
      </c>
      <c r="Z185" s="27">
        <v>234201.386458079</v>
      </c>
      <c r="AA185" s="27">
        <v>252937.497374725</v>
      </c>
      <c r="AB185" s="27">
        <v>230173.122611</v>
      </c>
      <c r="AC185" s="27">
        <v>246285.24119377</v>
      </c>
      <c r="AD185" s="27">
        <v>263525.208077334</v>
      </c>
      <c r="AE185" s="27">
        <v>255619.451835014</v>
      </c>
      <c r="AF185" s="27">
        <v>247950.868279964</v>
      </c>
      <c r="AG185" s="27">
        <v>235553.324865965</v>
      </c>
      <c r="AH185" s="27">
        <v>228486.725119986</v>
      </c>
      <c r="AI185" s="27">
        <v>212492.654361587</v>
      </c>
      <c r="AJ185" s="27">
        <v>223117.287079667</v>
      </c>
      <c r="AK185" s="27">
        <v>240966.67004604</v>
      </c>
      <c r="AL185" s="27">
        <v>238557.00334558</v>
      </c>
      <c r="AM185" s="27">
        <v>231400.293245212</v>
      </c>
      <c r="AN185" s="27">
        <v>245284.310839925</v>
      </c>
      <c r="AO185" s="27">
        <v>242831.467731526</v>
      </c>
      <c r="AP185" s="27">
        <v>237974.838376895</v>
      </c>
      <c r="AQ185" s="27">
        <v>259392.573830816</v>
      </c>
      <c r="AR185" s="27">
        <v>259392.573830816</v>
      </c>
      <c r="AS185" s="27">
        <v>246422.945139275</v>
      </c>
      <c r="AT185" s="27">
        <v>231637.568430919</v>
      </c>
      <c r="AU185" s="27">
        <v>220055.690009373</v>
      </c>
      <c r="AV185" s="27">
        <v>222256.246909466</v>
      </c>
      <c r="AW185" s="27">
        <v>228923.93431675</v>
      </c>
      <c r="AX185" s="27">
        <v>249527.088405258</v>
      </c>
      <c r="AY185" s="27">
        <v>237050.733984995</v>
      </c>
    </row>
    <row r="186" spans="2:51">
      <c r="B186" s="26" t="s">
        <v>565</v>
      </c>
      <c r="C186" s="14" t="s">
        <v>646</v>
      </c>
      <c r="D186" s="27">
        <v>44730.1286135231</v>
      </c>
      <c r="E186" s="27">
        <v>45177.4298996583</v>
      </c>
      <c r="F186" s="27">
        <v>42918.5584046754</v>
      </c>
      <c r="G186" s="27">
        <v>43347.7439887221</v>
      </c>
      <c r="H186" s="27">
        <v>45948.6086280455</v>
      </c>
      <c r="I186" s="27">
        <v>49624.4973182891</v>
      </c>
      <c r="J186" s="27">
        <v>49128.2523451062</v>
      </c>
      <c r="K186" s="27">
        <v>48145.6872982041</v>
      </c>
      <c r="L186" s="27">
        <v>44775.4891873298</v>
      </c>
      <c r="M186" s="27">
        <v>41193.4500523434</v>
      </c>
      <c r="N186" s="27">
        <v>37486.0395476325</v>
      </c>
      <c r="O186" s="27">
        <v>35236.8771747746</v>
      </c>
      <c r="P186" s="27">
        <v>38055.8273487565</v>
      </c>
      <c r="Q186" s="27">
        <v>36533.5942548063</v>
      </c>
      <c r="R186" s="27">
        <v>38725.6099100946</v>
      </c>
      <c r="S186" s="27">
        <v>41823.6587029022</v>
      </c>
      <c r="T186" s="27">
        <v>43496.6050510183</v>
      </c>
      <c r="U186" s="27">
        <v>45671.4353035692</v>
      </c>
      <c r="V186" s="27">
        <v>44301.2922444621</v>
      </c>
      <c r="W186" s="27">
        <v>44744.3051669068</v>
      </c>
      <c r="X186" s="27">
        <v>43401.9760118996</v>
      </c>
      <c r="Y186" s="27">
        <v>43835.9957720186</v>
      </c>
      <c r="Z186" s="27">
        <v>46466.1555183397</v>
      </c>
      <c r="AA186" s="27">
        <v>50183.4479598068</v>
      </c>
      <c r="AB186" s="27">
        <v>45666.9376434242</v>
      </c>
      <c r="AC186" s="27">
        <v>48863.6232784639</v>
      </c>
      <c r="AD186" s="27">
        <v>52284.0769079564</v>
      </c>
      <c r="AE186" s="27">
        <v>50715.5546007177</v>
      </c>
      <c r="AF186" s="27">
        <v>49194.0879626962</v>
      </c>
      <c r="AG186" s="27">
        <v>46734.3835645614</v>
      </c>
      <c r="AH186" s="27">
        <v>45332.3520576245</v>
      </c>
      <c r="AI186" s="27">
        <v>42159.0874135908</v>
      </c>
      <c r="AJ186" s="27">
        <v>44267.0417842703</v>
      </c>
      <c r="AK186" s="27">
        <v>47808.405127012</v>
      </c>
      <c r="AL186" s="27">
        <v>47330.3210757419</v>
      </c>
      <c r="AM186" s="27">
        <v>45910.4114434696</v>
      </c>
      <c r="AN186" s="27">
        <v>48665.0361300778</v>
      </c>
      <c r="AO186" s="27">
        <v>48178.385768777</v>
      </c>
      <c r="AP186" s="27">
        <v>47214.8180534015</v>
      </c>
      <c r="AQ186" s="27">
        <v>51464.1516782076</v>
      </c>
      <c r="AR186" s="27">
        <v>51464.1516782076</v>
      </c>
      <c r="AS186" s="27">
        <v>48890.9440942972</v>
      </c>
      <c r="AT186" s="27">
        <v>45957.4874486394</v>
      </c>
      <c r="AU186" s="27">
        <v>43659.6130762074</v>
      </c>
      <c r="AV186" s="27">
        <v>44096.2092069695</v>
      </c>
      <c r="AW186" s="27">
        <v>45419.0954831786</v>
      </c>
      <c r="AX186" s="27">
        <v>49506.8140766646</v>
      </c>
      <c r="AY186" s="27">
        <v>47031.4733728314</v>
      </c>
    </row>
    <row r="187" spans="2:51">
      <c r="B187" s="26" t="s">
        <v>565</v>
      </c>
      <c r="C187" s="14" t="s">
        <v>647</v>
      </c>
      <c r="D187" s="27">
        <v>10276.9407883436</v>
      </c>
      <c r="E187" s="27">
        <v>10379.710196227</v>
      </c>
      <c r="F187" s="27">
        <v>9860.72468641567</v>
      </c>
      <c r="G187" s="27">
        <v>9959.33193327983</v>
      </c>
      <c r="H187" s="27">
        <v>10556.8918492766</v>
      </c>
      <c r="I187" s="27">
        <v>11401.4431972187</v>
      </c>
      <c r="J187" s="27">
        <v>11287.4287652466</v>
      </c>
      <c r="K187" s="27">
        <v>11061.6801899416</v>
      </c>
      <c r="L187" s="27">
        <v>10287.3625766457</v>
      </c>
      <c r="M187" s="27">
        <v>9464.37357051406</v>
      </c>
      <c r="N187" s="27">
        <v>8612.57994916779</v>
      </c>
      <c r="O187" s="27">
        <v>8095.82515221773</v>
      </c>
      <c r="P187" s="27">
        <v>8743.49116439514</v>
      </c>
      <c r="Q187" s="27">
        <v>8393.75151781934</v>
      </c>
      <c r="R187" s="27">
        <v>8897.3766088885</v>
      </c>
      <c r="S187" s="27">
        <v>9609.16673759958</v>
      </c>
      <c r="T187" s="27">
        <v>9993.53340710356</v>
      </c>
      <c r="U187" s="27">
        <v>10493.2100774587</v>
      </c>
      <c r="V187" s="27">
        <v>10178.413775135</v>
      </c>
      <c r="W187" s="27">
        <v>10280.1979128863</v>
      </c>
      <c r="X187" s="27">
        <v>9971.79197549974</v>
      </c>
      <c r="Y187" s="27">
        <v>10071.5098952547</v>
      </c>
      <c r="Z187" s="27">
        <v>10675.80048897</v>
      </c>
      <c r="AA187" s="27">
        <v>11529.8645280876</v>
      </c>
      <c r="AB187" s="27">
        <v>10492.1767205597</v>
      </c>
      <c r="AC187" s="27">
        <v>11226.6290909989</v>
      </c>
      <c r="AD187" s="27">
        <v>12012.4931273688</v>
      </c>
      <c r="AE187" s="27">
        <v>11652.1183335478</v>
      </c>
      <c r="AF187" s="27">
        <v>11302.5547835413</v>
      </c>
      <c r="AG187" s="27">
        <v>10737.4270443643</v>
      </c>
      <c r="AH187" s="27">
        <v>10415.3042330333</v>
      </c>
      <c r="AI187" s="27">
        <v>9686.23293672101</v>
      </c>
      <c r="AJ187" s="27">
        <v>10170.5445835571</v>
      </c>
      <c r="AK187" s="27">
        <v>10984.1881502416</v>
      </c>
      <c r="AL187" s="27">
        <v>10874.3462687392</v>
      </c>
      <c r="AM187" s="27">
        <v>10548.115880677</v>
      </c>
      <c r="AN187" s="27">
        <v>11181.0028335177</v>
      </c>
      <c r="AO187" s="27">
        <v>11069.1928051825</v>
      </c>
      <c r="AP187" s="27">
        <v>10847.8089490788</v>
      </c>
      <c r="AQ187" s="27">
        <v>11824.1117544959</v>
      </c>
      <c r="AR187" s="27">
        <v>11824.1117544959</v>
      </c>
      <c r="AS187" s="27">
        <v>11232.9061667711</v>
      </c>
      <c r="AT187" s="27">
        <v>10558.9317967649</v>
      </c>
      <c r="AU187" s="27">
        <v>10030.9852069266</v>
      </c>
      <c r="AV187" s="27">
        <v>10131.2950589959</v>
      </c>
      <c r="AW187" s="27">
        <v>10435.2339107658</v>
      </c>
      <c r="AX187" s="27">
        <v>11374.4049627347</v>
      </c>
      <c r="AY187" s="27">
        <v>10805.6847145979</v>
      </c>
    </row>
    <row r="188" spans="2:51">
      <c r="B188" s="26" t="s">
        <v>648</v>
      </c>
      <c r="C188" s="14" t="s">
        <v>649</v>
      </c>
      <c r="D188" s="27"/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0</v>
      </c>
      <c r="AJ188" s="27">
        <v>0</v>
      </c>
      <c r="AK188" s="27">
        <v>0</v>
      </c>
      <c r="AL188" s="27">
        <v>0</v>
      </c>
      <c r="AM188" s="27">
        <v>0</v>
      </c>
      <c r="AN188" s="27">
        <v>0</v>
      </c>
      <c r="AO188" s="27">
        <v>0</v>
      </c>
      <c r="AP188" s="27">
        <v>0</v>
      </c>
      <c r="AQ188" s="27">
        <v>0</v>
      </c>
      <c r="AR188" s="27">
        <v>0</v>
      </c>
      <c r="AS188" s="27">
        <v>0</v>
      </c>
      <c r="AT188" s="27">
        <v>0</v>
      </c>
      <c r="AU188" s="27">
        <v>0</v>
      </c>
      <c r="AV188" s="27">
        <v>0</v>
      </c>
      <c r="AW188" s="27">
        <v>0</v>
      </c>
      <c r="AX188" s="27">
        <v>0</v>
      </c>
      <c r="AY188" s="27">
        <v>0</v>
      </c>
    </row>
    <row r="189" spans="2:51">
      <c r="B189" s="26" t="s">
        <v>648</v>
      </c>
      <c r="C189" s="14" t="s">
        <v>649</v>
      </c>
      <c r="D189" s="27">
        <v>52517.5957690962</v>
      </c>
      <c r="E189" s="27">
        <v>53042.7717267872</v>
      </c>
      <c r="F189" s="27">
        <v>50390.6331404478</v>
      </c>
      <c r="G189" s="27">
        <v>50894.5394718523</v>
      </c>
      <c r="H189" s="27">
        <v>53948.2118401634</v>
      </c>
      <c r="I189" s="27">
        <v>58264.0687873765</v>
      </c>
      <c r="J189" s="27">
        <v>57681.4280995028</v>
      </c>
      <c r="K189" s="27">
        <v>56527.7995375127</v>
      </c>
      <c r="L189" s="27">
        <v>52570.8535698868</v>
      </c>
      <c r="M189" s="27">
        <v>48365.1852842959</v>
      </c>
      <c r="N189" s="27">
        <v>44012.3186087092</v>
      </c>
      <c r="O189" s="27">
        <v>41371.5794921867</v>
      </c>
      <c r="P189" s="27">
        <v>44681.3058515616</v>
      </c>
      <c r="Q189" s="27">
        <v>42894.0536174992</v>
      </c>
      <c r="R189" s="27">
        <v>45467.6968345491</v>
      </c>
      <c r="S189" s="27">
        <v>49105.112581313</v>
      </c>
      <c r="T189" s="27">
        <v>51069.3170845656</v>
      </c>
      <c r="U189" s="27">
        <v>53622.7829387938</v>
      </c>
      <c r="V189" s="27">
        <v>52014.09945063</v>
      </c>
      <c r="W189" s="27">
        <v>52534.2404451363</v>
      </c>
      <c r="X189" s="27">
        <v>50958.2132317822</v>
      </c>
      <c r="Y189" s="27">
        <v>51467.7953641</v>
      </c>
      <c r="Z189" s="27">
        <v>54555.8630859461</v>
      </c>
      <c r="AA189" s="27">
        <v>58920.3321328217</v>
      </c>
      <c r="AB189" s="27">
        <v>53617.5022408678</v>
      </c>
      <c r="AC189" s="27">
        <v>57370.7273977285</v>
      </c>
      <c r="AD189" s="27">
        <v>61386.6783155695</v>
      </c>
      <c r="AE189" s="27">
        <v>59545.0779661024</v>
      </c>
      <c r="AF189" s="27">
        <v>57758.7256271194</v>
      </c>
      <c r="AG189" s="27">
        <v>54870.7893457634</v>
      </c>
      <c r="AH189" s="27">
        <v>53224.6656653905</v>
      </c>
      <c r="AI189" s="27">
        <v>49498.9390688131</v>
      </c>
      <c r="AJ189" s="27">
        <v>51973.8860222538</v>
      </c>
      <c r="AK189" s="27">
        <v>56131.7969040341</v>
      </c>
      <c r="AL189" s="27">
        <v>55570.4789349938</v>
      </c>
      <c r="AM189" s="27">
        <v>53903.364566944</v>
      </c>
      <c r="AN189" s="27">
        <v>57137.5664409606</v>
      </c>
      <c r="AO189" s="27">
        <v>56566.190776551</v>
      </c>
      <c r="AP189" s="27">
        <v>55434.86696102</v>
      </c>
      <c r="AQ189" s="27">
        <v>60424.0049875118</v>
      </c>
      <c r="AR189" s="27">
        <v>60424.0049875118</v>
      </c>
      <c r="AS189" s="27">
        <v>57402.8047381362</v>
      </c>
      <c r="AT189" s="27">
        <v>53958.636453848</v>
      </c>
      <c r="AU189" s="27">
        <v>51260.7046311556</v>
      </c>
      <c r="AV189" s="27">
        <v>51773.3116774672</v>
      </c>
      <c r="AW189" s="27">
        <v>53326.5110277912</v>
      </c>
      <c r="AX189" s="27">
        <v>58125.8970202924</v>
      </c>
      <c r="AY189" s="27">
        <v>55219.6021692778</v>
      </c>
    </row>
    <row r="190" spans="2:51">
      <c r="B190" s="26" t="s">
        <v>648</v>
      </c>
      <c r="C190" s="14" t="s">
        <v>650</v>
      </c>
      <c r="D190" s="27">
        <v>77333.0232583398</v>
      </c>
      <c r="E190" s="27">
        <v>78106.3534909232</v>
      </c>
      <c r="F190" s="27">
        <v>74201.035816377</v>
      </c>
      <c r="G190" s="27">
        <v>74943.0461745408</v>
      </c>
      <c r="H190" s="27">
        <v>79439.6289450132</v>
      </c>
      <c r="I190" s="27">
        <v>85794.7992606143</v>
      </c>
      <c r="J190" s="27">
        <v>84936.8512680082</v>
      </c>
      <c r="K190" s="27">
        <v>83238.114242648</v>
      </c>
      <c r="L190" s="27">
        <v>77411.4462456626</v>
      </c>
      <c r="M190" s="27">
        <v>71218.5305460096</v>
      </c>
      <c r="N190" s="27">
        <v>64808.8627968688</v>
      </c>
      <c r="O190" s="27">
        <v>60920.3310290566</v>
      </c>
      <c r="P190" s="27">
        <v>65793.9575113812</v>
      </c>
      <c r="Q190" s="27">
        <v>63162.1992109259</v>
      </c>
      <c r="R190" s="27">
        <v>66951.9311635815</v>
      </c>
      <c r="S190" s="27">
        <v>72308.085656668</v>
      </c>
      <c r="T190" s="27">
        <v>75200.4090829347</v>
      </c>
      <c r="U190" s="27">
        <v>78960.4295370815</v>
      </c>
      <c r="V190" s="27">
        <v>76591.616650969</v>
      </c>
      <c r="W190" s="27">
        <v>77357.5328174787</v>
      </c>
      <c r="X190" s="27">
        <v>75036.8068329543</v>
      </c>
      <c r="Y190" s="27">
        <v>75787.1749012839</v>
      </c>
      <c r="Z190" s="27">
        <v>80334.4053953609</v>
      </c>
      <c r="AA190" s="27">
        <v>86761.1578269898</v>
      </c>
      <c r="AB190" s="27">
        <v>78952.6536225607</v>
      </c>
      <c r="AC190" s="27">
        <v>84479.33937614</v>
      </c>
      <c r="AD190" s="27">
        <v>90392.8931324698</v>
      </c>
      <c r="AE190" s="27">
        <v>87681.1063384957</v>
      </c>
      <c r="AF190" s="27">
        <v>85050.6731483408</v>
      </c>
      <c r="AG190" s="27">
        <v>80798.1394909238</v>
      </c>
      <c r="AH190" s="27">
        <v>78374.195306196</v>
      </c>
      <c r="AI190" s="27">
        <v>72888.0016347623</v>
      </c>
      <c r="AJ190" s="27">
        <v>76532.4017165004</v>
      </c>
      <c r="AK190" s="27">
        <v>82654.9938538205</v>
      </c>
      <c r="AL190" s="27">
        <v>81828.4439152823</v>
      </c>
      <c r="AM190" s="27">
        <v>79373.5905978238</v>
      </c>
      <c r="AN190" s="27">
        <v>84136.0060336932</v>
      </c>
      <c r="AO190" s="27">
        <v>83294.6459733563</v>
      </c>
      <c r="AP190" s="27">
        <v>81628.7530538892</v>
      </c>
      <c r="AQ190" s="27">
        <v>88975.3408287392</v>
      </c>
      <c r="AR190" s="27">
        <v>88975.3408287392</v>
      </c>
      <c r="AS190" s="27">
        <v>84526.5737873022</v>
      </c>
      <c r="AT190" s="27">
        <v>79454.9793600641</v>
      </c>
      <c r="AU190" s="27">
        <v>75482.2303920609</v>
      </c>
      <c r="AV190" s="27">
        <v>76237.0526959815</v>
      </c>
      <c r="AW190" s="27">
        <v>78524.1642768609</v>
      </c>
      <c r="AX190" s="27">
        <v>85591.3390617784</v>
      </c>
      <c r="AY190" s="27">
        <v>81311.7721086895</v>
      </c>
    </row>
    <row r="191" spans="2:51">
      <c r="B191" s="26" t="s">
        <v>648</v>
      </c>
      <c r="C191" s="14" t="s">
        <v>651</v>
      </c>
      <c r="D191" s="27">
        <v>-2988.44</v>
      </c>
      <c r="E191" s="27">
        <v>-3018.3244</v>
      </c>
      <c r="F191" s="27">
        <v>-2867.40818</v>
      </c>
      <c r="G191" s="27">
        <v>-2896.0822618</v>
      </c>
      <c r="H191" s="27">
        <v>-3069.847197508</v>
      </c>
      <c r="I191" s="27">
        <v>-3315.43497330864</v>
      </c>
      <c r="J191" s="27">
        <v>-3282.28062357555</v>
      </c>
      <c r="K191" s="27">
        <v>-3216.63501110404</v>
      </c>
      <c r="L191" s="27">
        <v>-2991.47056032676</v>
      </c>
      <c r="M191" s="27">
        <v>-2752.15291550062</v>
      </c>
      <c r="N191" s="27">
        <v>-2504.45915310556</v>
      </c>
      <c r="O191" s="27">
        <v>-2354.19160391923</v>
      </c>
      <c r="P191" s="27">
        <v>-2542.52693223277</v>
      </c>
      <c r="Q191" s="27">
        <v>-2440.82585494346</v>
      </c>
      <c r="R191" s="27">
        <v>-2587.27540624006</v>
      </c>
      <c r="S191" s="27">
        <v>-2794.25743873927</v>
      </c>
      <c r="T191" s="27">
        <v>-2906.02773628884</v>
      </c>
      <c r="U191" s="27">
        <v>-3051.32912310328</v>
      </c>
      <c r="V191" s="27">
        <v>-2959.78924941018</v>
      </c>
      <c r="W191" s="27">
        <v>-2989.38714190429</v>
      </c>
      <c r="X191" s="27">
        <v>-2899.70552764716</v>
      </c>
      <c r="Y191" s="27">
        <v>-2928.70258292363</v>
      </c>
      <c r="Z191" s="27">
        <v>-3104.42473789905</v>
      </c>
      <c r="AA191" s="27">
        <v>-3352.77871693097</v>
      </c>
      <c r="AB191" s="27">
        <v>-3051.02863240718</v>
      </c>
      <c r="AC191" s="27">
        <v>-3264.60063667569</v>
      </c>
      <c r="AD191" s="27">
        <v>-3493.12268124298</v>
      </c>
      <c r="AE191" s="27">
        <v>-3388.32900080569</v>
      </c>
      <c r="AF191" s="27">
        <v>-3286.67913078152</v>
      </c>
      <c r="AG191" s="27">
        <v>-3122.34517424245</v>
      </c>
      <c r="AH191" s="27">
        <v>-3028.67481901517</v>
      </c>
      <c r="AI191" s="27">
        <v>-2816.66758168411</v>
      </c>
      <c r="AJ191" s="27">
        <v>-2957.50096076832</v>
      </c>
      <c r="AK191" s="27">
        <v>-3194.10103762978</v>
      </c>
      <c r="AL191" s="27">
        <v>-3162.16002725348</v>
      </c>
      <c r="AM191" s="27">
        <v>-3067.29522643588</v>
      </c>
      <c r="AN191" s="27">
        <v>-3251.33294002203</v>
      </c>
      <c r="AO191" s="27">
        <v>-3218.81961062181</v>
      </c>
      <c r="AP191" s="27">
        <v>-3154.44321840938</v>
      </c>
      <c r="AQ191" s="27">
        <v>-3438.34310806622</v>
      </c>
      <c r="AR191" s="27">
        <v>-3438.34310806622</v>
      </c>
      <c r="AS191" s="27">
        <v>-3266.42595266291</v>
      </c>
      <c r="AT191" s="27">
        <v>-3070.44039550313</v>
      </c>
      <c r="AU191" s="27">
        <v>-2916.91837572798</v>
      </c>
      <c r="AV191" s="27">
        <v>-2946.08755948526</v>
      </c>
      <c r="AW191" s="27">
        <v>-3034.47018626981</v>
      </c>
      <c r="AX191" s="27">
        <v>-3307.5725030341</v>
      </c>
      <c r="AY191" s="27">
        <v>-3142.19387788239</v>
      </c>
    </row>
    <row r="192" spans="2:51">
      <c r="B192" s="26" t="s">
        <v>648</v>
      </c>
      <c r="C192" s="14" t="s">
        <v>652</v>
      </c>
      <c r="D192" s="27">
        <v>151.364206153407</v>
      </c>
      <c r="E192" s="27">
        <v>152.877848214941</v>
      </c>
      <c r="F192" s="27">
        <v>145.233955804194</v>
      </c>
      <c r="G192" s="27">
        <v>146.686295362236</v>
      </c>
      <c r="H192" s="27">
        <v>155.48747308397</v>
      </c>
      <c r="I192" s="27">
        <v>167.926470930688</v>
      </c>
      <c r="J192" s="27">
        <v>166.247206221381</v>
      </c>
      <c r="K192" s="27">
        <v>162.922262096953</v>
      </c>
      <c r="L192" s="27">
        <v>151.517703750166</v>
      </c>
      <c r="M192" s="27">
        <v>139.396287450153</v>
      </c>
      <c r="N192" s="27">
        <v>126.850621579639</v>
      </c>
      <c r="O192" s="27">
        <v>119.239584284861</v>
      </c>
      <c r="P192" s="27">
        <v>128.77875102765</v>
      </c>
      <c r="Q192" s="27">
        <v>123.627600986544</v>
      </c>
      <c r="R192" s="27">
        <v>131.045257045736</v>
      </c>
      <c r="S192" s="27">
        <v>141.528877609395</v>
      </c>
      <c r="T192" s="27">
        <v>147.190032713771</v>
      </c>
      <c r="U192" s="27">
        <v>154.54953434946</v>
      </c>
      <c r="V192" s="27">
        <v>149.913048318976</v>
      </c>
      <c r="W192" s="27">
        <v>151.412178802166</v>
      </c>
      <c r="X192" s="27">
        <v>146.869813438101</v>
      </c>
      <c r="Y192" s="27">
        <v>148.338511572482</v>
      </c>
      <c r="Z192" s="27">
        <v>157.238822266831</v>
      </c>
      <c r="AA192" s="27">
        <v>169.817928048177</v>
      </c>
      <c r="AB192" s="27">
        <v>154.534314523841</v>
      </c>
      <c r="AC192" s="27">
        <v>165.35171654051</v>
      </c>
      <c r="AD192" s="27">
        <v>176.926336698346</v>
      </c>
      <c r="AE192" s="27">
        <v>171.618546597395</v>
      </c>
      <c r="AF192" s="27">
        <v>166.469990199474</v>
      </c>
      <c r="AG192" s="27">
        <v>158.1464906895</v>
      </c>
      <c r="AH192" s="27">
        <v>153.402095968815</v>
      </c>
      <c r="AI192" s="27">
        <v>142.663949250998</v>
      </c>
      <c r="AJ192" s="27">
        <v>149.797146713548</v>
      </c>
      <c r="AK192" s="27">
        <v>161.780918450632</v>
      </c>
      <c r="AL192" s="27">
        <v>160.163109266125</v>
      </c>
      <c r="AM192" s="27">
        <v>155.358215988141</v>
      </c>
      <c r="AN192" s="27">
        <v>164.67970894743</v>
      </c>
      <c r="AO192" s="27">
        <v>163.032911857956</v>
      </c>
      <c r="AP192" s="27">
        <v>159.772253620797</v>
      </c>
      <c r="AQ192" s="27">
        <v>174.151756446668</v>
      </c>
      <c r="AR192" s="27">
        <v>174.151756446668</v>
      </c>
      <c r="AS192" s="27">
        <v>165.444168624335</v>
      </c>
      <c r="AT192" s="27">
        <v>155.517518506875</v>
      </c>
      <c r="AU192" s="27">
        <v>147.741642581531</v>
      </c>
      <c r="AV192" s="27">
        <v>149.219059007346</v>
      </c>
      <c r="AW192" s="27">
        <v>153.695630777567</v>
      </c>
      <c r="AX192" s="27">
        <v>167.528237547548</v>
      </c>
      <c r="AY192" s="27">
        <v>159.15182567017</v>
      </c>
    </row>
    <row r="193" spans="2:51">
      <c r="B193" s="26" t="s">
        <v>648</v>
      </c>
      <c r="C193" s="14" t="s">
        <v>653</v>
      </c>
      <c r="D193" s="27">
        <v>0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27">
        <v>0</v>
      </c>
      <c r="AB193" s="27">
        <v>0</v>
      </c>
      <c r="AC193" s="27">
        <v>0</v>
      </c>
      <c r="AD193" s="27">
        <v>0</v>
      </c>
      <c r="AE193" s="27">
        <v>0</v>
      </c>
      <c r="AF193" s="27">
        <v>0</v>
      </c>
      <c r="AG193" s="27">
        <v>0</v>
      </c>
      <c r="AH193" s="27">
        <v>0</v>
      </c>
      <c r="AI193" s="27">
        <v>0</v>
      </c>
      <c r="AJ193" s="27">
        <v>0</v>
      </c>
      <c r="AK193" s="27">
        <v>0</v>
      </c>
      <c r="AL193" s="27">
        <v>0</v>
      </c>
      <c r="AM193" s="27">
        <v>0</v>
      </c>
      <c r="AN193" s="27">
        <v>0</v>
      </c>
      <c r="AO193" s="27">
        <v>0</v>
      </c>
      <c r="AP193" s="27">
        <v>0</v>
      </c>
      <c r="AQ193" s="27">
        <v>0</v>
      </c>
      <c r="AR193" s="27">
        <v>0</v>
      </c>
      <c r="AS193" s="27">
        <v>0</v>
      </c>
      <c r="AT193" s="27">
        <v>0</v>
      </c>
      <c r="AU193" s="27">
        <v>0</v>
      </c>
      <c r="AV193" s="27">
        <v>0</v>
      </c>
      <c r="AW193" s="27">
        <v>0</v>
      </c>
      <c r="AX193" s="27">
        <v>0</v>
      </c>
      <c r="AY193" s="27">
        <v>0</v>
      </c>
    </row>
    <row r="194" spans="2:51">
      <c r="B194" s="26" t="s">
        <v>648</v>
      </c>
      <c r="C194" s="14" t="s">
        <v>654</v>
      </c>
      <c r="D194" s="27">
        <v>94464.478174831</v>
      </c>
      <c r="E194" s="27">
        <v>95409.1229565793</v>
      </c>
      <c r="F194" s="27">
        <v>90638.6668087504</v>
      </c>
      <c r="G194" s="27">
        <v>91545.0534768379</v>
      </c>
      <c r="H194" s="27">
        <v>97037.7566854481</v>
      </c>
      <c r="I194" s="27">
        <v>104800.777220284</v>
      </c>
      <c r="J194" s="27">
        <v>103752.769448081</v>
      </c>
      <c r="K194" s="27">
        <v>101677.71405912</v>
      </c>
      <c r="L194" s="27">
        <v>94560.2740749812</v>
      </c>
      <c r="M194" s="27">
        <v>86995.4521489827</v>
      </c>
      <c r="N194" s="27">
        <v>79165.8614555742</v>
      </c>
      <c r="O194" s="27">
        <v>74415.9097682398</v>
      </c>
      <c r="P194" s="27">
        <v>80369.182549699</v>
      </c>
      <c r="Q194" s="27">
        <v>77154.415247711</v>
      </c>
      <c r="R194" s="27">
        <v>81783.6801625737</v>
      </c>
      <c r="S194" s="27">
        <v>88326.3745755796</v>
      </c>
      <c r="T194" s="27">
        <v>91859.4295586027</v>
      </c>
      <c r="U194" s="27">
        <v>96452.4010365329</v>
      </c>
      <c r="V194" s="27">
        <v>93558.8290054369</v>
      </c>
      <c r="W194" s="27">
        <v>94494.4172954913</v>
      </c>
      <c r="X194" s="27">
        <v>91659.5847766265</v>
      </c>
      <c r="Y194" s="27">
        <v>92576.1806243928</v>
      </c>
      <c r="Z194" s="27">
        <v>98130.7514618564</v>
      </c>
      <c r="AA194" s="27">
        <v>105981.211578805</v>
      </c>
      <c r="AB194" s="27">
        <v>96442.9025367124</v>
      </c>
      <c r="AC194" s="27">
        <v>103193.905714282</v>
      </c>
      <c r="AD194" s="27">
        <v>110417.479114282</v>
      </c>
      <c r="AE194" s="27">
        <v>107104.954740854</v>
      </c>
      <c r="AF194" s="27">
        <v>103891.806098628</v>
      </c>
      <c r="AG194" s="27">
        <v>98697.2157936966</v>
      </c>
      <c r="AH194" s="27">
        <v>95736.2993198857</v>
      </c>
      <c r="AI194" s="27">
        <v>89034.7583674937</v>
      </c>
      <c r="AJ194" s="27">
        <v>93486.4962858684</v>
      </c>
      <c r="AK194" s="27">
        <v>100965.415988738</v>
      </c>
      <c r="AL194" s="27">
        <v>99955.7618288505</v>
      </c>
      <c r="AM194" s="27">
        <v>96957.088973985</v>
      </c>
      <c r="AN194" s="27">
        <v>102774.514312424</v>
      </c>
      <c r="AO194" s="27">
        <v>101746.7691693</v>
      </c>
      <c r="AP194" s="27">
        <v>99711.8337859138</v>
      </c>
      <c r="AQ194" s="27">
        <v>108685.898826646</v>
      </c>
      <c r="AR194" s="27">
        <v>108685.898826646</v>
      </c>
      <c r="AS194" s="27">
        <v>103251.603885314</v>
      </c>
      <c r="AT194" s="27">
        <v>97056.5076521949</v>
      </c>
      <c r="AU194" s="27">
        <v>92203.6822695852</v>
      </c>
      <c r="AV194" s="27">
        <v>93125.719092281</v>
      </c>
      <c r="AW194" s="27">
        <v>95919.4906650495</v>
      </c>
      <c r="AX194" s="27">
        <v>104552.244824904</v>
      </c>
      <c r="AY194" s="27">
        <v>99324.6325836587</v>
      </c>
    </row>
    <row r="195" spans="2:51">
      <c r="B195" s="26" t="s">
        <v>648</v>
      </c>
      <c r="C195" s="14" t="s">
        <v>655</v>
      </c>
      <c r="D195" s="27">
        <v>0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27">
        <v>0</v>
      </c>
      <c r="AB195" s="27">
        <v>0</v>
      </c>
      <c r="AC195" s="27">
        <v>0</v>
      </c>
      <c r="AD195" s="27">
        <v>0</v>
      </c>
      <c r="AE195" s="27">
        <v>0</v>
      </c>
      <c r="AF195" s="27">
        <v>0</v>
      </c>
      <c r="AG195" s="27">
        <v>0</v>
      </c>
      <c r="AH195" s="27">
        <v>0</v>
      </c>
      <c r="AI195" s="27">
        <v>0</v>
      </c>
      <c r="AJ195" s="27">
        <v>0</v>
      </c>
      <c r="AK195" s="27">
        <v>0</v>
      </c>
      <c r="AL195" s="27">
        <v>0</v>
      </c>
      <c r="AM195" s="27">
        <v>0</v>
      </c>
      <c r="AN195" s="27">
        <v>0</v>
      </c>
      <c r="AO195" s="27">
        <v>0</v>
      </c>
      <c r="AP195" s="27">
        <v>0</v>
      </c>
      <c r="AQ195" s="27">
        <v>0</v>
      </c>
      <c r="AR195" s="27">
        <v>0</v>
      </c>
      <c r="AS195" s="27">
        <v>0</v>
      </c>
      <c r="AT195" s="27">
        <v>0</v>
      </c>
      <c r="AU195" s="27">
        <v>0</v>
      </c>
      <c r="AV195" s="27">
        <v>0</v>
      </c>
      <c r="AW195" s="27">
        <v>0</v>
      </c>
      <c r="AX195" s="27">
        <v>0</v>
      </c>
      <c r="AY195" s="27">
        <v>0</v>
      </c>
    </row>
    <row r="196" spans="2:51">
      <c r="B196" s="26" t="s">
        <v>648</v>
      </c>
      <c r="C196" s="14" t="s">
        <v>656</v>
      </c>
      <c r="D196" s="27">
        <v>21061.2300302878</v>
      </c>
      <c r="E196" s="27">
        <v>21271.8423305906</v>
      </c>
      <c r="F196" s="27">
        <v>20208.2502140611</v>
      </c>
      <c r="G196" s="27">
        <v>20410.3327162017</v>
      </c>
      <c r="H196" s="27">
        <v>21634.9526791738</v>
      </c>
      <c r="I196" s="27">
        <v>23365.7488935077</v>
      </c>
      <c r="J196" s="27">
        <v>23132.0914045727</v>
      </c>
      <c r="K196" s="27">
        <v>22669.4495764812</v>
      </c>
      <c r="L196" s="27">
        <v>21082.5881061275</v>
      </c>
      <c r="M196" s="27">
        <v>19395.9810576373</v>
      </c>
      <c r="N196" s="27">
        <v>17650.34276245</v>
      </c>
      <c r="O196" s="27">
        <v>16591.322196703</v>
      </c>
      <c r="P196" s="27">
        <v>17918.6279724392</v>
      </c>
      <c r="Q196" s="27">
        <v>17201.8828535416</v>
      </c>
      <c r="R196" s="27">
        <v>18233.9958247541</v>
      </c>
      <c r="S196" s="27">
        <v>19692.7154907345</v>
      </c>
      <c r="T196" s="27">
        <v>20480.4241103638</v>
      </c>
      <c r="U196" s="27">
        <v>21504.445315882</v>
      </c>
      <c r="V196" s="27">
        <v>20859.3119564056</v>
      </c>
      <c r="W196" s="27">
        <v>21067.9050759696</v>
      </c>
      <c r="X196" s="27">
        <v>20435.8679236905</v>
      </c>
      <c r="Y196" s="27">
        <v>20640.2266029274</v>
      </c>
      <c r="Z196" s="27">
        <v>21878.6401991031</v>
      </c>
      <c r="AA196" s="27">
        <v>23628.9314150313</v>
      </c>
      <c r="AB196" s="27">
        <v>21502.3275876785</v>
      </c>
      <c r="AC196" s="27">
        <v>23007.490518816</v>
      </c>
      <c r="AD196" s="27">
        <v>24618.0148551331</v>
      </c>
      <c r="AE196" s="27">
        <v>23879.4744094791</v>
      </c>
      <c r="AF196" s="27">
        <v>23163.0901771948</v>
      </c>
      <c r="AG196" s="27">
        <v>22004.935668335</v>
      </c>
      <c r="AH196" s="27">
        <v>21344.787598285</v>
      </c>
      <c r="AI196" s="27">
        <v>19850.652466405</v>
      </c>
      <c r="AJ196" s="27">
        <v>20843.1850897253</v>
      </c>
      <c r="AK196" s="27">
        <v>22510.6398969033</v>
      </c>
      <c r="AL196" s="27">
        <v>22285.5334979343</v>
      </c>
      <c r="AM196" s="27">
        <v>21616.9674929962</v>
      </c>
      <c r="AN196" s="27">
        <v>22913.985542576</v>
      </c>
      <c r="AO196" s="27">
        <v>22684.8456871502</v>
      </c>
      <c r="AP196" s="27">
        <v>22231.1487734072</v>
      </c>
      <c r="AQ196" s="27">
        <v>24231.9521630139</v>
      </c>
      <c r="AR196" s="27">
        <v>24231.9521630139</v>
      </c>
      <c r="AS196" s="27">
        <v>23020.3545548632</v>
      </c>
      <c r="AT196" s="27">
        <v>21639.1332815714</v>
      </c>
      <c r="AU196" s="27">
        <v>20557.1766174928</v>
      </c>
      <c r="AV196" s="27">
        <v>20762.7483836678</v>
      </c>
      <c r="AW196" s="27">
        <v>21385.6308351778</v>
      </c>
      <c r="AX196" s="27">
        <v>23310.3376103438</v>
      </c>
      <c r="AY196" s="27">
        <v>22144.8207298266</v>
      </c>
    </row>
    <row r="197" spans="2:51">
      <c r="B197" s="26" t="s">
        <v>648</v>
      </c>
      <c r="C197" s="14" t="s">
        <v>657</v>
      </c>
      <c r="D197" s="27">
        <v>12523.0184904288</v>
      </c>
      <c r="E197" s="27">
        <v>12648.2486753331</v>
      </c>
      <c r="F197" s="27">
        <v>12015.8362415664</v>
      </c>
      <c r="G197" s="27">
        <v>12135.9946039821</v>
      </c>
      <c r="H197" s="27">
        <v>12864.154280221</v>
      </c>
      <c r="I197" s="27">
        <v>13893.2866226387</v>
      </c>
      <c r="J197" s="27">
        <v>13754.3537564123</v>
      </c>
      <c r="K197" s="27">
        <v>13479.2666812841</v>
      </c>
      <c r="L197" s="27">
        <v>12535.7180135942</v>
      </c>
      <c r="M197" s="27">
        <v>11532.8605725067</v>
      </c>
      <c r="N197" s="27">
        <v>10494.9031209811</v>
      </c>
      <c r="O197" s="27">
        <v>9865.20893372219</v>
      </c>
      <c r="P197" s="27">
        <v>10654.42564842</v>
      </c>
      <c r="Q197" s="27">
        <v>10228.2486224832</v>
      </c>
      <c r="R197" s="27">
        <v>10841.9435398322</v>
      </c>
      <c r="S197" s="27">
        <v>11709.2990230187</v>
      </c>
      <c r="T197" s="27">
        <v>12177.6709839395</v>
      </c>
      <c r="U197" s="27">
        <v>12786.5545331365</v>
      </c>
      <c r="V197" s="27">
        <v>12402.9578971424</v>
      </c>
      <c r="W197" s="27">
        <v>12526.9874761138</v>
      </c>
      <c r="X197" s="27">
        <v>12151.1778518304</v>
      </c>
      <c r="Y197" s="27">
        <v>12272.6896303487</v>
      </c>
      <c r="Z197" s="27">
        <v>13009.0510081696</v>
      </c>
      <c r="AA197" s="27">
        <v>14049.7750888232</v>
      </c>
      <c r="AB197" s="27">
        <v>12785.2953308291</v>
      </c>
      <c r="AC197" s="27">
        <v>13680.2660039871</v>
      </c>
      <c r="AD197" s="27">
        <v>14637.8846242662</v>
      </c>
      <c r="AE197" s="27">
        <v>14198.7480855382</v>
      </c>
      <c r="AF197" s="27">
        <v>13772.7856429721</v>
      </c>
      <c r="AG197" s="27">
        <v>13084.1463608235</v>
      </c>
      <c r="AH197" s="27">
        <v>12691.6219699988</v>
      </c>
      <c r="AI197" s="27">
        <v>11803.2084320989</v>
      </c>
      <c r="AJ197" s="27">
        <v>12393.3688537038</v>
      </c>
      <c r="AK197" s="27">
        <v>13384.8383620001</v>
      </c>
      <c r="AL197" s="27">
        <v>13250.9899783801</v>
      </c>
      <c r="AM197" s="27">
        <v>12853.4602790287</v>
      </c>
      <c r="AN197" s="27">
        <v>13624.6678957704</v>
      </c>
      <c r="AO197" s="27">
        <v>13488.4212168127</v>
      </c>
      <c r="AP197" s="27">
        <v>13218.6527924765</v>
      </c>
      <c r="AQ197" s="27">
        <v>14408.3315437993</v>
      </c>
      <c r="AR197" s="27">
        <v>14408.3315437993</v>
      </c>
      <c r="AS197" s="27">
        <v>13687.9149666094</v>
      </c>
      <c r="AT197" s="27">
        <v>12866.6400686128</v>
      </c>
      <c r="AU197" s="27">
        <v>12223.3080651822</v>
      </c>
      <c r="AV197" s="27">
        <v>12345.541145834</v>
      </c>
      <c r="AW197" s="27">
        <v>12715.907380209</v>
      </c>
      <c r="AX197" s="27">
        <v>13860.3390444278</v>
      </c>
      <c r="AY197" s="27">
        <v>13167.3220922064</v>
      </c>
    </row>
    <row r="198" spans="2:51">
      <c r="B198" s="26" t="s">
        <v>648</v>
      </c>
      <c r="C198" s="14" t="s">
        <v>658</v>
      </c>
      <c r="D198" s="27">
        <v>153418.571671512</v>
      </c>
      <c r="E198" s="27">
        <v>154952.757388227</v>
      </c>
      <c r="F198" s="27">
        <v>147205.119518816</v>
      </c>
      <c r="G198" s="27">
        <v>148677.170714004</v>
      </c>
      <c r="H198" s="27">
        <v>157597.800956844</v>
      </c>
      <c r="I198" s="27">
        <v>170205.625033392</v>
      </c>
      <c r="J198" s="27">
        <v>168503.568783058</v>
      </c>
      <c r="K198" s="27">
        <v>165133.497407397</v>
      </c>
      <c r="L198" s="27">
        <v>153574.152588879</v>
      </c>
      <c r="M198" s="27">
        <v>141288.220381769</v>
      </c>
      <c r="N198" s="27">
        <v>128572.280547409</v>
      </c>
      <c r="O198" s="27">
        <v>120857.943714565</v>
      </c>
      <c r="P198" s="27">
        <v>130526.57921173</v>
      </c>
      <c r="Q198" s="27">
        <v>125305.516043261</v>
      </c>
      <c r="R198" s="27">
        <v>132823.847005856</v>
      </c>
      <c r="S198" s="27">
        <v>143449.754766325</v>
      </c>
      <c r="T198" s="27">
        <v>149187.744956978</v>
      </c>
      <c r="U198" s="27">
        <v>156647.132204827</v>
      </c>
      <c r="V198" s="27">
        <v>151947.718238682</v>
      </c>
      <c r="W198" s="27">
        <v>153467.195421069</v>
      </c>
      <c r="X198" s="27">
        <v>148863.179558437</v>
      </c>
      <c r="Y198" s="27">
        <v>150351.811354021</v>
      </c>
      <c r="Z198" s="27">
        <v>159372.920035262</v>
      </c>
      <c r="AA198" s="27">
        <v>172122.753638083</v>
      </c>
      <c r="AB198" s="27">
        <v>156631.705810656</v>
      </c>
      <c r="AC198" s="27">
        <v>167595.925217402</v>
      </c>
      <c r="AD198" s="27">
        <v>179327.63998262</v>
      </c>
      <c r="AE198" s="27">
        <v>173947.810783141</v>
      </c>
      <c r="AF198" s="27">
        <v>168729.376459647</v>
      </c>
      <c r="AG198" s="27">
        <v>160292.907636665</v>
      </c>
      <c r="AH198" s="27">
        <v>155484.120407565</v>
      </c>
      <c r="AI198" s="27">
        <v>144600.231979035</v>
      </c>
      <c r="AJ198" s="27">
        <v>151830.243577987</v>
      </c>
      <c r="AK198" s="27">
        <v>163976.663064226</v>
      </c>
      <c r="AL198" s="27">
        <v>162336.896433584</v>
      </c>
      <c r="AM198" s="27">
        <v>157466.789540576</v>
      </c>
      <c r="AN198" s="27">
        <v>166914.796913011</v>
      </c>
      <c r="AO198" s="27">
        <v>165245.648943881</v>
      </c>
      <c r="AP198" s="27">
        <v>161940.735965003</v>
      </c>
      <c r="AQ198" s="27">
        <v>176515.402201853</v>
      </c>
      <c r="AR198" s="27">
        <v>176515.402201853</v>
      </c>
      <c r="AS198" s="27">
        <v>167689.632091761</v>
      </c>
      <c r="AT198" s="27">
        <v>157628.254166255</v>
      </c>
      <c r="AU198" s="27">
        <v>149746.841457942</v>
      </c>
      <c r="AV198" s="27">
        <v>151244.309872522</v>
      </c>
      <c r="AW198" s="27">
        <v>155781.639168697</v>
      </c>
      <c r="AX198" s="27">
        <v>169801.98669388</v>
      </c>
      <c r="AY198" s="27">
        <v>161311.887359186</v>
      </c>
    </row>
    <row r="199" spans="2:51">
      <c r="B199" s="26" t="s">
        <v>648</v>
      </c>
      <c r="C199" s="14" t="s">
        <v>659</v>
      </c>
      <c r="D199" s="27">
        <v>8713.53102900351</v>
      </c>
      <c r="E199" s="27">
        <v>8800.66633929355</v>
      </c>
      <c r="F199" s="27">
        <v>8360.63302232887</v>
      </c>
      <c r="G199" s="27">
        <v>8444.23935255216</v>
      </c>
      <c r="H199" s="27">
        <v>8950.89371370529</v>
      </c>
      <c r="I199" s="27">
        <v>9666.96521080171</v>
      </c>
      <c r="J199" s="27">
        <v>9570.29555869369</v>
      </c>
      <c r="K199" s="27">
        <v>9378.88964751982</v>
      </c>
      <c r="L199" s="27">
        <v>8722.36737219343</v>
      </c>
      <c r="M199" s="27">
        <v>8024.57798241796</v>
      </c>
      <c r="N199" s="27">
        <v>7302.36596400034</v>
      </c>
      <c r="O199" s="27">
        <v>6864.22400616032</v>
      </c>
      <c r="P199" s="27">
        <v>7413.36192665315</v>
      </c>
      <c r="Q199" s="27">
        <v>7116.82744958702</v>
      </c>
      <c r="R199" s="27">
        <v>7543.83709656224</v>
      </c>
      <c r="S199" s="27">
        <v>8147.34406428722</v>
      </c>
      <c r="T199" s="27">
        <v>8473.23782685871</v>
      </c>
      <c r="U199" s="27">
        <v>8896.89971820164</v>
      </c>
      <c r="V199" s="27">
        <v>8629.9927266556</v>
      </c>
      <c r="W199" s="27">
        <v>8716.29265392215</v>
      </c>
      <c r="X199" s="27">
        <v>8454.80387430449</v>
      </c>
      <c r="Y199" s="27">
        <v>8539.35191304753</v>
      </c>
      <c r="Z199" s="27">
        <v>9051.71302783038</v>
      </c>
      <c r="AA199" s="27">
        <v>9775.85007005681</v>
      </c>
      <c r="AB199" s="27">
        <v>8896.0235637517</v>
      </c>
      <c r="AC199" s="27">
        <v>9518.74521321432</v>
      </c>
      <c r="AD199" s="27">
        <v>10185.0573781393</v>
      </c>
      <c r="AE199" s="27">
        <v>9879.50565679514</v>
      </c>
      <c r="AF199" s="27">
        <v>9583.12048709129</v>
      </c>
      <c r="AG199" s="27">
        <v>9103.96446273673</v>
      </c>
      <c r="AH199" s="27">
        <v>8830.84552885462</v>
      </c>
      <c r="AI199" s="27">
        <v>8212.6863418348</v>
      </c>
      <c r="AJ199" s="27">
        <v>8623.32065892654</v>
      </c>
      <c r="AK199" s="27">
        <v>9313.18631164066</v>
      </c>
      <c r="AL199" s="27">
        <v>9220.05444852426</v>
      </c>
      <c r="AM199" s="27">
        <v>8943.45281506853</v>
      </c>
      <c r="AN199" s="27">
        <v>9480.05998397264</v>
      </c>
      <c r="AO199" s="27">
        <v>9385.25938413291</v>
      </c>
      <c r="AP199" s="27">
        <v>9197.55419645025</v>
      </c>
      <c r="AQ199" s="27">
        <v>10025.3340741308</v>
      </c>
      <c r="AR199" s="27">
        <v>10025.3340741308</v>
      </c>
      <c r="AS199" s="27">
        <v>9524.06737042424</v>
      </c>
      <c r="AT199" s="27">
        <v>8952.62332819878</v>
      </c>
      <c r="AU199" s="27">
        <v>8504.99216178884</v>
      </c>
      <c r="AV199" s="27">
        <v>8590.04208340673</v>
      </c>
      <c r="AW199" s="27">
        <v>8847.74334590894</v>
      </c>
      <c r="AX199" s="27">
        <v>9644.04024704074</v>
      </c>
      <c r="AY199" s="27">
        <v>9161.8382346887</v>
      </c>
    </row>
    <row r="200" spans="2:51">
      <c r="B200" s="26" t="s">
        <v>648</v>
      </c>
      <c r="C200" s="14" t="s">
        <v>660</v>
      </c>
      <c r="D200" s="27">
        <v>34994.3770840398</v>
      </c>
      <c r="E200" s="27">
        <v>35344.3208548802</v>
      </c>
      <c r="F200" s="27">
        <v>33577.1048121362</v>
      </c>
      <c r="G200" s="27">
        <v>33912.8758602576</v>
      </c>
      <c r="H200" s="27">
        <v>35947.648411873</v>
      </c>
      <c r="I200" s="27">
        <v>38823.4602848229</v>
      </c>
      <c r="J200" s="27">
        <v>38435.2256819746</v>
      </c>
      <c r="K200" s="27">
        <v>37666.5211683351</v>
      </c>
      <c r="L200" s="27">
        <v>35029.8646865517</v>
      </c>
      <c r="M200" s="27">
        <v>32227.4755116276</v>
      </c>
      <c r="N200" s="27">
        <v>29327.0027155811</v>
      </c>
      <c r="O200" s="27">
        <v>27567.3825526462</v>
      </c>
      <c r="P200" s="27">
        <v>29772.7731568579</v>
      </c>
      <c r="Q200" s="27">
        <v>28581.8622305836</v>
      </c>
      <c r="R200" s="27">
        <v>30296.7739644186</v>
      </c>
      <c r="S200" s="27">
        <v>32720.5158815721</v>
      </c>
      <c r="T200" s="27">
        <v>34029.336516835</v>
      </c>
      <c r="U200" s="27">
        <v>35730.8033426767</v>
      </c>
      <c r="V200" s="27">
        <v>34658.8792423964</v>
      </c>
      <c r="W200" s="27">
        <v>35005.4680348204</v>
      </c>
      <c r="X200" s="27">
        <v>33955.3039937758</v>
      </c>
      <c r="Y200" s="27">
        <v>34294.8570337135</v>
      </c>
      <c r="Z200" s="27">
        <v>36352.5484557364</v>
      </c>
      <c r="AA200" s="27">
        <v>39260.7523321953</v>
      </c>
      <c r="AB200" s="27">
        <v>35727.2846222977</v>
      </c>
      <c r="AC200" s="27">
        <v>38228.1945458585</v>
      </c>
      <c r="AD200" s="27">
        <v>40904.1681640686</v>
      </c>
      <c r="AE200" s="27">
        <v>39677.0431191466</v>
      </c>
      <c r="AF200" s="27">
        <v>38486.7318255722</v>
      </c>
      <c r="AG200" s="27">
        <v>36562.3952342936</v>
      </c>
      <c r="AH200" s="27">
        <v>35465.5233772647</v>
      </c>
      <c r="AI200" s="27">
        <v>32982.9367408562</v>
      </c>
      <c r="AJ200" s="27">
        <v>34632.083577899</v>
      </c>
      <c r="AK200" s="27">
        <v>37402.6502641309</v>
      </c>
      <c r="AL200" s="27">
        <v>37028.6237614896</v>
      </c>
      <c r="AM200" s="27">
        <v>35917.7650486449</v>
      </c>
      <c r="AN200" s="27">
        <v>38072.8309515636</v>
      </c>
      <c r="AO200" s="27">
        <v>37692.102642048</v>
      </c>
      <c r="AP200" s="27">
        <v>36938.260589207</v>
      </c>
      <c r="AQ200" s="27">
        <v>40262.7040422357</v>
      </c>
      <c r="AR200" s="27">
        <v>40262.7040422357</v>
      </c>
      <c r="AS200" s="27">
        <v>38249.5688401239</v>
      </c>
      <c r="AT200" s="27">
        <v>35954.5947097165</v>
      </c>
      <c r="AU200" s="27">
        <v>34156.8649742306</v>
      </c>
      <c r="AV200" s="27">
        <v>34498.4336239729</v>
      </c>
      <c r="AW200" s="27">
        <v>35533.3866326921</v>
      </c>
      <c r="AX200" s="27">
        <v>38731.3914296344</v>
      </c>
      <c r="AY200" s="27">
        <v>36794.8218581527</v>
      </c>
    </row>
    <row r="201" spans="2:51">
      <c r="B201" s="26" t="s">
        <v>648</v>
      </c>
      <c r="C201" s="14" t="s">
        <v>661</v>
      </c>
      <c r="D201" s="27">
        <v>7990.31133266612</v>
      </c>
      <c r="E201" s="27">
        <v>8070.21444599278</v>
      </c>
      <c r="F201" s="27">
        <v>7666.70372369314</v>
      </c>
      <c r="G201" s="27">
        <v>7743.37076093007</v>
      </c>
      <c r="H201" s="27">
        <v>8207.97300658587</v>
      </c>
      <c r="I201" s="27">
        <v>8864.61084711274</v>
      </c>
      <c r="J201" s="27">
        <v>8775.96473864161</v>
      </c>
      <c r="K201" s="27">
        <v>8600.44544386878</v>
      </c>
      <c r="L201" s="27">
        <v>7998.41426279797</v>
      </c>
      <c r="M201" s="27">
        <v>7358.54112177413</v>
      </c>
      <c r="N201" s="27">
        <v>6696.27242081446</v>
      </c>
      <c r="O201" s="27">
        <v>6294.49607556559</v>
      </c>
      <c r="P201" s="27">
        <v>6798.05576161084</v>
      </c>
      <c r="Q201" s="27">
        <v>6526.13353114641</v>
      </c>
      <c r="R201" s="27">
        <v>6917.70154301519</v>
      </c>
      <c r="S201" s="27">
        <v>7471.1176664564</v>
      </c>
      <c r="T201" s="27">
        <v>7769.96237311466</v>
      </c>
      <c r="U201" s="27">
        <v>8158.46049177039</v>
      </c>
      <c r="V201" s="27">
        <v>7913.70667701728</v>
      </c>
      <c r="W201" s="27">
        <v>7992.84374378745</v>
      </c>
      <c r="X201" s="27">
        <v>7753.05843147383</v>
      </c>
      <c r="Y201" s="27">
        <v>7830.58901578857</v>
      </c>
      <c r="Z201" s="27">
        <v>8300.42435673588</v>
      </c>
      <c r="AA201" s="27">
        <v>8964.45830527475</v>
      </c>
      <c r="AB201" s="27">
        <v>8157.65705780003</v>
      </c>
      <c r="AC201" s="27">
        <v>8728.69305184603</v>
      </c>
      <c r="AD201" s="27">
        <v>9339.70156547525</v>
      </c>
      <c r="AE201" s="27">
        <v>9059.51051851099</v>
      </c>
      <c r="AF201" s="27">
        <v>8787.72520295566</v>
      </c>
      <c r="AG201" s="27">
        <v>8348.33894280788</v>
      </c>
      <c r="AH201" s="27">
        <v>8097.88877452364</v>
      </c>
      <c r="AI201" s="27">
        <v>7531.03656030699</v>
      </c>
      <c r="AJ201" s="27">
        <v>7907.58838832234</v>
      </c>
      <c r="AK201" s="27">
        <v>8540.19545938812</v>
      </c>
      <c r="AL201" s="27">
        <v>8454.79350479424</v>
      </c>
      <c r="AM201" s="27">
        <v>8201.14969965042</v>
      </c>
      <c r="AN201" s="27">
        <v>8693.21868162944</v>
      </c>
      <c r="AO201" s="27">
        <v>8606.28649481314</v>
      </c>
      <c r="AP201" s="27">
        <v>8434.16076491688</v>
      </c>
      <c r="AQ201" s="27">
        <v>9193.2352337594</v>
      </c>
      <c r="AR201" s="27">
        <v>9193.2352337594</v>
      </c>
      <c r="AS201" s="27">
        <v>8733.57347207143</v>
      </c>
      <c r="AT201" s="27">
        <v>8209.55906374715</v>
      </c>
      <c r="AU201" s="27">
        <v>7799.08111055979</v>
      </c>
      <c r="AV201" s="27">
        <v>7877.07192166539</v>
      </c>
      <c r="AW201" s="27">
        <v>8113.38407931535</v>
      </c>
      <c r="AX201" s="27">
        <v>8843.58864645373</v>
      </c>
      <c r="AY201" s="27">
        <v>8401.40921413104</v>
      </c>
    </row>
    <row r="202" spans="2:51">
      <c r="B202" s="26" t="s">
        <v>648</v>
      </c>
      <c r="C202" s="14" t="s">
        <v>662</v>
      </c>
      <c r="D202" s="27">
        <v>51705.4099257985</v>
      </c>
      <c r="E202" s="27">
        <v>52222.4640250564</v>
      </c>
      <c r="F202" s="27">
        <v>49611.3408238036</v>
      </c>
      <c r="G202" s="27">
        <v>50107.4542320417</v>
      </c>
      <c r="H202" s="27">
        <v>53113.9014859642</v>
      </c>
      <c r="I202" s="27">
        <v>57363.0136048413</v>
      </c>
      <c r="J202" s="27">
        <v>56789.3834687929</v>
      </c>
      <c r="K202" s="27">
        <v>55653.595799417</v>
      </c>
      <c r="L202" s="27">
        <v>51757.8440934578</v>
      </c>
      <c r="M202" s="27">
        <v>47617.2165659812</v>
      </c>
      <c r="N202" s="27">
        <v>43331.6670750429</v>
      </c>
      <c r="O202" s="27">
        <v>40731.7670505403</v>
      </c>
      <c r="P202" s="27">
        <v>43990.3084145835</v>
      </c>
      <c r="Q202" s="27">
        <v>42230.6960780002</v>
      </c>
      <c r="R202" s="27">
        <v>44764.5378426802</v>
      </c>
      <c r="S202" s="27">
        <v>48345.7008700946</v>
      </c>
      <c r="T202" s="27">
        <v>50279.5289048984</v>
      </c>
      <c r="U202" s="27">
        <v>52793.5053501434</v>
      </c>
      <c r="V202" s="27">
        <v>51209.7001896391</v>
      </c>
      <c r="W202" s="27">
        <v>51721.7971915354</v>
      </c>
      <c r="X202" s="27">
        <v>50170.1432757894</v>
      </c>
      <c r="Y202" s="27">
        <v>50671.8447085473</v>
      </c>
      <c r="Z202" s="27">
        <v>53712.1553910601</v>
      </c>
      <c r="AA202" s="27">
        <v>58009.1278223449</v>
      </c>
      <c r="AB202" s="27">
        <v>52788.3063183339</v>
      </c>
      <c r="AC202" s="27">
        <v>56483.4877606172</v>
      </c>
      <c r="AD202" s="27">
        <v>60437.3319038605</v>
      </c>
      <c r="AE202" s="27">
        <v>58624.2119467446</v>
      </c>
      <c r="AF202" s="27">
        <v>56865.4855883423</v>
      </c>
      <c r="AG202" s="27">
        <v>54022.2113089252</v>
      </c>
      <c r="AH202" s="27">
        <v>52401.5449696574</v>
      </c>
      <c r="AI202" s="27">
        <v>48733.4368217814</v>
      </c>
      <c r="AJ202" s="27">
        <v>51170.1086628705</v>
      </c>
      <c r="AK202" s="27">
        <v>55263.7173559001</v>
      </c>
      <c r="AL202" s="27">
        <v>54711.0801823411</v>
      </c>
      <c r="AM202" s="27">
        <v>53069.7477768709</v>
      </c>
      <c r="AN202" s="27">
        <v>56253.9326434831</v>
      </c>
      <c r="AO202" s="27">
        <v>55691.3933170483</v>
      </c>
      <c r="AP202" s="27">
        <v>54577.5654507073</v>
      </c>
      <c r="AQ202" s="27">
        <v>59489.546341271</v>
      </c>
      <c r="AR202" s="27">
        <v>59489.546341271</v>
      </c>
      <c r="AS202" s="27">
        <v>56515.0690242074</v>
      </c>
      <c r="AT202" s="27">
        <v>53124.164882755</v>
      </c>
      <c r="AU202" s="27">
        <v>50467.9566386173</v>
      </c>
      <c r="AV202" s="27">
        <v>50972.6362050034</v>
      </c>
      <c r="AW202" s="27">
        <v>52501.8152911535</v>
      </c>
      <c r="AX202" s="27">
        <v>57226.9786673573</v>
      </c>
      <c r="AY202" s="27">
        <v>54365.6297339895</v>
      </c>
    </row>
    <row r="203" spans="2:51">
      <c r="B203" s="26" t="s">
        <v>648</v>
      </c>
      <c r="C203" s="14" t="s">
        <v>663</v>
      </c>
      <c r="D203" s="27">
        <v>9197.21324178289</v>
      </c>
      <c r="E203" s="27">
        <v>9289.18537420072</v>
      </c>
      <c r="F203" s="27">
        <v>8824.72610549068</v>
      </c>
      <c r="G203" s="27">
        <v>8912.97336654559</v>
      </c>
      <c r="H203" s="27">
        <v>9447.75176853832</v>
      </c>
      <c r="I203" s="27">
        <v>10203.5719100214</v>
      </c>
      <c r="J203" s="27">
        <v>10101.5361909212</v>
      </c>
      <c r="K203" s="27">
        <v>9899.50546710275</v>
      </c>
      <c r="L203" s="27">
        <v>9206.54008440556</v>
      </c>
      <c r="M203" s="27">
        <v>8470.01687765311</v>
      </c>
      <c r="N203" s="27">
        <v>7707.71535866433</v>
      </c>
      <c r="O203" s="27">
        <v>7245.25243714447</v>
      </c>
      <c r="P203" s="27">
        <v>7824.87263211603</v>
      </c>
      <c r="Q203" s="27">
        <v>7511.87772683139</v>
      </c>
      <c r="R203" s="27">
        <v>7962.59039044127</v>
      </c>
      <c r="S203" s="27">
        <v>8599.59762167658</v>
      </c>
      <c r="T203" s="27">
        <v>8943.58152654364</v>
      </c>
      <c r="U203" s="27">
        <v>9390.76060287082</v>
      </c>
      <c r="V203" s="27">
        <v>9109.0377847847</v>
      </c>
      <c r="W203" s="27">
        <v>9200.12816263255</v>
      </c>
      <c r="X203" s="27">
        <v>8924.12431775357</v>
      </c>
      <c r="Y203" s="27">
        <v>9013.3655609311</v>
      </c>
      <c r="Z203" s="27">
        <v>9554.16749458697</v>
      </c>
      <c r="AA203" s="27">
        <v>10318.5008941539</v>
      </c>
      <c r="AB203" s="27">
        <v>9389.83581368008</v>
      </c>
      <c r="AC203" s="27">
        <v>10047.1243206377</v>
      </c>
      <c r="AD203" s="27">
        <v>10750.4230230823</v>
      </c>
      <c r="AE203" s="27">
        <v>10427.9103323899</v>
      </c>
      <c r="AF203" s="27">
        <v>10115.0730224182</v>
      </c>
      <c r="AG203" s="27">
        <v>9609.31937129725</v>
      </c>
      <c r="AH203" s="27">
        <v>9321.03979015833</v>
      </c>
      <c r="AI203" s="27">
        <v>8668.56700484725</v>
      </c>
      <c r="AJ203" s="27">
        <v>9101.99535508961</v>
      </c>
      <c r="AK203" s="27">
        <v>9830.15498349678</v>
      </c>
      <c r="AL203" s="27">
        <v>9731.85343366181</v>
      </c>
      <c r="AM203" s="27">
        <v>9439.89783065196</v>
      </c>
      <c r="AN203" s="27">
        <v>10006.2917004911</v>
      </c>
      <c r="AO203" s="27">
        <v>9906.22878348616</v>
      </c>
      <c r="AP203" s="27">
        <v>9708.10420781644</v>
      </c>
      <c r="AQ203" s="27">
        <v>10581.8335865199</v>
      </c>
      <c r="AR203" s="27">
        <v>10581.8335865199</v>
      </c>
      <c r="AS203" s="27">
        <v>10052.7419071939</v>
      </c>
      <c r="AT203" s="27">
        <v>9449.57739276229</v>
      </c>
      <c r="AU203" s="27">
        <v>8977.09852312417</v>
      </c>
      <c r="AV203" s="27">
        <v>9066.86950835542</v>
      </c>
      <c r="AW203" s="27">
        <v>9338.87559360608</v>
      </c>
      <c r="AX203" s="27">
        <v>10179.3743970306</v>
      </c>
      <c r="AY203" s="27">
        <v>9670.40567717909</v>
      </c>
    </row>
    <row r="204" spans="2:51">
      <c r="B204" s="26" t="s">
        <v>565</v>
      </c>
      <c r="C204" s="14" t="s">
        <v>664</v>
      </c>
      <c r="D204" s="27">
        <v>61304.5395783409</v>
      </c>
      <c r="E204" s="27">
        <v>61917.5849741243</v>
      </c>
      <c r="F204" s="27">
        <v>58821.7057254181</v>
      </c>
      <c r="G204" s="27">
        <v>59409.9227826722</v>
      </c>
      <c r="H204" s="27">
        <v>62974.5181496326</v>
      </c>
      <c r="I204" s="27">
        <v>68012.4796016032</v>
      </c>
      <c r="J204" s="27">
        <v>67332.3548055872</v>
      </c>
      <c r="K204" s="27">
        <v>65985.7077094754</v>
      </c>
      <c r="L204" s="27">
        <v>61366.7081698121</v>
      </c>
      <c r="M204" s="27">
        <v>56457.3715162272</v>
      </c>
      <c r="N204" s="27">
        <v>51376.2080797667</v>
      </c>
      <c r="O204" s="27">
        <v>48293.6355949807</v>
      </c>
      <c r="P204" s="27">
        <v>52157.1264425792</v>
      </c>
      <c r="Q204" s="27">
        <v>50070.841384876</v>
      </c>
      <c r="R204" s="27">
        <v>53075.0918679686</v>
      </c>
      <c r="S204" s="27">
        <v>57321.0992174061</v>
      </c>
      <c r="T204" s="27">
        <v>59613.9431861023</v>
      </c>
      <c r="U204" s="27">
        <v>62594.6403454074</v>
      </c>
      <c r="V204" s="27">
        <v>60716.8011350452</v>
      </c>
      <c r="W204" s="27">
        <v>61323.9691463956</v>
      </c>
      <c r="X204" s="27">
        <v>59484.2500720038</v>
      </c>
      <c r="Y204" s="27">
        <v>60079.0925727238</v>
      </c>
      <c r="Z204" s="27">
        <v>63683.8381270872</v>
      </c>
      <c r="AA204" s="27">
        <v>68778.5451772542</v>
      </c>
      <c r="AB204" s="27">
        <v>62588.4761113013</v>
      </c>
      <c r="AC204" s="27">
        <v>66969.6694390924</v>
      </c>
      <c r="AD204" s="27">
        <v>71657.5462998289</v>
      </c>
      <c r="AE204" s="27">
        <v>69507.819910834</v>
      </c>
      <c r="AF204" s="27">
        <v>67422.585313509</v>
      </c>
      <c r="AG204" s="27">
        <v>64051.4560478336</v>
      </c>
      <c r="AH204" s="27">
        <v>62129.9123663986</v>
      </c>
      <c r="AI204" s="27">
        <v>57780.8185007507</v>
      </c>
      <c r="AJ204" s="27">
        <v>60669.8594257882</v>
      </c>
      <c r="AK204" s="27">
        <v>65523.4481798512</v>
      </c>
      <c r="AL204" s="27">
        <v>64868.2136980527</v>
      </c>
      <c r="AM204" s="27">
        <v>62922.1672871111</v>
      </c>
      <c r="AN204" s="27">
        <v>66697.4973243378</v>
      </c>
      <c r="AO204" s="27">
        <v>66030.5223510944</v>
      </c>
      <c r="AP204" s="27">
        <v>64709.9119040725</v>
      </c>
      <c r="AQ204" s="27">
        <v>70533.8039754391</v>
      </c>
      <c r="AR204" s="27">
        <v>70533.8039754391</v>
      </c>
      <c r="AS204" s="27">
        <v>67007.1137766671</v>
      </c>
      <c r="AT204" s="27">
        <v>62986.6869500671</v>
      </c>
      <c r="AU204" s="27">
        <v>59837.3526025637</v>
      </c>
      <c r="AV204" s="27">
        <v>60435.7261285894</v>
      </c>
      <c r="AW204" s="27">
        <v>62248.7979124471</v>
      </c>
      <c r="AX204" s="27">
        <v>67851.1897245673</v>
      </c>
      <c r="AY204" s="27">
        <v>64458.6302383389</v>
      </c>
    </row>
    <row r="205" spans="2:51">
      <c r="B205" s="26" t="s">
        <v>565</v>
      </c>
      <c r="C205" s="14" t="s">
        <v>665</v>
      </c>
      <c r="D205" s="27">
        <v>0</v>
      </c>
      <c r="E205" s="27">
        <v>0</v>
      </c>
      <c r="F205" s="27">
        <v>0</v>
      </c>
      <c r="G205" s="27">
        <v>0</v>
      </c>
      <c r="H205" s="27">
        <v>0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0</v>
      </c>
      <c r="O205" s="27">
        <v>0</v>
      </c>
      <c r="P205" s="27">
        <v>0</v>
      </c>
      <c r="Q205" s="27">
        <v>0</v>
      </c>
      <c r="R205" s="27">
        <v>0</v>
      </c>
      <c r="S205" s="27">
        <v>0</v>
      </c>
      <c r="T205" s="27">
        <v>0</v>
      </c>
      <c r="U205" s="27">
        <v>0</v>
      </c>
      <c r="V205" s="27">
        <v>0</v>
      </c>
      <c r="W205" s="27">
        <v>0</v>
      </c>
      <c r="X205" s="27">
        <v>0</v>
      </c>
      <c r="Y205" s="27">
        <v>0</v>
      </c>
      <c r="Z205" s="27">
        <v>0</v>
      </c>
      <c r="AA205" s="27">
        <v>0</v>
      </c>
      <c r="AB205" s="27">
        <v>0</v>
      </c>
      <c r="AC205" s="27">
        <v>0</v>
      </c>
      <c r="AD205" s="27">
        <v>0</v>
      </c>
      <c r="AE205" s="27">
        <v>0</v>
      </c>
      <c r="AF205" s="27">
        <v>0</v>
      </c>
      <c r="AG205" s="27">
        <v>0</v>
      </c>
      <c r="AH205" s="27">
        <v>0</v>
      </c>
      <c r="AI205" s="27">
        <v>0</v>
      </c>
      <c r="AJ205" s="27">
        <v>0</v>
      </c>
      <c r="AK205" s="27">
        <v>0</v>
      </c>
      <c r="AL205" s="27">
        <v>0</v>
      </c>
      <c r="AM205" s="27">
        <v>0</v>
      </c>
      <c r="AN205" s="27">
        <v>0</v>
      </c>
      <c r="AO205" s="27">
        <v>0</v>
      </c>
      <c r="AP205" s="27">
        <v>0</v>
      </c>
      <c r="AQ205" s="27">
        <v>0</v>
      </c>
      <c r="AR205" s="27">
        <v>0</v>
      </c>
      <c r="AS205" s="27">
        <v>0</v>
      </c>
      <c r="AT205" s="27">
        <v>0</v>
      </c>
      <c r="AU205" s="27">
        <v>0</v>
      </c>
      <c r="AV205" s="27">
        <v>0</v>
      </c>
      <c r="AW205" s="27">
        <v>0</v>
      </c>
      <c r="AX205" s="27">
        <v>0</v>
      </c>
      <c r="AY205" s="27">
        <v>0</v>
      </c>
    </row>
    <row r="206" spans="2:51">
      <c r="B206" s="26" t="s">
        <v>565</v>
      </c>
      <c r="C206" s="14" t="s">
        <v>666</v>
      </c>
      <c r="D206" s="27">
        <v>11187.5721664339</v>
      </c>
      <c r="E206" s="27">
        <v>11299.4478880983</v>
      </c>
      <c r="F206" s="27">
        <v>10734.4754936934</v>
      </c>
      <c r="G206" s="27">
        <v>10841.8202486303</v>
      </c>
      <c r="H206" s="27">
        <v>11492.3294635481</v>
      </c>
      <c r="I206" s="27">
        <v>12411.715820632</v>
      </c>
      <c r="J206" s="27">
        <v>12287.5986624257</v>
      </c>
      <c r="K206" s="27">
        <v>12041.8466891771</v>
      </c>
      <c r="L206" s="27">
        <v>11198.9174209347</v>
      </c>
      <c r="M206" s="27">
        <v>10303.00402726</v>
      </c>
      <c r="N206" s="27">
        <v>9375.73366480656</v>
      </c>
      <c r="O206" s="27">
        <v>8813.18964491817</v>
      </c>
      <c r="P206" s="27">
        <v>9518.24481651163</v>
      </c>
      <c r="Q206" s="27">
        <v>9137.51502385116</v>
      </c>
      <c r="R206" s="27">
        <v>9685.76592528223</v>
      </c>
      <c r="S206" s="27">
        <v>10460.6271993048</v>
      </c>
      <c r="T206" s="27">
        <v>10879.052287277</v>
      </c>
      <c r="U206" s="27">
        <v>11423.0049016409</v>
      </c>
      <c r="V206" s="27">
        <v>11080.3147545916</v>
      </c>
      <c r="W206" s="27">
        <v>11191.1179021375</v>
      </c>
      <c r="X206" s="27">
        <v>10855.3843650734</v>
      </c>
      <c r="Y206" s="27">
        <v>10963.9382087242</v>
      </c>
      <c r="Z206" s="27">
        <v>11621.7745012476</v>
      </c>
      <c r="AA206" s="27">
        <v>12551.5164613474</v>
      </c>
      <c r="AB206" s="27">
        <v>11421.8799798261</v>
      </c>
      <c r="AC206" s="27">
        <v>12221.411578414</v>
      </c>
      <c r="AD206" s="27">
        <v>13076.9103889029</v>
      </c>
      <c r="AE206" s="27">
        <v>12684.6030772359</v>
      </c>
      <c r="AF206" s="27">
        <v>12304.0649849188</v>
      </c>
      <c r="AG206" s="27">
        <v>11688.8617356728</v>
      </c>
      <c r="AH206" s="27">
        <v>11338.1958836027</v>
      </c>
      <c r="AI206" s="27">
        <v>10544.5221717505</v>
      </c>
      <c r="AJ206" s="27">
        <v>11071.748280338</v>
      </c>
      <c r="AK206" s="27">
        <v>11957.488142765</v>
      </c>
      <c r="AL206" s="27">
        <v>11837.9132613374</v>
      </c>
      <c r="AM206" s="27">
        <v>11482.7758634973</v>
      </c>
      <c r="AN206" s="27">
        <v>12171.7424153071</v>
      </c>
      <c r="AO206" s="27">
        <v>12050.024991154</v>
      </c>
      <c r="AP206" s="27">
        <v>11809.0244913309</v>
      </c>
      <c r="AQ206" s="27">
        <v>12871.8366955507</v>
      </c>
      <c r="AR206" s="27">
        <v>12871.8366955507</v>
      </c>
      <c r="AS206" s="27">
        <v>12228.2448607732</v>
      </c>
      <c r="AT206" s="27">
        <v>11494.5501691268</v>
      </c>
      <c r="AU206" s="27">
        <v>10919.8226606705</v>
      </c>
      <c r="AV206" s="27">
        <v>11029.0208872772</v>
      </c>
      <c r="AW206" s="27">
        <v>11359.8915138955</v>
      </c>
      <c r="AX206" s="27">
        <v>12382.2817501461</v>
      </c>
      <c r="AY206" s="27">
        <v>11763.1676626388</v>
      </c>
    </row>
    <row r="207" spans="2:51">
      <c r="B207" s="26" t="s">
        <v>565</v>
      </c>
      <c r="C207" s="14" t="s">
        <v>667</v>
      </c>
      <c r="D207" s="27">
        <v>3017.83</v>
      </c>
      <c r="E207" s="27">
        <v>3048.0083</v>
      </c>
      <c r="F207" s="27">
        <v>2895.607885</v>
      </c>
      <c r="G207" s="27">
        <v>2924.56396385</v>
      </c>
      <c r="H207" s="27">
        <v>3100.037801681</v>
      </c>
      <c r="I207" s="27">
        <v>3348.04082581548</v>
      </c>
      <c r="J207" s="27">
        <v>3314.56041755732</v>
      </c>
      <c r="K207" s="27">
        <v>3248.26920920618</v>
      </c>
      <c r="L207" s="27">
        <v>3020.89036456175</v>
      </c>
      <c r="M207" s="27">
        <v>2779.21913539681</v>
      </c>
      <c r="N207" s="27">
        <v>2529.08941321109</v>
      </c>
      <c r="O207" s="27">
        <v>2377.34404841843</v>
      </c>
      <c r="P207" s="27">
        <v>2567.5315722919</v>
      </c>
      <c r="Q207" s="27">
        <v>2464.83030940023</v>
      </c>
      <c r="R207" s="27">
        <v>2612.72012796424</v>
      </c>
      <c r="S207" s="27">
        <v>2821.73773820138</v>
      </c>
      <c r="T207" s="27">
        <v>2934.60724772943</v>
      </c>
      <c r="U207" s="27">
        <v>3081.33761011591</v>
      </c>
      <c r="V207" s="27">
        <v>2988.89748181243</v>
      </c>
      <c r="W207" s="27">
        <v>3018.78645663055</v>
      </c>
      <c r="X207" s="27">
        <v>2928.22286293164</v>
      </c>
      <c r="Y207" s="27">
        <v>2957.50509156095</v>
      </c>
      <c r="Z207" s="27">
        <v>3134.95539705461</v>
      </c>
      <c r="AA207" s="27">
        <v>3385.75182881898</v>
      </c>
      <c r="AB207" s="27">
        <v>3081.03416422527</v>
      </c>
      <c r="AC207" s="27">
        <v>3296.70655572104</v>
      </c>
      <c r="AD207" s="27">
        <v>3527.47601462151</v>
      </c>
      <c r="AE207" s="27">
        <v>3421.65173418287</v>
      </c>
      <c r="AF207" s="27">
        <v>3319.00218215738</v>
      </c>
      <c r="AG207" s="27">
        <v>3153.05207304951</v>
      </c>
      <c r="AH207" s="27">
        <v>3058.46051085803</v>
      </c>
      <c r="AI207" s="27">
        <v>2844.36827509796</v>
      </c>
      <c r="AJ207" s="27">
        <v>2986.58668885286</v>
      </c>
      <c r="AK207" s="27">
        <v>3225.51362396109</v>
      </c>
      <c r="AL207" s="27">
        <v>3193.25848772148</v>
      </c>
      <c r="AM207" s="27">
        <v>3097.46073308984</v>
      </c>
      <c r="AN207" s="27">
        <v>3283.30837707523</v>
      </c>
      <c r="AO207" s="27">
        <v>3250.47529330447</v>
      </c>
      <c r="AP207" s="27">
        <v>3185.46578743839</v>
      </c>
      <c r="AQ207" s="27">
        <v>3472.15770830784</v>
      </c>
      <c r="AR207" s="27">
        <v>3472.15770830784</v>
      </c>
      <c r="AS207" s="27">
        <v>3298.54982289245</v>
      </c>
      <c r="AT207" s="27">
        <v>3100.6368335189</v>
      </c>
      <c r="AU207" s="27">
        <v>2945.60499184296</v>
      </c>
      <c r="AV207" s="27">
        <v>2975.06104176139</v>
      </c>
      <c r="AW207" s="27">
        <v>3064.31287301423</v>
      </c>
      <c r="AX207" s="27">
        <v>3340.10103158551</v>
      </c>
      <c r="AY207" s="27">
        <v>3173.09598000623</v>
      </c>
    </row>
    <row r="208" spans="2:51">
      <c r="B208" s="26" t="s">
        <v>565</v>
      </c>
      <c r="C208" s="14" t="s">
        <v>668</v>
      </c>
      <c r="D208" s="27">
        <v>79893.3653697335</v>
      </c>
      <c r="E208" s="27">
        <v>80692.2990234309</v>
      </c>
      <c r="F208" s="27">
        <v>76657.6840722593</v>
      </c>
      <c r="G208" s="27">
        <v>77424.2609129819</v>
      </c>
      <c r="H208" s="27">
        <v>82069.7165677608</v>
      </c>
      <c r="I208" s="27">
        <v>88635.2938931817</v>
      </c>
      <c r="J208" s="27">
        <v>87748.9409542499</v>
      </c>
      <c r="K208" s="27">
        <v>85993.9621351649</v>
      </c>
      <c r="L208" s="27">
        <v>79974.3847857033</v>
      </c>
      <c r="M208" s="27">
        <v>73576.4340028471</v>
      </c>
      <c r="N208" s="27">
        <v>66954.5549425908</v>
      </c>
      <c r="O208" s="27">
        <v>62937.2816460354</v>
      </c>
      <c r="P208" s="27">
        <v>67972.2641777182</v>
      </c>
      <c r="Q208" s="27">
        <v>65253.3736106095</v>
      </c>
      <c r="R208" s="27">
        <v>69168.5760272461</v>
      </c>
      <c r="S208" s="27">
        <v>74702.0621094258</v>
      </c>
      <c r="T208" s="27">
        <v>77690.1445938028</v>
      </c>
      <c r="U208" s="27">
        <v>81574.6518234929</v>
      </c>
      <c r="V208" s="27">
        <v>79127.4122687881</v>
      </c>
      <c r="W208" s="27">
        <v>79918.686391476</v>
      </c>
      <c r="X208" s="27">
        <v>77521.1257997317</v>
      </c>
      <c r="Y208" s="27">
        <v>78296.337057729</v>
      </c>
      <c r="Z208" s="27">
        <v>82994.1172811928</v>
      </c>
      <c r="AA208" s="27">
        <v>89633.6466636882</v>
      </c>
      <c r="AB208" s="27">
        <v>81566.6184639563</v>
      </c>
      <c r="AC208" s="27">
        <v>87276.2817564332</v>
      </c>
      <c r="AD208" s="27">
        <v>93385.6214793836</v>
      </c>
      <c r="AE208" s="27">
        <v>90584.052835002</v>
      </c>
      <c r="AF208" s="27">
        <v>87866.531249952</v>
      </c>
      <c r="AG208" s="27">
        <v>83473.2046874544</v>
      </c>
      <c r="AH208" s="27">
        <v>80969.0085468307</v>
      </c>
      <c r="AI208" s="27">
        <v>75301.1779485526</v>
      </c>
      <c r="AJ208" s="27">
        <v>79066.2368459802</v>
      </c>
      <c r="AK208" s="27">
        <v>85391.5357936586</v>
      </c>
      <c r="AL208" s="27">
        <v>84537.6204357221</v>
      </c>
      <c r="AM208" s="27">
        <v>82001.4918226504</v>
      </c>
      <c r="AN208" s="27">
        <v>86921.5813320094</v>
      </c>
      <c r="AO208" s="27">
        <v>86052.3655186893</v>
      </c>
      <c r="AP208" s="27">
        <v>84331.3182083155</v>
      </c>
      <c r="AQ208" s="27">
        <v>91921.1368470639</v>
      </c>
      <c r="AR208" s="27">
        <v>91921.1368470639</v>
      </c>
      <c r="AS208" s="27">
        <v>87325.0800047107</v>
      </c>
      <c r="AT208" s="27">
        <v>82085.5752044281</v>
      </c>
      <c r="AU208" s="27">
        <v>77981.2964442067</v>
      </c>
      <c r="AV208" s="27">
        <v>78761.1094086488</v>
      </c>
      <c r="AW208" s="27">
        <v>81123.9426909082</v>
      </c>
      <c r="AX208" s="27">
        <v>88425.09753309</v>
      </c>
      <c r="AY208" s="27">
        <v>84003.8426564355</v>
      </c>
    </row>
    <row r="209" spans="2:51">
      <c r="B209" s="26" t="s">
        <v>565</v>
      </c>
      <c r="C209" s="14" t="s">
        <v>669</v>
      </c>
      <c r="D209" s="27">
        <v>17544.2413250901</v>
      </c>
      <c r="E209" s="27">
        <v>17719.683738341</v>
      </c>
      <c r="F209" s="27">
        <v>16833.699551424</v>
      </c>
      <c r="G209" s="27">
        <v>17002.0365469382</v>
      </c>
      <c r="H209" s="27">
        <v>18022.1587397545</v>
      </c>
      <c r="I209" s="27">
        <v>19463.9314389349</v>
      </c>
      <c r="J209" s="27">
        <v>19269.2921245455</v>
      </c>
      <c r="K209" s="27">
        <v>18883.9062820546</v>
      </c>
      <c r="L209" s="27">
        <v>17562.0328423108</v>
      </c>
      <c r="M209" s="27">
        <v>16157.0702149259</v>
      </c>
      <c r="N209" s="27">
        <v>14702.9338955826</v>
      </c>
      <c r="O209" s="27">
        <v>13820.7578618476</v>
      </c>
      <c r="P209" s="27">
        <v>14926.4184907954</v>
      </c>
      <c r="Q209" s="27">
        <v>14329.3617511636</v>
      </c>
      <c r="R209" s="27">
        <v>15189.1234562334</v>
      </c>
      <c r="S209" s="27">
        <v>16404.2533327321</v>
      </c>
      <c r="T209" s="27">
        <v>17060.4234660414</v>
      </c>
      <c r="U209" s="27">
        <v>17913.4446393435</v>
      </c>
      <c r="V209" s="27">
        <v>17376.0413001632</v>
      </c>
      <c r="W209" s="27">
        <v>17549.8017131648</v>
      </c>
      <c r="X209" s="27">
        <v>17023.3076617699</v>
      </c>
      <c r="Y209" s="27">
        <v>17193.5407383876</v>
      </c>
      <c r="Z209" s="27">
        <v>18225.1531826908</v>
      </c>
      <c r="AA209" s="27">
        <v>19683.1654373061</v>
      </c>
      <c r="AB209" s="27">
        <v>17911.6805479485</v>
      </c>
      <c r="AC209" s="27">
        <v>19165.4981863049</v>
      </c>
      <c r="AD209" s="27">
        <v>20507.0830593463</v>
      </c>
      <c r="AE209" s="27">
        <v>19891.8705675659</v>
      </c>
      <c r="AF209" s="27">
        <v>19295.1144505389</v>
      </c>
      <c r="AG209" s="27">
        <v>18330.358728012</v>
      </c>
      <c r="AH209" s="27">
        <v>17780.4479661716</v>
      </c>
      <c r="AI209" s="27">
        <v>16535.8166085396</v>
      </c>
      <c r="AJ209" s="27">
        <v>17362.6074389666</v>
      </c>
      <c r="AK209" s="27">
        <v>18751.6160340839</v>
      </c>
      <c r="AL209" s="27">
        <v>18564.0998737431</v>
      </c>
      <c r="AM209" s="27">
        <v>18007.1768775308</v>
      </c>
      <c r="AN209" s="27">
        <v>19087.6074901826</v>
      </c>
      <c r="AO209" s="27">
        <v>18896.7314152808</v>
      </c>
      <c r="AP209" s="27">
        <v>18518.7967869752</v>
      </c>
      <c r="AQ209" s="27">
        <v>20185.4884978029</v>
      </c>
      <c r="AR209" s="27">
        <v>20185.4884978029</v>
      </c>
      <c r="AS209" s="27">
        <v>19176.2140729128</v>
      </c>
      <c r="AT209" s="27">
        <v>18025.641228538</v>
      </c>
      <c r="AU209" s="27">
        <v>17124.3591671111</v>
      </c>
      <c r="AV209" s="27">
        <v>17295.6027587822</v>
      </c>
      <c r="AW209" s="27">
        <v>17814.4708415457</v>
      </c>
      <c r="AX209" s="27">
        <v>19417.7732172848</v>
      </c>
      <c r="AY209" s="27">
        <v>18446.8845564206</v>
      </c>
    </row>
    <row r="210" spans="2:51">
      <c r="B210" s="26" t="s">
        <v>670</v>
      </c>
      <c r="C210" s="14" t="s">
        <v>671</v>
      </c>
      <c r="D210" s="27"/>
      <c r="E210" s="27">
        <v>0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  <c r="AB210" s="27">
        <v>0</v>
      </c>
      <c r="AC210" s="27">
        <v>0</v>
      </c>
      <c r="AD210" s="27">
        <v>0</v>
      </c>
      <c r="AE210" s="27">
        <v>0</v>
      </c>
      <c r="AF210" s="27">
        <v>0</v>
      </c>
      <c r="AG210" s="27">
        <v>0</v>
      </c>
      <c r="AH210" s="27">
        <v>0</v>
      </c>
      <c r="AI210" s="27">
        <v>0</v>
      </c>
      <c r="AJ210" s="27">
        <v>0</v>
      </c>
      <c r="AK210" s="27">
        <v>0</v>
      </c>
      <c r="AL210" s="27">
        <v>0</v>
      </c>
      <c r="AM210" s="27">
        <v>0</v>
      </c>
      <c r="AN210" s="27">
        <v>0</v>
      </c>
      <c r="AO210" s="27">
        <v>0</v>
      </c>
      <c r="AP210" s="27">
        <v>0</v>
      </c>
      <c r="AQ210" s="27">
        <v>0</v>
      </c>
      <c r="AR210" s="27">
        <v>0</v>
      </c>
      <c r="AS210" s="27">
        <v>0</v>
      </c>
      <c r="AT210" s="27">
        <v>0</v>
      </c>
      <c r="AU210" s="27">
        <v>0</v>
      </c>
      <c r="AV210" s="27">
        <v>0</v>
      </c>
      <c r="AW210" s="27">
        <v>0</v>
      </c>
      <c r="AX210" s="27">
        <v>0</v>
      </c>
      <c r="AY210" s="27">
        <v>0</v>
      </c>
    </row>
    <row r="211" spans="2:51">
      <c r="B211" s="26" t="s">
        <v>670</v>
      </c>
      <c r="C211" s="14" t="s">
        <v>671</v>
      </c>
      <c r="D211" s="27">
        <v>15260.6887231381</v>
      </c>
      <c r="E211" s="27">
        <v>15413.2956103694</v>
      </c>
      <c r="F211" s="27">
        <v>14642.630829851</v>
      </c>
      <c r="G211" s="27">
        <v>14789.0571381495</v>
      </c>
      <c r="H211" s="27">
        <v>15676.4005664384</v>
      </c>
      <c r="I211" s="27">
        <v>16930.5126117535</v>
      </c>
      <c r="J211" s="27">
        <v>16761.207485636</v>
      </c>
      <c r="K211" s="27">
        <v>16425.9833359233</v>
      </c>
      <c r="L211" s="27">
        <v>15276.1645024086</v>
      </c>
      <c r="M211" s="27">
        <v>14054.0713422159</v>
      </c>
      <c r="N211" s="27">
        <v>12789.2049214165</v>
      </c>
      <c r="O211" s="27">
        <v>12021.8526261315</v>
      </c>
      <c r="P211" s="27">
        <v>12983.600836222</v>
      </c>
      <c r="Q211" s="27">
        <v>12464.2568027732</v>
      </c>
      <c r="R211" s="27">
        <v>13212.1122109395</v>
      </c>
      <c r="S211" s="27">
        <v>14269.0811878147</v>
      </c>
      <c r="T211" s="27">
        <v>14839.8444353273</v>
      </c>
      <c r="U211" s="27">
        <v>15581.8366570937</v>
      </c>
      <c r="V211" s="27">
        <v>15114.3815573809</v>
      </c>
      <c r="W211" s="27">
        <v>15265.5253729547</v>
      </c>
      <c r="X211" s="27">
        <v>14807.559611766</v>
      </c>
      <c r="Y211" s="27">
        <v>14955.6352078837</v>
      </c>
      <c r="Z211" s="27">
        <v>15852.9733203567</v>
      </c>
      <c r="AA211" s="27">
        <v>17121.2111859852</v>
      </c>
      <c r="AB211" s="27">
        <v>15580.3021792466</v>
      </c>
      <c r="AC211" s="27">
        <v>16670.9233317938</v>
      </c>
      <c r="AD211" s="27">
        <v>17837.8879650194</v>
      </c>
      <c r="AE211" s="27">
        <v>17302.7513260688</v>
      </c>
      <c r="AF211" s="27">
        <v>16783.6687862868</v>
      </c>
      <c r="AG211" s="27">
        <v>15944.4853469724</v>
      </c>
      <c r="AH211" s="27">
        <v>15466.1507865632</v>
      </c>
      <c r="AI211" s="27">
        <v>14383.5202315038</v>
      </c>
      <c r="AJ211" s="27">
        <v>15102.696243079</v>
      </c>
      <c r="AK211" s="27">
        <v>16310.9119425253</v>
      </c>
      <c r="AL211" s="27">
        <v>16147.8028231001</v>
      </c>
      <c r="AM211" s="27">
        <v>15663.3687384071</v>
      </c>
      <c r="AN211" s="27">
        <v>16603.1708627115</v>
      </c>
      <c r="AO211" s="27">
        <v>16437.1391540844</v>
      </c>
      <c r="AP211" s="27">
        <v>16108.3963710027</v>
      </c>
      <c r="AQ211" s="27">
        <v>17558.1520443929</v>
      </c>
      <c r="AR211" s="27">
        <v>17558.1520443929</v>
      </c>
      <c r="AS211" s="27">
        <v>16680.2444421733</v>
      </c>
      <c r="AT211" s="27">
        <v>15679.4297756429</v>
      </c>
      <c r="AU211" s="27">
        <v>14895.4582868608</v>
      </c>
      <c r="AV211" s="27">
        <v>15044.4128697294</v>
      </c>
      <c r="AW211" s="27">
        <v>15495.7452558212</v>
      </c>
      <c r="AX211" s="27">
        <v>16890.3623288452</v>
      </c>
      <c r="AY211" s="27">
        <v>16045.8442124029</v>
      </c>
    </row>
    <row r="212" spans="2:51">
      <c r="B212" s="26" t="s">
        <v>670</v>
      </c>
      <c r="C212" s="14" t="s">
        <v>672</v>
      </c>
      <c r="D212" s="27">
        <v>0</v>
      </c>
      <c r="E212" s="27">
        <v>0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0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27">
        <v>0</v>
      </c>
      <c r="AB212" s="27">
        <v>0</v>
      </c>
      <c r="AC212" s="27">
        <v>0</v>
      </c>
      <c r="AD212" s="27">
        <v>0</v>
      </c>
      <c r="AE212" s="27">
        <v>0</v>
      </c>
      <c r="AF212" s="27">
        <v>0</v>
      </c>
      <c r="AG212" s="27">
        <v>0</v>
      </c>
      <c r="AH212" s="27">
        <v>0</v>
      </c>
      <c r="AI212" s="27">
        <v>0</v>
      </c>
      <c r="AJ212" s="27">
        <v>0</v>
      </c>
      <c r="AK212" s="27">
        <v>0</v>
      </c>
      <c r="AL212" s="27">
        <v>0</v>
      </c>
      <c r="AM212" s="27">
        <v>0</v>
      </c>
      <c r="AN212" s="27">
        <v>0</v>
      </c>
      <c r="AO212" s="27">
        <v>0</v>
      </c>
      <c r="AP212" s="27">
        <v>0</v>
      </c>
      <c r="AQ212" s="27">
        <v>0</v>
      </c>
      <c r="AR212" s="27">
        <v>0</v>
      </c>
      <c r="AS212" s="27">
        <v>0</v>
      </c>
      <c r="AT212" s="27">
        <v>0</v>
      </c>
      <c r="AU212" s="27">
        <v>0</v>
      </c>
      <c r="AV212" s="27">
        <v>0</v>
      </c>
      <c r="AW212" s="27">
        <v>0</v>
      </c>
      <c r="AX212" s="27">
        <v>0</v>
      </c>
      <c r="AY212" s="27">
        <v>0</v>
      </c>
    </row>
    <row r="213" spans="2:51">
      <c r="B213" s="26" t="s">
        <v>565</v>
      </c>
      <c r="C213" s="14" t="s">
        <v>673</v>
      </c>
      <c r="D213" s="27">
        <v>1023.26</v>
      </c>
      <c r="E213" s="27">
        <v>1033.4926</v>
      </c>
      <c r="F213" s="27">
        <v>981.81797</v>
      </c>
      <c r="G213" s="27">
        <v>991.6361497</v>
      </c>
      <c r="H213" s="27">
        <v>1051.134318682</v>
      </c>
      <c r="I213" s="27">
        <v>1135.22506417656</v>
      </c>
      <c r="J213" s="27">
        <v>1123.87281353479</v>
      </c>
      <c r="K213" s="27">
        <v>1101.3953572641</v>
      </c>
      <c r="L213" s="27">
        <v>1024.29768225561</v>
      </c>
      <c r="M213" s="27">
        <v>942.353867675163</v>
      </c>
      <c r="N213" s="27">
        <v>857.542019584398</v>
      </c>
      <c r="O213" s="27">
        <v>806.089498409334</v>
      </c>
      <c r="P213" s="27">
        <v>870.576658282081</v>
      </c>
      <c r="Q213" s="27">
        <v>835.753591950798</v>
      </c>
      <c r="R213" s="27">
        <v>885.898807467845</v>
      </c>
      <c r="S213" s="27">
        <v>956.770712065273</v>
      </c>
      <c r="T213" s="27">
        <v>995.041540547884</v>
      </c>
      <c r="U213" s="27">
        <v>1044.79361757528</v>
      </c>
      <c r="V213" s="27">
        <v>1013.44980904802</v>
      </c>
      <c r="W213" s="27">
        <v>1023.5843071385</v>
      </c>
      <c r="X213" s="27">
        <v>992.876777924345</v>
      </c>
      <c r="Y213" s="27">
        <v>1002.80554570359</v>
      </c>
      <c r="Z213" s="27">
        <v>1062.9738784458</v>
      </c>
      <c r="AA213" s="27">
        <v>1148.01178872147</v>
      </c>
      <c r="AB213" s="27">
        <v>1044.69072773654</v>
      </c>
      <c r="AC213" s="27">
        <v>1117.81907867809</v>
      </c>
      <c r="AD213" s="27">
        <v>1196.06641418556</v>
      </c>
      <c r="AE213" s="27">
        <v>1160.18442175999</v>
      </c>
      <c r="AF213" s="27">
        <v>1125.37888910719</v>
      </c>
      <c r="AG213" s="27">
        <v>1069.10994465183</v>
      </c>
      <c r="AH213" s="27">
        <v>1037.03664631228</v>
      </c>
      <c r="AI213" s="27">
        <v>964.444081070419</v>
      </c>
      <c r="AJ213" s="27">
        <v>1012.66628512394</v>
      </c>
      <c r="AK213" s="27">
        <v>1093.67958793386</v>
      </c>
      <c r="AL213" s="27">
        <v>1082.74279205452</v>
      </c>
      <c r="AM213" s="27">
        <v>1050.26050829288</v>
      </c>
      <c r="AN213" s="27">
        <v>1113.27613879045</v>
      </c>
      <c r="AO213" s="27">
        <v>1102.14337740255</v>
      </c>
      <c r="AP213" s="27">
        <v>1080.1005098545</v>
      </c>
      <c r="AQ213" s="27">
        <v>1177.3095557414</v>
      </c>
      <c r="AR213" s="27">
        <v>1177.3095557414</v>
      </c>
      <c r="AS213" s="27">
        <v>1118.44407795433</v>
      </c>
      <c r="AT213" s="27">
        <v>1051.33743327707</v>
      </c>
      <c r="AU213" s="27">
        <v>998.770561613219</v>
      </c>
      <c r="AV213" s="27">
        <v>1008.75826722935</v>
      </c>
      <c r="AW213" s="27">
        <v>1039.02101524623</v>
      </c>
      <c r="AX213" s="27">
        <v>1132.53290661839</v>
      </c>
      <c r="AY213" s="27">
        <v>1075.90626128747</v>
      </c>
    </row>
    <row r="214" spans="2:51">
      <c r="B214" s="26" t="s">
        <v>565</v>
      </c>
      <c r="C214" s="14" t="s">
        <v>674</v>
      </c>
      <c r="D214" s="27">
        <v>1125.99345518841</v>
      </c>
      <c r="E214" s="27">
        <v>1137.25338974029</v>
      </c>
      <c r="F214" s="27">
        <v>1080.39072025328</v>
      </c>
      <c r="G214" s="27">
        <v>1091.19462745581</v>
      </c>
      <c r="H214" s="27">
        <v>1156.66630510316</v>
      </c>
      <c r="I214" s="27">
        <v>1249.19960951141</v>
      </c>
      <c r="J214" s="27">
        <v>1236.7076134163</v>
      </c>
      <c r="K214" s="27">
        <v>1211.97346114797</v>
      </c>
      <c r="L214" s="27">
        <v>1127.13531886761</v>
      </c>
      <c r="M214" s="27">
        <v>1036.9644933582</v>
      </c>
      <c r="N214" s="27">
        <v>943.637688955966</v>
      </c>
      <c r="O214" s="27">
        <v>887.019427618608</v>
      </c>
      <c r="P214" s="27">
        <v>957.980981828097</v>
      </c>
      <c r="Q214" s="27">
        <v>919.661742554973</v>
      </c>
      <c r="R214" s="27">
        <v>974.841447108272</v>
      </c>
      <c r="S214" s="27">
        <v>1052.82876287693</v>
      </c>
      <c r="T214" s="27">
        <v>1094.94191339201</v>
      </c>
      <c r="U214" s="27">
        <v>1149.68900906161</v>
      </c>
      <c r="V214" s="27">
        <v>1115.19833878976</v>
      </c>
      <c r="W214" s="27">
        <v>1126.35032217766</v>
      </c>
      <c r="X214" s="27">
        <v>1092.55981251233</v>
      </c>
      <c r="Y214" s="27">
        <v>1103.48541063745</v>
      </c>
      <c r="Z214" s="27">
        <v>1169.6945352757</v>
      </c>
      <c r="AA214" s="27">
        <v>1263.27009809776</v>
      </c>
      <c r="AB214" s="27">
        <v>1149.57578926896</v>
      </c>
      <c r="AC214" s="27">
        <v>1230.04609451779</v>
      </c>
      <c r="AD214" s="27">
        <v>1316.14932113403</v>
      </c>
      <c r="AE214" s="27">
        <v>1276.66484150001</v>
      </c>
      <c r="AF214" s="27">
        <v>1238.36489625501</v>
      </c>
      <c r="AG214" s="27">
        <v>1176.44665144226</v>
      </c>
      <c r="AH214" s="27">
        <v>1141.15325189899</v>
      </c>
      <c r="AI214" s="27">
        <v>1061.27252426606</v>
      </c>
      <c r="AJ214" s="27">
        <v>1114.33615047937</v>
      </c>
      <c r="AK214" s="27">
        <v>1203.48304251771</v>
      </c>
      <c r="AL214" s="27">
        <v>1191.44821209254</v>
      </c>
      <c r="AM214" s="27">
        <v>1155.70476572976</v>
      </c>
      <c r="AN214" s="27">
        <v>1225.04705167355</v>
      </c>
      <c r="AO214" s="27">
        <v>1212.79658115681</v>
      </c>
      <c r="AP214" s="27">
        <v>1188.54064953368</v>
      </c>
      <c r="AQ214" s="27">
        <v>1295.50930799171</v>
      </c>
      <c r="AR214" s="27">
        <v>1295.50930799171</v>
      </c>
      <c r="AS214" s="27">
        <v>1230.73384259212</v>
      </c>
      <c r="AT214" s="27">
        <v>1156.88981203659</v>
      </c>
      <c r="AU214" s="27">
        <v>1099.04532143476</v>
      </c>
      <c r="AV214" s="27">
        <v>1110.03577464911</v>
      </c>
      <c r="AW214" s="27">
        <v>1143.33684788859</v>
      </c>
      <c r="AX214" s="27">
        <v>1246.23716419856</v>
      </c>
      <c r="AY214" s="27">
        <v>1183.92530598863</v>
      </c>
    </row>
    <row r="215" spans="2:51">
      <c r="B215" s="26" t="s">
        <v>565</v>
      </c>
      <c r="C215" s="14" t="s">
        <v>675</v>
      </c>
      <c r="D215" s="27"/>
      <c r="E215" s="27">
        <v>0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0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</v>
      </c>
      <c r="U215" s="27">
        <v>0</v>
      </c>
      <c r="V215" s="27">
        <v>0</v>
      </c>
      <c r="W215" s="27">
        <v>0</v>
      </c>
      <c r="X215" s="27">
        <v>0</v>
      </c>
      <c r="Y215" s="27">
        <v>0</v>
      </c>
      <c r="Z215" s="27">
        <v>0</v>
      </c>
      <c r="AA215" s="27">
        <v>0</v>
      </c>
      <c r="AB215" s="27">
        <v>0</v>
      </c>
      <c r="AC215" s="27">
        <v>0</v>
      </c>
      <c r="AD215" s="27">
        <v>0</v>
      </c>
      <c r="AE215" s="27">
        <v>0</v>
      </c>
      <c r="AF215" s="27">
        <v>0</v>
      </c>
      <c r="AG215" s="27">
        <v>0</v>
      </c>
      <c r="AH215" s="27">
        <v>0</v>
      </c>
      <c r="AI215" s="27">
        <v>0</v>
      </c>
      <c r="AJ215" s="27">
        <v>0</v>
      </c>
      <c r="AK215" s="27">
        <v>0</v>
      </c>
      <c r="AL215" s="27">
        <v>0</v>
      </c>
      <c r="AM215" s="27">
        <v>0</v>
      </c>
      <c r="AN215" s="27">
        <v>0</v>
      </c>
      <c r="AO215" s="27">
        <v>0</v>
      </c>
      <c r="AP215" s="27">
        <v>0</v>
      </c>
      <c r="AQ215" s="27">
        <v>0</v>
      </c>
      <c r="AR215" s="27">
        <v>0</v>
      </c>
      <c r="AS215" s="27">
        <v>0</v>
      </c>
      <c r="AT215" s="27">
        <v>0</v>
      </c>
      <c r="AU215" s="27">
        <v>0</v>
      </c>
      <c r="AV215" s="27">
        <v>0</v>
      </c>
      <c r="AW215" s="27">
        <v>0</v>
      </c>
      <c r="AX215" s="27">
        <v>0</v>
      </c>
      <c r="AY215" s="27">
        <v>0</v>
      </c>
    </row>
    <row r="216" spans="2:51">
      <c r="B216" s="26" t="s">
        <v>565</v>
      </c>
      <c r="C216" s="14" t="s">
        <v>675</v>
      </c>
      <c r="D216" s="27">
        <v>997.262721334238</v>
      </c>
      <c r="E216" s="27">
        <v>1007.23534854758</v>
      </c>
      <c r="F216" s="27">
        <v>956.873581120201</v>
      </c>
      <c r="G216" s="27">
        <v>966.442316931403</v>
      </c>
      <c r="H216" s="27">
        <v>1024.42885594729</v>
      </c>
      <c r="I216" s="27">
        <v>1106.38316442307</v>
      </c>
      <c r="J216" s="27">
        <v>1095.31933277884</v>
      </c>
      <c r="K216" s="27">
        <v>1073.41294612326</v>
      </c>
      <c r="L216" s="27">
        <v>998.274039894634</v>
      </c>
      <c r="M216" s="27">
        <v>918.412116703064</v>
      </c>
      <c r="N216" s="27">
        <v>835.755026199788</v>
      </c>
      <c r="O216" s="27">
        <v>785.609724627801</v>
      </c>
      <c r="P216" s="27">
        <v>848.458502598025</v>
      </c>
      <c r="Q216" s="27">
        <v>814.520162494104</v>
      </c>
      <c r="R216" s="27">
        <v>863.39137224375</v>
      </c>
      <c r="S216" s="27">
        <v>932.46268202325</v>
      </c>
      <c r="T216" s="27">
        <v>969.76118930418</v>
      </c>
      <c r="U216" s="27">
        <v>1018.24924876939</v>
      </c>
      <c r="V216" s="27">
        <v>987.701771306307</v>
      </c>
      <c r="W216" s="27">
        <v>997.57878901937</v>
      </c>
      <c r="X216" s="27">
        <v>967.651425348789</v>
      </c>
      <c r="Y216" s="27">
        <v>977.327939602277</v>
      </c>
      <c r="Z216" s="27">
        <v>1035.96761597841</v>
      </c>
      <c r="AA216" s="27">
        <v>1118.84502525669</v>
      </c>
      <c r="AB216" s="27">
        <v>1018.14897298358</v>
      </c>
      <c r="AC216" s="27">
        <v>1089.41940109244</v>
      </c>
      <c r="AD216" s="27">
        <v>1165.67875916891</v>
      </c>
      <c r="AE216" s="27">
        <v>1130.70839639384</v>
      </c>
      <c r="AF216" s="27">
        <v>1096.78714450202</v>
      </c>
      <c r="AG216" s="27">
        <v>1041.94778727692</v>
      </c>
      <c r="AH216" s="27">
        <v>1010.68935365862</v>
      </c>
      <c r="AI216" s="27">
        <v>939.941098902512</v>
      </c>
      <c r="AJ216" s="27">
        <v>986.938153847638</v>
      </c>
      <c r="AK216" s="27">
        <v>1065.89320615545</v>
      </c>
      <c r="AL216" s="27">
        <v>1055.23427409389</v>
      </c>
      <c r="AM216" s="27">
        <v>1023.57724587108</v>
      </c>
      <c r="AN216" s="27">
        <v>1084.99188062334</v>
      </c>
      <c r="AO216" s="27">
        <v>1074.14196181711</v>
      </c>
      <c r="AP216" s="27">
        <v>1052.65912258077</v>
      </c>
      <c r="AQ216" s="27">
        <v>1147.39844361304</v>
      </c>
      <c r="AR216" s="27">
        <v>1147.39844361304</v>
      </c>
      <c r="AS216" s="27">
        <v>1090.02852143238</v>
      </c>
      <c r="AT216" s="27">
        <v>1024.62681014644</v>
      </c>
      <c r="AU216" s="27">
        <v>973.395469639119</v>
      </c>
      <c r="AV216" s="27">
        <v>983.12942433551</v>
      </c>
      <c r="AW216" s="27">
        <v>1012.62330706558</v>
      </c>
      <c r="AX216" s="27">
        <v>1103.75940470148</v>
      </c>
      <c r="AY216" s="27">
        <v>1048.5714344664</v>
      </c>
    </row>
    <row r="217" spans="2:51">
      <c r="B217" s="26" t="s">
        <v>565</v>
      </c>
      <c r="C217" s="14" t="s">
        <v>676</v>
      </c>
      <c r="D217" s="27">
        <v>92587.15</v>
      </c>
      <c r="E217" s="27">
        <v>93513.0215</v>
      </c>
      <c r="F217" s="27">
        <v>88837.370425</v>
      </c>
      <c r="G217" s="27">
        <v>89725.74412925</v>
      </c>
      <c r="H217" s="27">
        <v>95109.288777005</v>
      </c>
      <c r="I217" s="27">
        <v>102718.031879165</v>
      </c>
      <c r="J217" s="27">
        <v>101690.851560374</v>
      </c>
      <c r="K217" s="27">
        <v>99657.0345291663</v>
      </c>
      <c r="L217" s="27">
        <v>92681.0421121246</v>
      </c>
      <c r="M217" s="27">
        <v>85266.5587431546</v>
      </c>
      <c r="N217" s="27">
        <v>77592.5684562707</v>
      </c>
      <c r="O217" s="27">
        <v>72937.0143488945</v>
      </c>
      <c r="P217" s="27">
        <v>78771.975496806</v>
      </c>
      <c r="Q217" s="27">
        <v>75621.0964769338</v>
      </c>
      <c r="R217" s="27">
        <v>80158.3622655498</v>
      </c>
      <c r="S217" s="27">
        <v>86571.0312467938</v>
      </c>
      <c r="T217" s="27">
        <v>90033.8724966656</v>
      </c>
      <c r="U217" s="27">
        <v>94535.5661214989</v>
      </c>
      <c r="V217" s="27">
        <v>91699.4991378539</v>
      </c>
      <c r="W217" s="27">
        <v>92616.4941292324</v>
      </c>
      <c r="X217" s="27">
        <v>89837.9993053554</v>
      </c>
      <c r="Y217" s="27">
        <v>90736.379298409</v>
      </c>
      <c r="Z217" s="27">
        <v>96180.5620563135</v>
      </c>
      <c r="AA217" s="27">
        <v>103875.007020819</v>
      </c>
      <c r="AB217" s="27">
        <v>94526.256388945</v>
      </c>
      <c r="AC217" s="27">
        <v>101143.094336171</v>
      </c>
      <c r="AD217" s="27">
        <v>108223.110939703</v>
      </c>
      <c r="AE217" s="27">
        <v>104976.417611512</v>
      </c>
      <c r="AF217" s="27">
        <v>101827.125083167</v>
      </c>
      <c r="AG217" s="27">
        <v>96735.7688290083</v>
      </c>
      <c r="AH217" s="27">
        <v>93833.695764138</v>
      </c>
      <c r="AI217" s="27">
        <v>87265.3370606484</v>
      </c>
      <c r="AJ217" s="27">
        <v>91628.6039136808</v>
      </c>
      <c r="AK217" s="27">
        <v>98958.8922267752</v>
      </c>
      <c r="AL217" s="27">
        <v>97969.3033045075</v>
      </c>
      <c r="AM217" s="27">
        <v>95030.2242053723</v>
      </c>
      <c r="AN217" s="27">
        <v>100732.037657695</v>
      </c>
      <c r="AO217" s="27">
        <v>99724.7172811177</v>
      </c>
      <c r="AP217" s="27">
        <v>97730.2229354953</v>
      </c>
      <c r="AQ217" s="27">
        <v>106525.94299969</v>
      </c>
      <c r="AR217" s="27">
        <v>106525.94299969</v>
      </c>
      <c r="AS217" s="27">
        <v>101199.645849705</v>
      </c>
      <c r="AT217" s="27">
        <v>95127.6670987231</v>
      </c>
      <c r="AU217" s="27">
        <v>90371.2837437869</v>
      </c>
      <c r="AV217" s="27">
        <v>91274.9965812248</v>
      </c>
      <c r="AW217" s="27">
        <v>94013.2464786615</v>
      </c>
      <c r="AX217" s="27">
        <v>102474.438661741</v>
      </c>
      <c r="AY217" s="27">
        <v>97350.716728654</v>
      </c>
    </row>
    <row r="218" spans="2:51">
      <c r="B218" s="26" t="s">
        <v>565</v>
      </c>
      <c r="C218" s="14" t="s">
        <v>677</v>
      </c>
      <c r="D218" s="27">
        <v>9374.2147065602</v>
      </c>
      <c r="E218" s="27">
        <v>9467.9568536258</v>
      </c>
      <c r="F218" s="27">
        <v>8994.55901094451</v>
      </c>
      <c r="G218" s="27">
        <v>9084.50460105395</v>
      </c>
      <c r="H218" s="27">
        <v>9629.57487711719</v>
      </c>
      <c r="I218" s="27">
        <v>10399.9408672866</v>
      </c>
      <c r="J218" s="27">
        <v>10295.9414586137</v>
      </c>
      <c r="K218" s="27">
        <v>10090.0226294414</v>
      </c>
      <c r="L218" s="27">
        <v>9383.72104538053</v>
      </c>
      <c r="M218" s="27">
        <v>8633.02336175008</v>
      </c>
      <c r="N218" s="27">
        <v>7856.05125919258</v>
      </c>
      <c r="O218" s="27">
        <v>7384.68818364102</v>
      </c>
      <c r="P218" s="27">
        <v>7975.4632383323</v>
      </c>
      <c r="Q218" s="27">
        <v>7656.44470879901</v>
      </c>
      <c r="R218" s="27">
        <v>8115.83139132695</v>
      </c>
      <c r="S218" s="27">
        <v>8765.09790263311</v>
      </c>
      <c r="T218" s="27">
        <v>9115.70181873843</v>
      </c>
      <c r="U218" s="27">
        <v>9571.48690967536</v>
      </c>
      <c r="V218" s="27">
        <v>9284.3423023851</v>
      </c>
      <c r="W218" s="27">
        <v>9377.18572540895</v>
      </c>
      <c r="X218" s="27">
        <v>9095.87015364668</v>
      </c>
      <c r="Y218" s="27">
        <v>9186.82885518315</v>
      </c>
      <c r="Z218" s="27">
        <v>9738.03858649413</v>
      </c>
      <c r="AA218" s="27">
        <v>10517.0816734137</v>
      </c>
      <c r="AB218" s="27">
        <v>9570.54432280644</v>
      </c>
      <c r="AC218" s="27">
        <v>10240.4824254029</v>
      </c>
      <c r="AD218" s="27">
        <v>10957.3161951811</v>
      </c>
      <c r="AE218" s="27">
        <v>10628.5967093257</v>
      </c>
      <c r="AF218" s="27">
        <v>10309.7388080459</v>
      </c>
      <c r="AG218" s="27">
        <v>9794.25186764359</v>
      </c>
      <c r="AH218" s="27">
        <v>9500.42431161429</v>
      </c>
      <c r="AI218" s="27">
        <v>8835.39460980129</v>
      </c>
      <c r="AJ218" s="27">
        <v>9277.16434029135</v>
      </c>
      <c r="AK218" s="27">
        <v>10019.3374875147</v>
      </c>
      <c r="AL218" s="27">
        <v>9919.14411263951</v>
      </c>
      <c r="AM218" s="27">
        <v>9621.56978926033</v>
      </c>
      <c r="AN218" s="27">
        <v>10198.8639766159</v>
      </c>
      <c r="AO218" s="27">
        <v>10096.8753368498</v>
      </c>
      <c r="AP218" s="27">
        <v>9894.93783011279</v>
      </c>
      <c r="AQ218" s="27">
        <v>10785.4822348229</v>
      </c>
      <c r="AR218" s="27">
        <v>10785.4822348229</v>
      </c>
      <c r="AS218" s="27">
        <v>10246.2081230818</v>
      </c>
      <c r="AT218" s="27">
        <v>9631.43563569689</v>
      </c>
      <c r="AU218" s="27">
        <v>9149.86385391204</v>
      </c>
      <c r="AV218" s="27">
        <v>9241.36249245116</v>
      </c>
      <c r="AW218" s="27">
        <v>9518.6033672247</v>
      </c>
      <c r="AX218" s="27">
        <v>10375.2776702749</v>
      </c>
      <c r="AY218" s="27">
        <v>9856.51378676117</v>
      </c>
    </row>
    <row r="219" spans="2:51">
      <c r="B219" s="26" t="s">
        <v>565</v>
      </c>
      <c r="C219" s="14" t="s">
        <v>678</v>
      </c>
      <c r="D219" s="27">
        <v>56476.4728292744</v>
      </c>
      <c r="E219" s="27">
        <v>57041.2375575671</v>
      </c>
      <c r="F219" s="27">
        <v>54189.1756796888</v>
      </c>
      <c r="G219" s="27">
        <v>54731.0674364857</v>
      </c>
      <c r="H219" s="27">
        <v>58014.9314826748</v>
      </c>
      <c r="I219" s="27">
        <v>62656.1260012888</v>
      </c>
      <c r="J219" s="27">
        <v>62029.5647412759</v>
      </c>
      <c r="K219" s="27">
        <v>60788.9734464504</v>
      </c>
      <c r="L219" s="27">
        <v>56533.7453051989</v>
      </c>
      <c r="M219" s="27">
        <v>52011.045680783</v>
      </c>
      <c r="N219" s="27">
        <v>47330.0515695125</v>
      </c>
      <c r="O219" s="27">
        <v>44490.2484753417</v>
      </c>
      <c r="P219" s="27">
        <v>48049.4683533691</v>
      </c>
      <c r="Q219" s="27">
        <v>46127.4896192343</v>
      </c>
      <c r="R219" s="27">
        <v>48895.1389963884</v>
      </c>
      <c r="S219" s="27">
        <v>52806.7501160995</v>
      </c>
      <c r="T219" s="27">
        <v>54919.0201207434</v>
      </c>
      <c r="U219" s="27">
        <v>57664.9711267806</v>
      </c>
      <c r="V219" s="27">
        <v>55935.0219929772</v>
      </c>
      <c r="W219" s="27">
        <v>56494.372212907</v>
      </c>
      <c r="X219" s="27">
        <v>54799.5410465198</v>
      </c>
      <c r="Y219" s="27">
        <v>55347.536456985</v>
      </c>
      <c r="Z219" s="27">
        <v>58668.3886444041</v>
      </c>
      <c r="AA219" s="27">
        <v>63361.8597359564</v>
      </c>
      <c r="AB219" s="27">
        <v>57659.2923597203</v>
      </c>
      <c r="AC219" s="27">
        <v>61695.4428249007</v>
      </c>
      <c r="AD219" s="27">
        <v>66014.1238226438</v>
      </c>
      <c r="AE219" s="27">
        <v>64033.7001079645</v>
      </c>
      <c r="AF219" s="27">
        <v>62112.6891047255</v>
      </c>
      <c r="AG219" s="27">
        <v>59007.0546494892</v>
      </c>
      <c r="AH219" s="27">
        <v>57236.8430100046</v>
      </c>
      <c r="AI219" s="27">
        <v>53230.2639993042</v>
      </c>
      <c r="AJ219" s="27">
        <v>55891.7771992695</v>
      </c>
      <c r="AK219" s="27">
        <v>60363.119375211</v>
      </c>
      <c r="AL219" s="27">
        <v>59759.4881814589</v>
      </c>
      <c r="AM219" s="27">
        <v>57966.7035360151</v>
      </c>
      <c r="AN219" s="27">
        <v>61444.705748176</v>
      </c>
      <c r="AO219" s="27">
        <v>60830.2586906943</v>
      </c>
      <c r="AP219" s="27">
        <v>59613.6535168804</v>
      </c>
      <c r="AQ219" s="27">
        <v>64978.8823333996</v>
      </c>
      <c r="AR219" s="27">
        <v>64978.8823333996</v>
      </c>
      <c r="AS219" s="27">
        <v>61729.9382167297</v>
      </c>
      <c r="AT219" s="27">
        <v>58026.1419237259</v>
      </c>
      <c r="AU219" s="27">
        <v>55124.8348275396</v>
      </c>
      <c r="AV219" s="27">
        <v>55676.083175815</v>
      </c>
      <c r="AW219" s="27">
        <v>57346.3656710894</v>
      </c>
      <c r="AX219" s="27">
        <v>62507.5385814875</v>
      </c>
      <c r="AY219" s="27">
        <v>59382.1616524131</v>
      </c>
    </row>
    <row r="220" spans="2:51">
      <c r="B220" s="26" t="s">
        <v>565</v>
      </c>
      <c r="C220" s="14" t="s">
        <v>679</v>
      </c>
      <c r="D220" s="27"/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</v>
      </c>
      <c r="L220" s="27">
        <v>0</v>
      </c>
      <c r="M220" s="27">
        <v>0</v>
      </c>
      <c r="N220" s="27">
        <v>0</v>
      </c>
      <c r="O220" s="27">
        <v>0</v>
      </c>
      <c r="P220" s="27">
        <v>0</v>
      </c>
      <c r="Q220" s="27">
        <v>0</v>
      </c>
      <c r="R220" s="27">
        <v>0</v>
      </c>
      <c r="S220" s="27">
        <v>0</v>
      </c>
      <c r="T220" s="27">
        <v>0</v>
      </c>
      <c r="U220" s="27">
        <v>0</v>
      </c>
      <c r="V220" s="27">
        <v>0</v>
      </c>
      <c r="W220" s="27">
        <v>0</v>
      </c>
      <c r="X220" s="27">
        <v>0</v>
      </c>
      <c r="Y220" s="27">
        <v>0</v>
      </c>
      <c r="Z220" s="27">
        <v>0</v>
      </c>
      <c r="AA220" s="27">
        <v>0</v>
      </c>
      <c r="AB220" s="27">
        <v>0</v>
      </c>
      <c r="AC220" s="27">
        <v>0</v>
      </c>
      <c r="AD220" s="27">
        <v>0</v>
      </c>
      <c r="AE220" s="27">
        <v>0</v>
      </c>
      <c r="AF220" s="27">
        <v>0</v>
      </c>
      <c r="AG220" s="27">
        <v>0</v>
      </c>
      <c r="AH220" s="27">
        <v>0</v>
      </c>
      <c r="AI220" s="27">
        <v>0</v>
      </c>
      <c r="AJ220" s="27">
        <v>0</v>
      </c>
      <c r="AK220" s="27">
        <v>0</v>
      </c>
      <c r="AL220" s="27">
        <v>0</v>
      </c>
      <c r="AM220" s="27">
        <v>0</v>
      </c>
      <c r="AN220" s="27">
        <v>0</v>
      </c>
      <c r="AO220" s="27">
        <v>0</v>
      </c>
      <c r="AP220" s="27">
        <v>0</v>
      </c>
      <c r="AQ220" s="27">
        <v>0</v>
      </c>
      <c r="AR220" s="27">
        <v>0</v>
      </c>
      <c r="AS220" s="27">
        <v>0</v>
      </c>
      <c r="AT220" s="27">
        <v>0</v>
      </c>
      <c r="AU220" s="27">
        <v>0</v>
      </c>
      <c r="AV220" s="27">
        <v>0</v>
      </c>
      <c r="AW220" s="27">
        <v>0</v>
      </c>
      <c r="AX220" s="27">
        <v>0</v>
      </c>
      <c r="AY220" s="27">
        <v>0</v>
      </c>
    </row>
    <row r="221" spans="2:51">
      <c r="B221" s="26" t="s">
        <v>565</v>
      </c>
      <c r="C221" s="14" t="s">
        <v>679</v>
      </c>
      <c r="D221" s="27">
        <v>-2908.20677333121</v>
      </c>
      <c r="E221" s="27">
        <v>-2937.28884106452</v>
      </c>
      <c r="F221" s="27">
        <v>-2790.4243990113</v>
      </c>
      <c r="G221" s="27">
        <v>-2818.32864300141</v>
      </c>
      <c r="H221" s="27">
        <v>-2987.4283615815</v>
      </c>
      <c r="I221" s="27">
        <v>-3226.42263050802</v>
      </c>
      <c r="J221" s="27">
        <v>-3194.15840420294</v>
      </c>
      <c r="K221" s="27">
        <v>-3130.27523611888</v>
      </c>
      <c r="L221" s="27">
        <v>-2911.15596959056</v>
      </c>
      <c r="M221" s="27">
        <v>-2678.26349202331</v>
      </c>
      <c r="N221" s="27">
        <v>-2437.21977774121</v>
      </c>
      <c r="O221" s="27">
        <v>-2290.98659107674</v>
      </c>
      <c r="P221" s="27">
        <v>-2474.26551836288</v>
      </c>
      <c r="Q221" s="27">
        <v>-2375.29489762836</v>
      </c>
      <c r="R221" s="27">
        <v>-2517.81259148607</v>
      </c>
      <c r="S221" s="27">
        <v>-2719.23759880495</v>
      </c>
      <c r="T221" s="27">
        <v>-2828.00710275715</v>
      </c>
      <c r="U221" s="27">
        <v>-2969.40745789501</v>
      </c>
      <c r="V221" s="27">
        <v>-2880.32523415816</v>
      </c>
      <c r="W221" s="27">
        <v>-2909.12848649974</v>
      </c>
      <c r="X221" s="27">
        <v>-2821.85463190475</v>
      </c>
      <c r="Y221" s="27">
        <v>-2850.07317822379</v>
      </c>
      <c r="Z221" s="27">
        <v>-3021.07756891722</v>
      </c>
      <c r="AA221" s="27">
        <v>-3262.7637744306</v>
      </c>
      <c r="AB221" s="27">
        <v>-2969.11503473185</v>
      </c>
      <c r="AC221" s="27">
        <v>-3176.95308716307</v>
      </c>
      <c r="AD221" s="27">
        <v>-3399.33980326449</v>
      </c>
      <c r="AE221" s="27">
        <v>-3297.35960916656</v>
      </c>
      <c r="AF221" s="27">
        <v>-3198.43882089156</v>
      </c>
      <c r="AG221" s="27">
        <v>-3038.51687984698</v>
      </c>
      <c r="AH221" s="27">
        <v>-2947.36137345157</v>
      </c>
      <c r="AI221" s="27">
        <v>-2741.04607730996</v>
      </c>
      <c r="AJ221" s="27">
        <v>-2878.09838117546</v>
      </c>
      <c r="AK221" s="27">
        <v>-3108.3462516695</v>
      </c>
      <c r="AL221" s="27">
        <v>-3077.2627891528</v>
      </c>
      <c r="AM221" s="27">
        <v>-2984.94490547822</v>
      </c>
      <c r="AN221" s="27">
        <v>-3164.04159980691</v>
      </c>
      <c r="AO221" s="27">
        <v>-3132.40118380884</v>
      </c>
      <c r="AP221" s="27">
        <v>-3069.75316013266</v>
      </c>
      <c r="AQ221" s="27">
        <v>-3346.0309445446</v>
      </c>
      <c r="AR221" s="27">
        <v>-3346.0309445446</v>
      </c>
      <c r="AS221" s="27">
        <v>-3178.72939731737</v>
      </c>
      <c r="AT221" s="27">
        <v>-2988.00563347833</v>
      </c>
      <c r="AU221" s="27">
        <v>-2838.60535180442</v>
      </c>
      <c r="AV221" s="27">
        <v>-2866.99140532246</v>
      </c>
      <c r="AW221" s="27">
        <v>-2953.00114748213</v>
      </c>
      <c r="AX221" s="27">
        <v>-3218.77125075553</v>
      </c>
      <c r="AY221" s="27">
        <v>-3057.83268821775</v>
      </c>
    </row>
    <row r="222" spans="2:51">
      <c r="B222" s="26" t="s">
        <v>565</v>
      </c>
      <c r="C222" s="14" t="s">
        <v>680</v>
      </c>
      <c r="D222" s="27">
        <v>-61.2771557296734</v>
      </c>
      <c r="E222" s="27">
        <v>-61.8899272869702</v>
      </c>
      <c r="F222" s="27">
        <v>-58.7954309226216</v>
      </c>
      <c r="G222" s="27">
        <v>-59.3833852318479</v>
      </c>
      <c r="H222" s="27">
        <v>-62.9463883457587</v>
      </c>
      <c r="I222" s="27">
        <v>-67.9820994134194</v>
      </c>
      <c r="J222" s="27">
        <v>-67.3022784192852</v>
      </c>
      <c r="K222" s="27">
        <v>-65.9562328508995</v>
      </c>
      <c r="L222" s="27">
        <v>-61.3392965513366</v>
      </c>
      <c r="M222" s="27">
        <v>-56.4321528272297</v>
      </c>
      <c r="N222" s="27">
        <v>-51.353259072779</v>
      </c>
      <c r="O222" s="27">
        <v>-48.2720635284122</v>
      </c>
      <c r="P222" s="27">
        <v>-52.1338286106852</v>
      </c>
      <c r="Q222" s="27">
        <v>-50.0484754662578</v>
      </c>
      <c r="R222" s="27">
        <v>-53.0513839942333</v>
      </c>
      <c r="S222" s="27">
        <v>-57.295494713772</v>
      </c>
      <c r="T222" s="27">
        <v>-59.5873145023228</v>
      </c>
      <c r="U222" s="27">
        <v>-62.566680227439</v>
      </c>
      <c r="V222" s="27">
        <v>-60.6896798206158</v>
      </c>
      <c r="W222" s="27">
        <v>-61.296576618822</v>
      </c>
      <c r="X222" s="27">
        <v>-59.4576793202573</v>
      </c>
      <c r="Y222" s="27">
        <v>-60.0522561134599</v>
      </c>
      <c r="Z222" s="27">
        <v>-63.6553914802675</v>
      </c>
      <c r="AA222" s="27">
        <v>-68.7478227986888</v>
      </c>
      <c r="AB222" s="27">
        <v>-62.5605187468068</v>
      </c>
      <c r="AC222" s="27">
        <v>-66.9397550590833</v>
      </c>
      <c r="AD222" s="27">
        <v>-71.6255379132192</v>
      </c>
      <c r="AE222" s="27">
        <v>-69.4767717758226</v>
      </c>
      <c r="AF222" s="27">
        <v>-67.3924686225479</v>
      </c>
      <c r="AG222" s="27">
        <v>-64.0228451914205</v>
      </c>
      <c r="AH222" s="27">
        <v>-62.1021598356779</v>
      </c>
      <c r="AI222" s="27">
        <v>-57.7550086471804</v>
      </c>
      <c r="AJ222" s="27">
        <v>-60.6427590795395</v>
      </c>
      <c r="AK222" s="27">
        <v>-65.4941798059026</v>
      </c>
      <c r="AL222" s="27">
        <v>-64.8392380078436</v>
      </c>
      <c r="AM222" s="27">
        <v>-62.8940608676083</v>
      </c>
      <c r="AN222" s="27">
        <v>-66.6677045196648</v>
      </c>
      <c r="AO222" s="27">
        <v>-66.0010274744681</v>
      </c>
      <c r="AP222" s="27">
        <v>-64.6810069249788</v>
      </c>
      <c r="AQ222" s="27">
        <v>-70.5022975482269</v>
      </c>
      <c r="AR222" s="27">
        <v>-70.5022975482269</v>
      </c>
      <c r="AS222" s="27">
        <v>-66.9771826708155</v>
      </c>
      <c r="AT222" s="27">
        <v>-62.9585517105666</v>
      </c>
      <c r="AU222" s="27">
        <v>-59.8106241250383</v>
      </c>
      <c r="AV222" s="27">
        <v>-60.4087303662887</v>
      </c>
      <c r="AW222" s="27">
        <v>-62.2209922772773</v>
      </c>
      <c r="AX222" s="27">
        <v>-67.8208815822323</v>
      </c>
      <c r="AY222" s="27">
        <v>-64.4298375031207</v>
      </c>
    </row>
    <row r="223" spans="2:51">
      <c r="B223" s="26" t="s">
        <v>565</v>
      </c>
      <c r="C223" s="14" t="s">
        <v>681</v>
      </c>
      <c r="D223" s="27">
        <v>1029062.00289249</v>
      </c>
      <c r="E223" s="27">
        <v>1039352.62292142</v>
      </c>
      <c r="F223" s="27">
        <v>987384.991775346</v>
      </c>
      <c r="G223" s="27">
        <v>997258.8416931</v>
      </c>
      <c r="H223" s="27">
        <v>1057094.37219469</v>
      </c>
      <c r="I223" s="27">
        <v>1141661.92197026</v>
      </c>
      <c r="J223" s="27">
        <v>1130245.30275056</v>
      </c>
      <c r="K223" s="27">
        <v>1107640.39669555</v>
      </c>
      <c r="L223" s="27">
        <v>1030105.56892686</v>
      </c>
      <c r="M223" s="27">
        <v>947697.12341271</v>
      </c>
      <c r="N223" s="27">
        <v>862404.382305566</v>
      </c>
      <c r="O223" s="27">
        <v>810660.119367232</v>
      </c>
      <c r="P223" s="27">
        <v>875512.92891661</v>
      </c>
      <c r="Q223" s="27">
        <v>840492.411759946</v>
      </c>
      <c r="R223" s="27">
        <v>890921.956465543</v>
      </c>
      <c r="S223" s="27">
        <v>962195.712982786</v>
      </c>
      <c r="T223" s="27">
        <v>1000683.5415021</v>
      </c>
      <c r="U223" s="27">
        <v>1050717.7185772</v>
      </c>
      <c r="V223" s="27">
        <v>1019196.18701989</v>
      </c>
      <c r="W223" s="27">
        <v>1029388.14889009</v>
      </c>
      <c r="X223" s="27">
        <v>998506.504423383</v>
      </c>
      <c r="Y223" s="27">
        <v>1008491.56946762</v>
      </c>
      <c r="Z223" s="27">
        <v>1069001.06363567</v>
      </c>
      <c r="AA223" s="27">
        <v>1154521.14872653</v>
      </c>
      <c r="AB223" s="27">
        <v>1050614.24534114</v>
      </c>
      <c r="AC223" s="27">
        <v>1124157.24251502</v>
      </c>
      <c r="AD223" s="27">
        <v>1202848.24949107</v>
      </c>
      <c r="AE223" s="27">
        <v>1166762.80200634</v>
      </c>
      <c r="AF223" s="27">
        <v>1131759.91794615</v>
      </c>
      <c r="AG223" s="27">
        <v>1075171.92204884</v>
      </c>
      <c r="AH223" s="27">
        <v>1042916.76438738</v>
      </c>
      <c r="AI223" s="27">
        <v>969912.59088026</v>
      </c>
      <c r="AJ223" s="27">
        <v>1018408.22042427</v>
      </c>
      <c r="AK223" s="27">
        <v>1099880.87805821</v>
      </c>
      <c r="AL223" s="27">
        <v>1088882.06927763</v>
      </c>
      <c r="AM223" s="27">
        <v>1056215.6071993</v>
      </c>
      <c r="AN223" s="27">
        <v>1119588.54363126</v>
      </c>
      <c r="AO223" s="27">
        <v>1108392.65819495</v>
      </c>
      <c r="AP223" s="27">
        <v>1086224.80503105</v>
      </c>
      <c r="AQ223" s="27">
        <v>1183985.03748385</v>
      </c>
      <c r="AR223" s="27">
        <v>1183985.03748385</v>
      </c>
      <c r="AS223" s="27">
        <v>1124785.78560965</v>
      </c>
      <c r="AT223" s="27">
        <v>1057298.63847307</v>
      </c>
      <c r="AU223" s="27">
        <v>1004433.70654942</v>
      </c>
      <c r="AV223" s="27">
        <v>1014478.04361491</v>
      </c>
      <c r="AW223" s="27">
        <v>1044912.38492336</v>
      </c>
      <c r="AX223" s="27">
        <v>1138954.49956646</v>
      </c>
      <c r="AY223" s="27">
        <v>1082006.77458814</v>
      </c>
    </row>
    <row r="224" spans="2:51">
      <c r="B224" s="26" t="s">
        <v>565</v>
      </c>
      <c r="C224" s="14" t="s">
        <v>682</v>
      </c>
      <c r="D224" s="27">
        <v>270156.27</v>
      </c>
      <c r="E224" s="27">
        <v>272857.8327</v>
      </c>
      <c r="F224" s="27">
        <v>259214.941065</v>
      </c>
      <c r="G224" s="27">
        <v>261807.09047565</v>
      </c>
      <c r="H224" s="27">
        <v>277515.515904189</v>
      </c>
      <c r="I224" s="27">
        <v>299716.757176524</v>
      </c>
      <c r="J224" s="27">
        <v>296719.589604759</v>
      </c>
      <c r="K224" s="27">
        <v>290785.197812664</v>
      </c>
      <c r="L224" s="27">
        <v>270430.233965777</v>
      </c>
      <c r="M224" s="27">
        <v>248795.815248515</v>
      </c>
      <c r="N224" s="27">
        <v>226404.191876149</v>
      </c>
      <c r="O224" s="27">
        <v>212819.94036358</v>
      </c>
      <c r="P224" s="27">
        <v>229845.535592666</v>
      </c>
      <c r="Q224" s="27">
        <v>220651.71416896</v>
      </c>
      <c r="R224" s="27">
        <v>233890.817019097</v>
      </c>
      <c r="S224" s="27">
        <v>252602.082380625</v>
      </c>
      <c r="T224" s="27">
        <v>262706.16567585</v>
      </c>
      <c r="U224" s="27">
        <v>275841.473959642</v>
      </c>
      <c r="V224" s="27">
        <v>267566.229740853</v>
      </c>
      <c r="W224" s="27">
        <v>270241.892038262</v>
      </c>
      <c r="X224" s="27">
        <v>262134.635277114</v>
      </c>
      <c r="Y224" s="27">
        <v>264755.981629885</v>
      </c>
      <c r="Z224" s="27">
        <v>280641.340527678</v>
      </c>
      <c r="AA224" s="27">
        <v>303092.647769892</v>
      </c>
      <c r="AB224" s="27">
        <v>275814.309470602</v>
      </c>
      <c r="AC224" s="27">
        <v>295121.311133544</v>
      </c>
      <c r="AD224" s="27">
        <v>315779.802912892</v>
      </c>
      <c r="AE224" s="27">
        <v>306306.408825505</v>
      </c>
      <c r="AF224" s="27">
        <v>297117.21656074</v>
      </c>
      <c r="AG224" s="27">
        <v>282261.355732703</v>
      </c>
      <c r="AH224" s="27">
        <v>273793.515060722</v>
      </c>
      <c r="AI224" s="27">
        <v>254627.969006472</v>
      </c>
      <c r="AJ224" s="27">
        <v>267359.367456795</v>
      </c>
      <c r="AK224" s="27">
        <v>288748.116853339</v>
      </c>
      <c r="AL224" s="27">
        <v>285860.635684805</v>
      </c>
      <c r="AM224" s="27">
        <v>277284.816614261</v>
      </c>
      <c r="AN224" s="27">
        <v>293921.905611117</v>
      </c>
      <c r="AO224" s="27">
        <v>290982.686555006</v>
      </c>
      <c r="AP224" s="27">
        <v>285163.032823906</v>
      </c>
      <c r="AQ224" s="27">
        <v>310827.705778057</v>
      </c>
      <c r="AR224" s="27">
        <v>310827.705778057</v>
      </c>
      <c r="AS224" s="27">
        <v>295286.320489154</v>
      </c>
      <c r="AT224" s="27">
        <v>277569.141259805</v>
      </c>
      <c r="AU224" s="27">
        <v>263690.684196815</v>
      </c>
      <c r="AV224" s="27">
        <v>266327.591038783</v>
      </c>
      <c r="AW224" s="27">
        <v>274317.418769946</v>
      </c>
      <c r="AX224" s="27">
        <v>299005.986459242</v>
      </c>
      <c r="AY224" s="27">
        <v>284055.687136279</v>
      </c>
    </row>
    <row r="225" spans="2:51">
      <c r="B225" s="26" t="s">
        <v>565</v>
      </c>
      <c r="C225" s="14" t="s">
        <v>683</v>
      </c>
      <c r="D225" s="27">
        <v>0</v>
      </c>
      <c r="E225" s="27">
        <v>0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>
        <v>0</v>
      </c>
      <c r="AB225" s="27">
        <v>0</v>
      </c>
      <c r="AC225" s="27">
        <v>0</v>
      </c>
      <c r="AD225" s="27">
        <v>0</v>
      </c>
      <c r="AE225" s="27">
        <v>0</v>
      </c>
      <c r="AF225" s="27">
        <v>0</v>
      </c>
      <c r="AG225" s="27">
        <v>0</v>
      </c>
      <c r="AH225" s="27">
        <v>0</v>
      </c>
      <c r="AI225" s="27">
        <v>0</v>
      </c>
      <c r="AJ225" s="27">
        <v>0</v>
      </c>
      <c r="AK225" s="27">
        <v>0</v>
      </c>
      <c r="AL225" s="27">
        <v>0</v>
      </c>
      <c r="AM225" s="27">
        <v>0</v>
      </c>
      <c r="AN225" s="27">
        <v>0</v>
      </c>
      <c r="AO225" s="27">
        <v>0</v>
      </c>
      <c r="AP225" s="27">
        <v>0</v>
      </c>
      <c r="AQ225" s="27">
        <v>0</v>
      </c>
      <c r="AR225" s="27">
        <v>0</v>
      </c>
      <c r="AS225" s="27">
        <v>0</v>
      </c>
      <c r="AT225" s="27">
        <v>0</v>
      </c>
      <c r="AU225" s="27">
        <v>0</v>
      </c>
      <c r="AV225" s="27">
        <v>0</v>
      </c>
      <c r="AW225" s="27">
        <v>0</v>
      </c>
      <c r="AX225" s="27">
        <v>0</v>
      </c>
      <c r="AY225" s="27">
        <v>0</v>
      </c>
    </row>
    <row r="226" spans="2:51">
      <c r="B226" s="26" t="s">
        <v>565</v>
      </c>
      <c r="C226" s="14" t="s">
        <v>684</v>
      </c>
      <c r="D226" s="27"/>
      <c r="E226" s="27">
        <v>0</v>
      </c>
      <c r="F226" s="27">
        <v>0</v>
      </c>
      <c r="G226" s="27">
        <v>0</v>
      </c>
      <c r="H226" s="27">
        <v>0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0</v>
      </c>
      <c r="P226" s="27">
        <v>0</v>
      </c>
      <c r="Q226" s="27">
        <v>0</v>
      </c>
      <c r="R226" s="27">
        <v>0</v>
      </c>
      <c r="S226" s="27">
        <v>0</v>
      </c>
      <c r="T226" s="27">
        <v>0</v>
      </c>
      <c r="U226" s="27">
        <v>0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7">
        <v>0</v>
      </c>
      <c r="AB226" s="27">
        <v>0</v>
      </c>
      <c r="AC226" s="27">
        <v>0</v>
      </c>
      <c r="AD226" s="27">
        <v>0</v>
      </c>
      <c r="AE226" s="27">
        <v>0</v>
      </c>
      <c r="AF226" s="27">
        <v>0</v>
      </c>
      <c r="AG226" s="27">
        <v>0</v>
      </c>
      <c r="AH226" s="27">
        <v>0</v>
      </c>
      <c r="AI226" s="27">
        <v>0</v>
      </c>
      <c r="AJ226" s="27">
        <v>0</v>
      </c>
      <c r="AK226" s="27">
        <v>0</v>
      </c>
      <c r="AL226" s="27">
        <v>0</v>
      </c>
      <c r="AM226" s="27">
        <v>0</v>
      </c>
      <c r="AN226" s="27">
        <v>0</v>
      </c>
      <c r="AO226" s="27">
        <v>0</v>
      </c>
      <c r="AP226" s="27">
        <v>0</v>
      </c>
      <c r="AQ226" s="27">
        <v>0</v>
      </c>
      <c r="AR226" s="27">
        <v>0</v>
      </c>
      <c r="AS226" s="27">
        <v>0</v>
      </c>
      <c r="AT226" s="27">
        <v>0</v>
      </c>
      <c r="AU226" s="27">
        <v>0</v>
      </c>
      <c r="AV226" s="27">
        <v>0</v>
      </c>
      <c r="AW226" s="27">
        <v>0</v>
      </c>
      <c r="AX226" s="27">
        <v>0</v>
      </c>
      <c r="AY226" s="27">
        <v>0</v>
      </c>
    </row>
    <row r="227" spans="2:51">
      <c r="B227" s="26" t="s">
        <v>565</v>
      </c>
      <c r="C227" s="14" t="s">
        <v>684</v>
      </c>
      <c r="D227" s="27">
        <v>0</v>
      </c>
      <c r="E227" s="27">
        <v>0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27">
        <v>0</v>
      </c>
      <c r="AB227" s="27">
        <v>0</v>
      </c>
      <c r="AC227" s="27">
        <v>0</v>
      </c>
      <c r="AD227" s="27">
        <v>0</v>
      </c>
      <c r="AE227" s="27">
        <v>0</v>
      </c>
      <c r="AF227" s="27">
        <v>0</v>
      </c>
      <c r="AG227" s="27">
        <v>0</v>
      </c>
      <c r="AH227" s="27">
        <v>0</v>
      </c>
      <c r="AI227" s="27">
        <v>0</v>
      </c>
      <c r="AJ227" s="27">
        <v>0</v>
      </c>
      <c r="AK227" s="27">
        <v>0</v>
      </c>
      <c r="AL227" s="27">
        <v>0</v>
      </c>
      <c r="AM227" s="27">
        <v>0</v>
      </c>
      <c r="AN227" s="27">
        <v>0</v>
      </c>
      <c r="AO227" s="27">
        <v>0</v>
      </c>
      <c r="AP227" s="27">
        <v>0</v>
      </c>
      <c r="AQ227" s="27">
        <v>0</v>
      </c>
      <c r="AR227" s="27">
        <v>0</v>
      </c>
      <c r="AS227" s="27">
        <v>0</v>
      </c>
      <c r="AT227" s="27">
        <v>0</v>
      </c>
      <c r="AU227" s="27">
        <v>0</v>
      </c>
      <c r="AV227" s="27">
        <v>0</v>
      </c>
      <c r="AW227" s="27">
        <v>0</v>
      </c>
      <c r="AX227" s="27">
        <v>0</v>
      </c>
      <c r="AY227" s="27">
        <v>0</v>
      </c>
    </row>
    <row r="228" spans="2:51">
      <c r="B228" s="26" t="s">
        <v>565</v>
      </c>
      <c r="C228" s="14" t="s">
        <v>685</v>
      </c>
      <c r="D228" s="27">
        <v>30513.06</v>
      </c>
      <c r="E228" s="27">
        <v>30818.1906</v>
      </c>
      <c r="F228" s="27">
        <v>29277.28107</v>
      </c>
      <c r="G228" s="27">
        <v>29570.0538807</v>
      </c>
      <c r="H228" s="27">
        <v>31344.257113542</v>
      </c>
      <c r="I228" s="27">
        <v>33851.7976826254</v>
      </c>
      <c r="J228" s="27">
        <v>33513.2797057991</v>
      </c>
      <c r="K228" s="27">
        <v>32843.0141116831</v>
      </c>
      <c r="L228" s="27">
        <v>30544.0031238653</v>
      </c>
      <c r="M228" s="27">
        <v>28100.4828739561</v>
      </c>
      <c r="N228" s="27">
        <v>25571.4394153</v>
      </c>
      <c r="O228" s="27">
        <v>24037.153050382</v>
      </c>
      <c r="P228" s="27">
        <v>25960.1252944126</v>
      </c>
      <c r="Q228" s="27">
        <v>24921.7202826361</v>
      </c>
      <c r="R228" s="27">
        <v>26417.0234995943</v>
      </c>
      <c r="S228" s="27">
        <v>28530.3853795618</v>
      </c>
      <c r="T228" s="27">
        <v>29671.6007947443</v>
      </c>
      <c r="U228" s="27">
        <v>31155.1808344815</v>
      </c>
      <c r="V228" s="27">
        <v>30220.525409447</v>
      </c>
      <c r="W228" s="27">
        <v>30522.7306635415</v>
      </c>
      <c r="X228" s="27">
        <v>29607.0487436353</v>
      </c>
      <c r="Y228" s="27">
        <v>29903.1192310716</v>
      </c>
      <c r="Z228" s="27">
        <v>31697.3063849359</v>
      </c>
      <c r="AA228" s="27">
        <v>34233.0908957308</v>
      </c>
      <c r="AB228" s="27">
        <v>31152.112715115</v>
      </c>
      <c r="AC228" s="27">
        <v>33332.7606051731</v>
      </c>
      <c r="AD228" s="27">
        <v>35666.0538475352</v>
      </c>
      <c r="AE228" s="27">
        <v>34596.0722321091</v>
      </c>
      <c r="AF228" s="27">
        <v>33558.1900651458</v>
      </c>
      <c r="AG228" s="27">
        <v>31880.2805618886</v>
      </c>
      <c r="AH228" s="27">
        <v>30923.8721450319</v>
      </c>
      <c r="AI228" s="27">
        <v>28759.2010948797</v>
      </c>
      <c r="AJ228" s="27">
        <v>30197.1611496236</v>
      </c>
      <c r="AK228" s="27">
        <v>32612.9340415935</v>
      </c>
      <c r="AL228" s="27">
        <v>32286.8047011776</v>
      </c>
      <c r="AM228" s="27">
        <v>31318.2005601423</v>
      </c>
      <c r="AN228" s="27">
        <v>33197.2925937508</v>
      </c>
      <c r="AO228" s="27">
        <v>32865.3196678133</v>
      </c>
      <c r="AP228" s="27">
        <v>32208.013274457</v>
      </c>
      <c r="AQ228" s="27">
        <v>35106.7344691582</v>
      </c>
      <c r="AR228" s="27">
        <v>35106.7344691582</v>
      </c>
      <c r="AS228" s="27">
        <v>33351.3977457003</v>
      </c>
      <c r="AT228" s="27">
        <v>31350.3138809582</v>
      </c>
      <c r="AU228" s="27">
        <v>29782.7981869103</v>
      </c>
      <c r="AV228" s="27">
        <v>30080.6261687794</v>
      </c>
      <c r="AW228" s="27">
        <v>30983.0449538428</v>
      </c>
      <c r="AX228" s="27">
        <v>33771.5189996887</v>
      </c>
      <c r="AY228" s="27">
        <v>32082.9430497042</v>
      </c>
    </row>
    <row r="229" spans="2:51">
      <c r="B229" s="26" t="s">
        <v>565</v>
      </c>
      <c r="C229" s="14" t="s">
        <v>686</v>
      </c>
      <c r="D229" s="27">
        <v>0</v>
      </c>
      <c r="E229" s="27">
        <v>0</v>
      </c>
      <c r="F229" s="27">
        <v>0</v>
      </c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0</v>
      </c>
      <c r="P229" s="27">
        <v>0</v>
      </c>
      <c r="Q229" s="27">
        <v>0</v>
      </c>
      <c r="R229" s="27">
        <v>0</v>
      </c>
      <c r="S229" s="27">
        <v>0</v>
      </c>
      <c r="T229" s="27">
        <v>0</v>
      </c>
      <c r="U229" s="27">
        <v>0</v>
      </c>
      <c r="V229" s="27">
        <v>0</v>
      </c>
      <c r="W229" s="27">
        <v>0</v>
      </c>
      <c r="X229" s="27">
        <v>0</v>
      </c>
      <c r="Y229" s="27">
        <v>0</v>
      </c>
      <c r="Z229" s="27">
        <v>0</v>
      </c>
      <c r="AA229" s="27">
        <v>0</v>
      </c>
      <c r="AB229" s="27">
        <v>0</v>
      </c>
      <c r="AC229" s="27">
        <v>0</v>
      </c>
      <c r="AD229" s="27">
        <v>0</v>
      </c>
      <c r="AE229" s="27">
        <v>0</v>
      </c>
      <c r="AF229" s="27">
        <v>0</v>
      </c>
      <c r="AG229" s="27">
        <v>0</v>
      </c>
      <c r="AH229" s="27">
        <v>0</v>
      </c>
      <c r="AI229" s="27">
        <v>0</v>
      </c>
      <c r="AJ229" s="27">
        <v>0</v>
      </c>
      <c r="AK229" s="27">
        <v>0</v>
      </c>
      <c r="AL229" s="27">
        <v>0</v>
      </c>
      <c r="AM229" s="27">
        <v>0</v>
      </c>
      <c r="AN229" s="27">
        <v>0</v>
      </c>
      <c r="AO229" s="27">
        <v>0</v>
      </c>
      <c r="AP229" s="27">
        <v>0</v>
      </c>
      <c r="AQ229" s="27">
        <v>0</v>
      </c>
      <c r="AR229" s="27">
        <v>0</v>
      </c>
      <c r="AS229" s="27">
        <v>0</v>
      </c>
      <c r="AT229" s="27">
        <v>0</v>
      </c>
      <c r="AU229" s="27">
        <v>0</v>
      </c>
      <c r="AV229" s="27">
        <v>0</v>
      </c>
      <c r="AW229" s="27">
        <v>0</v>
      </c>
      <c r="AX229" s="27">
        <v>0</v>
      </c>
      <c r="AY229" s="27">
        <v>0</v>
      </c>
    </row>
    <row r="230" spans="2:51">
      <c r="B230" s="26" t="s">
        <v>565</v>
      </c>
      <c r="C230" s="14" t="s">
        <v>687</v>
      </c>
      <c r="D230" s="27">
        <v>0</v>
      </c>
      <c r="E230" s="27">
        <v>0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7">
        <v>0</v>
      </c>
      <c r="AB230" s="27">
        <v>0</v>
      </c>
      <c r="AC230" s="27">
        <v>0</v>
      </c>
      <c r="AD230" s="27">
        <v>0</v>
      </c>
      <c r="AE230" s="27">
        <v>0</v>
      </c>
      <c r="AF230" s="27">
        <v>0</v>
      </c>
      <c r="AG230" s="27">
        <v>0</v>
      </c>
      <c r="AH230" s="27">
        <v>0</v>
      </c>
      <c r="AI230" s="27">
        <v>0</v>
      </c>
      <c r="AJ230" s="27">
        <v>0</v>
      </c>
      <c r="AK230" s="27">
        <v>0</v>
      </c>
      <c r="AL230" s="27">
        <v>0</v>
      </c>
      <c r="AM230" s="27">
        <v>0</v>
      </c>
      <c r="AN230" s="27">
        <v>0</v>
      </c>
      <c r="AO230" s="27">
        <v>0</v>
      </c>
      <c r="AP230" s="27">
        <v>0</v>
      </c>
      <c r="AQ230" s="27">
        <v>0</v>
      </c>
      <c r="AR230" s="27">
        <v>0</v>
      </c>
      <c r="AS230" s="27">
        <v>0</v>
      </c>
      <c r="AT230" s="27">
        <v>0</v>
      </c>
      <c r="AU230" s="27">
        <v>0</v>
      </c>
      <c r="AV230" s="27">
        <v>0</v>
      </c>
      <c r="AW230" s="27">
        <v>0</v>
      </c>
      <c r="AX230" s="27">
        <v>0</v>
      </c>
      <c r="AY230" s="27">
        <v>0</v>
      </c>
    </row>
    <row r="231" spans="2:51">
      <c r="B231" s="26" t="s">
        <v>565</v>
      </c>
      <c r="C231" s="14" t="s">
        <v>688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0</v>
      </c>
      <c r="AE231" s="27">
        <v>0</v>
      </c>
      <c r="AF231" s="27">
        <v>0</v>
      </c>
      <c r="AG231" s="27">
        <v>0</v>
      </c>
      <c r="AH231" s="27">
        <v>0</v>
      </c>
      <c r="AI231" s="27">
        <v>0</v>
      </c>
      <c r="AJ231" s="27">
        <v>0</v>
      </c>
      <c r="AK231" s="27">
        <v>0</v>
      </c>
      <c r="AL231" s="27">
        <v>0</v>
      </c>
      <c r="AM231" s="27">
        <v>0</v>
      </c>
      <c r="AN231" s="27">
        <v>0</v>
      </c>
      <c r="AO231" s="27">
        <v>0</v>
      </c>
      <c r="AP231" s="27">
        <v>0</v>
      </c>
      <c r="AQ231" s="27">
        <v>0</v>
      </c>
      <c r="AR231" s="27">
        <v>0</v>
      </c>
      <c r="AS231" s="27">
        <v>0</v>
      </c>
      <c r="AT231" s="27">
        <v>0</v>
      </c>
      <c r="AU231" s="27">
        <v>0</v>
      </c>
      <c r="AV231" s="27">
        <v>0</v>
      </c>
      <c r="AW231" s="27">
        <v>0</v>
      </c>
      <c r="AX231" s="27">
        <v>0</v>
      </c>
      <c r="AY231" s="27">
        <v>0</v>
      </c>
    </row>
    <row r="232" spans="2:51">
      <c r="B232" s="26" t="s">
        <v>565</v>
      </c>
      <c r="C232" s="14" t="s">
        <v>689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0</v>
      </c>
      <c r="W232" s="27">
        <v>0</v>
      </c>
      <c r="X232" s="27">
        <v>0</v>
      </c>
      <c r="Y232" s="27">
        <v>0</v>
      </c>
      <c r="Z232" s="27">
        <v>0</v>
      </c>
      <c r="AA232" s="27">
        <v>0</v>
      </c>
      <c r="AB232" s="27">
        <v>0</v>
      </c>
      <c r="AC232" s="27">
        <v>0</v>
      </c>
      <c r="AD232" s="27">
        <v>0</v>
      </c>
      <c r="AE232" s="27">
        <v>0</v>
      </c>
      <c r="AF232" s="27">
        <v>0</v>
      </c>
      <c r="AG232" s="27">
        <v>0</v>
      </c>
      <c r="AH232" s="27">
        <v>0</v>
      </c>
      <c r="AI232" s="27">
        <v>0</v>
      </c>
      <c r="AJ232" s="27">
        <v>0</v>
      </c>
      <c r="AK232" s="27">
        <v>0</v>
      </c>
      <c r="AL232" s="27">
        <v>0</v>
      </c>
      <c r="AM232" s="27">
        <v>0</v>
      </c>
      <c r="AN232" s="27">
        <v>0</v>
      </c>
      <c r="AO232" s="27">
        <v>0</v>
      </c>
      <c r="AP232" s="27">
        <v>0</v>
      </c>
      <c r="AQ232" s="27">
        <v>0</v>
      </c>
      <c r="AR232" s="27">
        <v>0</v>
      </c>
      <c r="AS232" s="27">
        <v>0</v>
      </c>
      <c r="AT232" s="27">
        <v>0</v>
      </c>
      <c r="AU232" s="27">
        <v>0</v>
      </c>
      <c r="AV232" s="27">
        <v>0</v>
      </c>
      <c r="AW232" s="27">
        <v>0</v>
      </c>
      <c r="AX232" s="27">
        <v>0</v>
      </c>
      <c r="AY232" s="27">
        <v>0</v>
      </c>
    </row>
    <row r="233" spans="2:51">
      <c r="B233" s="26" t="s">
        <v>565</v>
      </c>
      <c r="C233" s="14" t="s">
        <v>690</v>
      </c>
      <c r="D233" s="27">
        <v>-814.10859929494</v>
      </c>
      <c r="E233" s="27">
        <v>-822.249685287889</v>
      </c>
      <c r="F233" s="27">
        <v>-781.137201023495</v>
      </c>
      <c r="G233" s="27">
        <v>-788.94857303373</v>
      </c>
      <c r="H233" s="27">
        <v>-836.285487415754</v>
      </c>
      <c r="I233" s="27">
        <v>-903.188326409014</v>
      </c>
      <c r="J233" s="27">
        <v>-894.156443144924</v>
      </c>
      <c r="K233" s="27">
        <v>-876.273314282025</v>
      </c>
      <c r="L233" s="27">
        <v>-814.934182282284</v>
      </c>
      <c r="M233" s="27">
        <v>-749.739447699701</v>
      </c>
      <c r="N233" s="27">
        <v>-682.262897406728</v>
      </c>
      <c r="O233" s="27">
        <v>-641.327123562324</v>
      </c>
      <c r="P233" s="27">
        <v>-692.63329344731</v>
      </c>
      <c r="Q233" s="27">
        <v>-664.927961709418</v>
      </c>
      <c r="R233" s="27">
        <v>-704.823639411983</v>
      </c>
      <c r="S233" s="27">
        <v>-761.209530564941</v>
      </c>
      <c r="T233" s="27">
        <v>-791.657911787539</v>
      </c>
      <c r="U233" s="27">
        <v>-831.240807376916</v>
      </c>
      <c r="V233" s="27">
        <v>-806.303583155609</v>
      </c>
      <c r="W233" s="27">
        <v>-814.366618987165</v>
      </c>
      <c r="X233" s="27">
        <v>-789.93562041755</v>
      </c>
      <c r="Y233" s="27">
        <v>-797.834976621725</v>
      </c>
      <c r="Z233" s="27">
        <v>-845.705075219029</v>
      </c>
      <c r="AA233" s="27">
        <v>-913.361481236551</v>
      </c>
      <c r="AB233" s="27">
        <v>-831.158947925261</v>
      </c>
      <c r="AC233" s="27">
        <v>-889.34007428003</v>
      </c>
      <c r="AD233" s="27">
        <v>-951.593879479632</v>
      </c>
      <c r="AE233" s="27">
        <v>-923.046063095243</v>
      </c>
      <c r="AF233" s="27">
        <v>-895.354681202386</v>
      </c>
      <c r="AG233" s="27">
        <v>-850.586947142266</v>
      </c>
      <c r="AH233" s="27">
        <v>-825.069338727998</v>
      </c>
      <c r="AI233" s="27">
        <v>-767.314485017038</v>
      </c>
      <c r="AJ233" s="27">
        <v>-805.68020926789</v>
      </c>
      <c r="AK233" s="27">
        <v>-870.134626009322</v>
      </c>
      <c r="AL233" s="27">
        <v>-861.433279749228</v>
      </c>
      <c r="AM233" s="27">
        <v>-835.590281356751</v>
      </c>
      <c r="AN233" s="27">
        <v>-885.725698238156</v>
      </c>
      <c r="AO233" s="27">
        <v>-876.868441255775</v>
      </c>
      <c r="AP233" s="27">
        <v>-859.331072430659</v>
      </c>
      <c r="AQ233" s="27">
        <v>-936.670868949419</v>
      </c>
      <c r="AR233" s="27">
        <v>-936.670868949419</v>
      </c>
      <c r="AS233" s="27">
        <v>-889.837325501948</v>
      </c>
      <c r="AT233" s="27">
        <v>-836.447085971831</v>
      </c>
      <c r="AU233" s="27">
        <v>-794.624731673239</v>
      </c>
      <c r="AV233" s="27">
        <v>-802.570978989972</v>
      </c>
      <c r="AW233" s="27">
        <v>-826.648108359671</v>
      </c>
      <c r="AX233" s="27">
        <v>-901.046438112041</v>
      </c>
      <c r="AY233" s="27">
        <v>-855.994116206439</v>
      </c>
    </row>
    <row r="234" spans="2:51">
      <c r="B234" s="26" t="s">
        <v>565</v>
      </c>
      <c r="C234" s="14" t="s">
        <v>691</v>
      </c>
      <c r="D234" s="27">
        <v>23307.1466247007</v>
      </c>
      <c r="E234" s="27">
        <v>23540.2180909477</v>
      </c>
      <c r="F234" s="27">
        <v>22363.2071864003</v>
      </c>
      <c r="G234" s="27">
        <v>22586.8392582643</v>
      </c>
      <c r="H234" s="27">
        <v>23942.0496137602</v>
      </c>
      <c r="I234" s="27">
        <v>25857.413582861</v>
      </c>
      <c r="J234" s="27">
        <v>25598.8394470324</v>
      </c>
      <c r="K234" s="27">
        <v>25086.8626580917</v>
      </c>
      <c r="L234" s="27">
        <v>23330.7822720253</v>
      </c>
      <c r="M234" s="27">
        <v>21464.3196902633</v>
      </c>
      <c r="N234" s="27">
        <v>19532.5309181396</v>
      </c>
      <c r="O234" s="27">
        <v>18360.5790630512</v>
      </c>
      <c r="P234" s="27">
        <v>19829.4253880953</v>
      </c>
      <c r="Q234" s="27">
        <v>19036.2483725715</v>
      </c>
      <c r="R234" s="27">
        <v>20178.4232749258</v>
      </c>
      <c r="S234" s="27">
        <v>21792.6971369199</v>
      </c>
      <c r="T234" s="27">
        <v>22664.4050223966</v>
      </c>
      <c r="U234" s="27">
        <v>23797.6252735165</v>
      </c>
      <c r="V234" s="27">
        <v>23083.696515311</v>
      </c>
      <c r="W234" s="27">
        <v>23314.5334804641</v>
      </c>
      <c r="X234" s="27">
        <v>22615.0974760502</v>
      </c>
      <c r="Y234" s="27">
        <v>22841.2484508107</v>
      </c>
      <c r="Z234" s="27">
        <v>24211.7233578593</v>
      </c>
      <c r="AA234" s="27">
        <v>26148.6612264881</v>
      </c>
      <c r="AB234" s="27">
        <v>23795.2817161041</v>
      </c>
      <c r="AC234" s="27">
        <v>25460.9514362314</v>
      </c>
      <c r="AD234" s="27">
        <v>27243.2180367676</v>
      </c>
      <c r="AE234" s="27">
        <v>26425.9214956646</v>
      </c>
      <c r="AF234" s="27">
        <v>25633.1438507947</v>
      </c>
      <c r="AG234" s="27">
        <v>24351.4866582549</v>
      </c>
      <c r="AH234" s="27">
        <v>23620.9420585073</v>
      </c>
      <c r="AI234" s="27">
        <v>21967.4761144118</v>
      </c>
      <c r="AJ234" s="27">
        <v>23065.8499201324</v>
      </c>
      <c r="AK234" s="27">
        <v>24911.1179137429</v>
      </c>
      <c r="AL234" s="27">
        <v>24662.0067346055</v>
      </c>
      <c r="AM234" s="27">
        <v>23922.1465325674</v>
      </c>
      <c r="AN234" s="27">
        <v>25357.4753245214</v>
      </c>
      <c r="AO234" s="27">
        <v>25103.9005712762</v>
      </c>
      <c r="AP234" s="27">
        <v>24601.8225598507</v>
      </c>
      <c r="AQ234" s="27">
        <v>26815.9865902372</v>
      </c>
      <c r="AR234" s="27">
        <v>26815.9865902372</v>
      </c>
      <c r="AS234" s="27">
        <v>25475.1872607254</v>
      </c>
      <c r="AT234" s="27">
        <v>23946.6760250818</v>
      </c>
      <c r="AU234" s="27">
        <v>22749.3422238277</v>
      </c>
      <c r="AV234" s="27">
        <v>22976.835646066</v>
      </c>
      <c r="AW234" s="27">
        <v>23666.140715448</v>
      </c>
      <c r="AX234" s="27">
        <v>25796.0933798383</v>
      </c>
      <c r="AY234" s="27">
        <v>24506.2887108464</v>
      </c>
    </row>
    <row r="235" spans="2:51">
      <c r="B235" s="26" t="s">
        <v>565</v>
      </c>
      <c r="C235" s="14" t="s">
        <v>692</v>
      </c>
      <c r="D235" s="27">
        <v>18085.49</v>
      </c>
      <c r="E235" s="27">
        <v>18266.3449</v>
      </c>
      <c r="F235" s="27">
        <v>17353.027655</v>
      </c>
      <c r="G235" s="27">
        <v>17526.55793155</v>
      </c>
      <c r="H235" s="27">
        <v>18578.151407443</v>
      </c>
      <c r="I235" s="27">
        <v>20064.4035200384</v>
      </c>
      <c r="J235" s="27">
        <v>19863.7594848381</v>
      </c>
      <c r="K235" s="27">
        <v>19466.4842951413</v>
      </c>
      <c r="L235" s="27">
        <v>18103.8303944814</v>
      </c>
      <c r="M235" s="27">
        <v>16655.5239629229</v>
      </c>
      <c r="N235" s="27">
        <v>15156.5268062598</v>
      </c>
      <c r="O235" s="27">
        <v>14247.1351978842</v>
      </c>
      <c r="P235" s="27">
        <v>15386.906013715</v>
      </c>
      <c r="Q235" s="27">
        <v>14771.4297731664</v>
      </c>
      <c r="R235" s="27">
        <v>15657.7155595564</v>
      </c>
      <c r="S235" s="27">
        <v>16910.3328043209</v>
      </c>
      <c r="T235" s="27">
        <v>17586.7461164937</v>
      </c>
      <c r="U235" s="27">
        <v>18466.0834223184</v>
      </c>
      <c r="V235" s="27">
        <v>17912.1009196488</v>
      </c>
      <c r="W235" s="27">
        <v>18091.2219288453</v>
      </c>
      <c r="X235" s="27">
        <v>17548.48527098</v>
      </c>
      <c r="Y235" s="27">
        <v>17723.9701236898</v>
      </c>
      <c r="Z235" s="27">
        <v>18787.4083311112</v>
      </c>
      <c r="AA235" s="27">
        <v>20290.4009976001</v>
      </c>
      <c r="AB235" s="27">
        <v>18464.264907816</v>
      </c>
      <c r="AC235" s="27">
        <v>19756.7634513632</v>
      </c>
      <c r="AD235" s="27">
        <v>21139.7368929586</v>
      </c>
      <c r="AE235" s="27">
        <v>20505.5447861698</v>
      </c>
      <c r="AF235" s="27">
        <v>19890.3784425847</v>
      </c>
      <c r="AG235" s="27">
        <v>18895.8595204555</v>
      </c>
      <c r="AH235" s="27">
        <v>18328.9837348418</v>
      </c>
      <c r="AI235" s="27">
        <v>17045.9548734029</v>
      </c>
      <c r="AJ235" s="27">
        <v>17898.2526170731</v>
      </c>
      <c r="AK235" s="27">
        <v>19330.1128264389</v>
      </c>
      <c r="AL235" s="27">
        <v>19136.8116981745</v>
      </c>
      <c r="AM235" s="27">
        <v>18562.7073472293</v>
      </c>
      <c r="AN235" s="27">
        <v>19676.469788063</v>
      </c>
      <c r="AO235" s="27">
        <v>19479.7050901824</v>
      </c>
      <c r="AP235" s="27">
        <v>19090.1109883788</v>
      </c>
      <c r="AQ235" s="27">
        <v>20808.2209773328</v>
      </c>
      <c r="AR235" s="27">
        <v>20808.2209773328</v>
      </c>
      <c r="AS235" s="27">
        <v>19767.8099284662</v>
      </c>
      <c r="AT235" s="27">
        <v>18581.7413327582</v>
      </c>
      <c r="AU235" s="27">
        <v>17652.6542661203</v>
      </c>
      <c r="AV235" s="27">
        <v>17829.1808087815</v>
      </c>
      <c r="AW235" s="27">
        <v>18364.056233045</v>
      </c>
      <c r="AX235" s="27">
        <v>20016.821294019</v>
      </c>
      <c r="AY235" s="27">
        <v>19015.9802293181</v>
      </c>
    </row>
    <row r="236" spans="2:51">
      <c r="B236" s="26" t="s">
        <v>693</v>
      </c>
      <c r="C236" s="14" t="s">
        <v>694</v>
      </c>
      <c r="D236" s="27">
        <v>535896.753721396</v>
      </c>
      <c r="E236" s="27">
        <v>541255.72125861</v>
      </c>
      <c r="F236" s="27">
        <v>514192.93519568</v>
      </c>
      <c r="G236" s="27">
        <v>519334.864547636</v>
      </c>
      <c r="H236" s="27">
        <v>550494.956420495</v>
      </c>
      <c r="I236" s="27">
        <v>594534.552934134</v>
      </c>
      <c r="J236" s="27">
        <v>588589.207404793</v>
      </c>
      <c r="K236" s="27">
        <v>576817.423256697</v>
      </c>
      <c r="L236" s="27">
        <v>536440.203628728</v>
      </c>
      <c r="M236" s="27">
        <v>493524.98733843</v>
      </c>
      <c r="N236" s="27">
        <v>449107.738477971</v>
      </c>
      <c r="O236" s="27">
        <v>422161.274169293</v>
      </c>
      <c r="P236" s="27">
        <v>455934.176102836</v>
      </c>
      <c r="Q236" s="27">
        <v>437696.809058723</v>
      </c>
      <c r="R236" s="27">
        <v>463958.617602246</v>
      </c>
      <c r="S236" s="27">
        <v>501075.307010426</v>
      </c>
      <c r="T236" s="27">
        <v>521118.319290843</v>
      </c>
      <c r="U236" s="27">
        <v>547174.235255385</v>
      </c>
      <c r="V236" s="27">
        <v>530759.008197724</v>
      </c>
      <c r="W236" s="27">
        <v>536066.598279701</v>
      </c>
      <c r="X236" s="27">
        <v>519984.60033131</v>
      </c>
      <c r="Y236" s="27">
        <v>525184.446334623</v>
      </c>
      <c r="Z236" s="27">
        <v>556695.5131147</v>
      </c>
      <c r="AA236" s="27">
        <v>601231.154163876</v>
      </c>
      <c r="AB236" s="27">
        <v>547120.350289127</v>
      </c>
      <c r="AC236" s="27">
        <v>585418.774809366</v>
      </c>
      <c r="AD236" s="27">
        <v>626398.089046022</v>
      </c>
      <c r="AE236" s="27">
        <v>607606.146374641</v>
      </c>
      <c r="AF236" s="27">
        <v>589377.961983402</v>
      </c>
      <c r="AG236" s="27">
        <v>559909.063884232</v>
      </c>
      <c r="AH236" s="27">
        <v>543111.791967705</v>
      </c>
      <c r="AI236" s="27">
        <v>505093.966529966</v>
      </c>
      <c r="AJ236" s="27">
        <v>530348.664856464</v>
      </c>
      <c r="AK236" s="27">
        <v>572776.558044981</v>
      </c>
      <c r="AL236" s="27">
        <v>567048.792464531</v>
      </c>
      <c r="AM236" s="27">
        <v>550037.328690595</v>
      </c>
      <c r="AN236" s="27">
        <v>583039.568412031</v>
      </c>
      <c r="AO236" s="27">
        <v>577209.172727911</v>
      </c>
      <c r="AP236" s="27">
        <v>565664.989273352</v>
      </c>
      <c r="AQ236" s="27">
        <v>616574.838307954</v>
      </c>
      <c r="AR236" s="27">
        <v>616574.838307954</v>
      </c>
      <c r="AS236" s="27">
        <v>585746.096392556</v>
      </c>
      <c r="AT236" s="27">
        <v>550601.330609003</v>
      </c>
      <c r="AU236" s="27">
        <v>523071.264078553</v>
      </c>
      <c r="AV236" s="27">
        <v>528301.976719338</v>
      </c>
      <c r="AW236" s="27">
        <v>544151.036020919</v>
      </c>
      <c r="AX236" s="27">
        <v>593124.629262801</v>
      </c>
      <c r="AY236" s="27">
        <v>563468.397799661</v>
      </c>
    </row>
    <row r="237" spans="2:51">
      <c r="B237" s="26" t="s">
        <v>693</v>
      </c>
      <c r="C237" s="14" t="s">
        <v>695</v>
      </c>
      <c r="D237" s="27">
        <v>3145664.05190853</v>
      </c>
      <c r="E237" s="27">
        <v>3177120.69242762</v>
      </c>
      <c r="F237" s="27">
        <v>3018264.65780624</v>
      </c>
      <c r="G237" s="27">
        <v>3048447.3043843</v>
      </c>
      <c r="H237" s="27">
        <v>3231354.14264736</v>
      </c>
      <c r="I237" s="27">
        <v>3489862.47405915</v>
      </c>
      <c r="J237" s="27">
        <v>3454963.84931856</v>
      </c>
      <c r="K237" s="27">
        <v>3385864.57233219</v>
      </c>
      <c r="L237" s="27">
        <v>3148854.05226893</v>
      </c>
      <c r="M237" s="27">
        <v>2896945.72808742</v>
      </c>
      <c r="N237" s="27">
        <v>2636220.61255955</v>
      </c>
      <c r="O237" s="27">
        <v>2478047.37580598</v>
      </c>
      <c r="P237" s="27">
        <v>2676291.16587046</v>
      </c>
      <c r="Q237" s="27">
        <v>2569239.51923564</v>
      </c>
      <c r="R237" s="27">
        <v>2723393.89038978</v>
      </c>
      <c r="S237" s="27">
        <v>2941265.40162096</v>
      </c>
      <c r="T237" s="27">
        <v>3058916.0176858</v>
      </c>
      <c r="U237" s="27">
        <v>3211861.81857009</v>
      </c>
      <c r="V237" s="27">
        <v>3115505.96401298</v>
      </c>
      <c r="W237" s="27">
        <v>3146661.02365311</v>
      </c>
      <c r="X237" s="27">
        <v>3052261.19294352</v>
      </c>
      <c r="Y237" s="27">
        <v>3082783.80487295</v>
      </c>
      <c r="Z237" s="27">
        <v>3267750.83316533</v>
      </c>
      <c r="AA237" s="27">
        <v>3529170.89981856</v>
      </c>
      <c r="AB237" s="27">
        <v>3211545.51883489</v>
      </c>
      <c r="AC237" s="27">
        <v>3436353.70515333</v>
      </c>
      <c r="AD237" s="27">
        <v>3676898.46451406</v>
      </c>
      <c r="AE237" s="27">
        <v>3566591.51057864</v>
      </c>
      <c r="AF237" s="27">
        <v>3459593.76526128</v>
      </c>
      <c r="AG237" s="27">
        <v>3286614.07699822</v>
      </c>
      <c r="AH237" s="27">
        <v>3188015.65468827</v>
      </c>
      <c r="AI237" s="27">
        <v>2964854.55886009</v>
      </c>
      <c r="AJ237" s="27">
        <v>3113097.2868031</v>
      </c>
      <c r="AK237" s="27">
        <v>3362145.06974734</v>
      </c>
      <c r="AL237" s="27">
        <v>3328523.61904987</v>
      </c>
      <c r="AM237" s="27">
        <v>3228667.91047838</v>
      </c>
      <c r="AN237" s="27">
        <v>3422387.98510708</v>
      </c>
      <c r="AO237" s="27">
        <v>3388164.10525601</v>
      </c>
      <c r="AP237" s="27">
        <v>3320400.82315089</v>
      </c>
      <c r="AQ237" s="27">
        <v>3619236.89723447</v>
      </c>
      <c r="AR237" s="27">
        <v>3619236.89723447</v>
      </c>
      <c r="AS237" s="27">
        <v>3438275.05237274</v>
      </c>
      <c r="AT237" s="27">
        <v>3231978.54923038</v>
      </c>
      <c r="AU237" s="27">
        <v>3070379.62176886</v>
      </c>
      <c r="AV237" s="27">
        <v>3101083.41798655</v>
      </c>
      <c r="AW237" s="27">
        <v>3194115.92052614</v>
      </c>
      <c r="AX237" s="27">
        <v>3481586.3533735</v>
      </c>
      <c r="AY237" s="27">
        <v>3307507.03570482</v>
      </c>
    </row>
    <row r="238" spans="2:51">
      <c r="B238" s="26" t="s">
        <v>693</v>
      </c>
      <c r="C238" s="14" t="s">
        <v>696</v>
      </c>
      <c r="D238" s="27">
        <v>373674.467180354</v>
      </c>
      <c r="E238" s="27">
        <v>377411.211852158</v>
      </c>
      <c r="F238" s="27">
        <v>358540.65125955</v>
      </c>
      <c r="G238" s="27">
        <v>362126.057772145</v>
      </c>
      <c r="H238" s="27">
        <v>383853.621238474</v>
      </c>
      <c r="I238" s="27">
        <v>414561.910937552</v>
      </c>
      <c r="J238" s="27">
        <v>410416.291828177</v>
      </c>
      <c r="K238" s="27">
        <v>402207.965991613</v>
      </c>
      <c r="L238" s="27">
        <v>374053.4083722</v>
      </c>
      <c r="M238" s="27">
        <v>344129.135702424</v>
      </c>
      <c r="N238" s="27">
        <v>313157.513489206</v>
      </c>
      <c r="O238" s="27">
        <v>294368.062679854</v>
      </c>
      <c r="P238" s="27">
        <v>317917.507694242</v>
      </c>
      <c r="Q238" s="27">
        <v>305200.807386472</v>
      </c>
      <c r="R238" s="27">
        <v>323512.855829661</v>
      </c>
      <c r="S238" s="27">
        <v>349393.884296033</v>
      </c>
      <c r="T238" s="27">
        <v>363369.639667875</v>
      </c>
      <c r="U238" s="27">
        <v>381538.121651268</v>
      </c>
      <c r="V238" s="27">
        <v>370091.97800173</v>
      </c>
      <c r="W238" s="27">
        <v>373792.897781748</v>
      </c>
      <c r="X238" s="27">
        <v>362579.110848295</v>
      </c>
      <c r="Y238" s="27">
        <v>366204.901956778</v>
      </c>
      <c r="Z238" s="27">
        <v>388177.196074185</v>
      </c>
      <c r="AA238" s="27">
        <v>419231.37176012</v>
      </c>
      <c r="AB238" s="27">
        <v>381500.548301709</v>
      </c>
      <c r="AC238" s="27">
        <v>408205.586682828</v>
      </c>
      <c r="AD238" s="27">
        <v>436779.977750627</v>
      </c>
      <c r="AE238" s="27">
        <v>423676.578418108</v>
      </c>
      <c r="AF238" s="27">
        <v>410966.281065564</v>
      </c>
      <c r="AG238" s="27">
        <v>390417.967012286</v>
      </c>
      <c r="AH238" s="27">
        <v>378705.428001918</v>
      </c>
      <c r="AI238" s="27">
        <v>352196.048041783</v>
      </c>
      <c r="AJ238" s="27">
        <v>369805.850443873</v>
      </c>
      <c r="AK238" s="27">
        <v>399390.318479382</v>
      </c>
      <c r="AL238" s="27">
        <v>395396.415294589</v>
      </c>
      <c r="AM238" s="27">
        <v>383534.522835751</v>
      </c>
      <c r="AN238" s="27">
        <v>406546.594205896</v>
      </c>
      <c r="AO238" s="27">
        <v>402481.128263837</v>
      </c>
      <c r="AP238" s="27">
        <v>394431.50569856</v>
      </c>
      <c r="AQ238" s="27">
        <v>429930.341211431</v>
      </c>
      <c r="AR238" s="27">
        <v>429930.341211431</v>
      </c>
      <c r="AS238" s="27">
        <v>408433.824150859</v>
      </c>
      <c r="AT238" s="27">
        <v>383927.794701808</v>
      </c>
      <c r="AU238" s="27">
        <v>364731.404966717</v>
      </c>
      <c r="AV238" s="27">
        <v>368378.719016384</v>
      </c>
      <c r="AW238" s="27">
        <v>379430.080586876</v>
      </c>
      <c r="AX238" s="27">
        <v>413578.787839695</v>
      </c>
      <c r="AY238" s="27">
        <v>392899.84844771</v>
      </c>
    </row>
    <row r="239" spans="2:51">
      <c r="B239" s="26" t="s">
        <v>693</v>
      </c>
      <c r="C239" s="14" t="s">
        <v>697</v>
      </c>
      <c r="D239" s="27">
        <v>167830.197558491</v>
      </c>
      <c r="E239" s="27">
        <v>169508.499534075</v>
      </c>
      <c r="F239" s="27">
        <v>161033.074557372</v>
      </c>
      <c r="G239" s="27">
        <v>162643.405302945</v>
      </c>
      <c r="H239" s="27">
        <v>172402.009621122</v>
      </c>
      <c r="I239" s="27">
        <v>186194.170390812</v>
      </c>
      <c r="J239" s="27">
        <v>184332.228686904</v>
      </c>
      <c r="K239" s="27">
        <v>180645.584113166</v>
      </c>
      <c r="L239" s="27">
        <v>168000.393225244</v>
      </c>
      <c r="M239" s="27">
        <v>154560.361767225</v>
      </c>
      <c r="N239" s="27">
        <v>140649.929208174</v>
      </c>
      <c r="O239" s="27">
        <v>132210.933455684</v>
      </c>
      <c r="P239" s="27">
        <v>142787.808132139</v>
      </c>
      <c r="Q239" s="27">
        <v>137076.295806853</v>
      </c>
      <c r="R239" s="27">
        <v>145300.873555264</v>
      </c>
      <c r="S239" s="27">
        <v>156924.943439685</v>
      </c>
      <c r="T239" s="27">
        <v>163201.941177273</v>
      </c>
      <c r="U239" s="27">
        <v>171362.038236136</v>
      </c>
      <c r="V239" s="27">
        <v>166221.177089052</v>
      </c>
      <c r="W239" s="27">
        <v>167883.388859943</v>
      </c>
      <c r="X239" s="27">
        <v>162846.887194145</v>
      </c>
      <c r="Y239" s="27">
        <v>164475.356066086</v>
      </c>
      <c r="Z239" s="27">
        <v>174343.877430051</v>
      </c>
      <c r="AA239" s="27">
        <v>188291.387624455</v>
      </c>
      <c r="AB239" s="27">
        <v>171345.162738254</v>
      </c>
      <c r="AC239" s="27">
        <v>183339.324129932</v>
      </c>
      <c r="AD239" s="27">
        <v>196173.076819027</v>
      </c>
      <c r="AE239" s="27">
        <v>190287.884514457</v>
      </c>
      <c r="AF239" s="27">
        <v>184579.247979023</v>
      </c>
      <c r="AG239" s="27">
        <v>175350.285580072</v>
      </c>
      <c r="AH239" s="27">
        <v>170089.77701267</v>
      </c>
      <c r="AI239" s="27">
        <v>158183.492621783</v>
      </c>
      <c r="AJ239" s="27">
        <v>166092.667252872</v>
      </c>
      <c r="AK239" s="27">
        <v>179380.080633102</v>
      </c>
      <c r="AL239" s="27">
        <v>177586.279826771</v>
      </c>
      <c r="AM239" s="27">
        <v>172258.691431967</v>
      </c>
      <c r="AN239" s="27">
        <v>182594.212917886</v>
      </c>
      <c r="AO239" s="27">
        <v>180768.270788707</v>
      </c>
      <c r="AP239" s="27">
        <v>177152.905372933</v>
      </c>
      <c r="AQ239" s="27">
        <v>193096.666856496</v>
      </c>
      <c r="AR239" s="27">
        <v>193096.666856496</v>
      </c>
      <c r="AS239" s="27">
        <v>183441.833513672</v>
      </c>
      <c r="AT239" s="27">
        <v>172435.323502851</v>
      </c>
      <c r="AU239" s="27">
        <v>163813.557327709</v>
      </c>
      <c r="AV239" s="27">
        <v>165451.692900986</v>
      </c>
      <c r="AW239" s="27">
        <v>170415.243688015</v>
      </c>
      <c r="AX239" s="27">
        <v>185752.615619937</v>
      </c>
      <c r="AY239" s="27">
        <v>176464.98483894</v>
      </c>
    </row>
    <row r="240" spans="2:51">
      <c r="B240" s="26" t="s">
        <v>693</v>
      </c>
      <c r="C240" s="14" t="s">
        <v>698</v>
      </c>
      <c r="D240" s="27">
        <v>73029.3553911516</v>
      </c>
      <c r="E240" s="27">
        <v>73759.6489450631</v>
      </c>
      <c r="F240" s="27">
        <v>70071.6664978099</v>
      </c>
      <c r="G240" s="27">
        <v>70772.383162788</v>
      </c>
      <c r="H240" s="27">
        <v>75018.7261525553</v>
      </c>
      <c r="I240" s="27">
        <v>81020.2242447597</v>
      </c>
      <c r="J240" s="27">
        <v>80210.0220023121</v>
      </c>
      <c r="K240" s="27">
        <v>78605.8215622659</v>
      </c>
      <c r="L240" s="27">
        <v>73103.4140529073</v>
      </c>
      <c r="M240" s="27">
        <v>67255.1409286747</v>
      </c>
      <c r="N240" s="27">
        <v>61202.178245094</v>
      </c>
      <c r="O240" s="27">
        <v>57530.0475503883</v>
      </c>
      <c r="P240" s="27">
        <v>62132.4513544194</v>
      </c>
      <c r="Q240" s="27">
        <v>59647.1533002426</v>
      </c>
      <c r="R240" s="27">
        <v>63225.9824982572</v>
      </c>
      <c r="S240" s="27">
        <v>68284.0610981177</v>
      </c>
      <c r="T240" s="27">
        <v>71015.4235420425</v>
      </c>
      <c r="U240" s="27">
        <v>74566.1947191446</v>
      </c>
      <c r="V240" s="27">
        <v>72329.2088775702</v>
      </c>
      <c r="W240" s="27">
        <v>73052.5009663459</v>
      </c>
      <c r="X240" s="27">
        <v>70860.9259373556</v>
      </c>
      <c r="Y240" s="27">
        <v>71569.5351967291</v>
      </c>
      <c r="Z240" s="27">
        <v>75863.7073085329</v>
      </c>
      <c r="AA240" s="27">
        <v>81932.8038932155</v>
      </c>
      <c r="AB240" s="27">
        <v>74558.8515428261</v>
      </c>
      <c r="AC240" s="27">
        <v>79777.9711508239</v>
      </c>
      <c r="AD240" s="27">
        <v>85362.4291313816</v>
      </c>
      <c r="AE240" s="27">
        <v>82801.5562574402</v>
      </c>
      <c r="AF240" s="27">
        <v>80317.5095697169</v>
      </c>
      <c r="AG240" s="27">
        <v>76301.6340912311</v>
      </c>
      <c r="AH240" s="27">
        <v>74012.5850684942</v>
      </c>
      <c r="AI240" s="27">
        <v>68831.7041136996</v>
      </c>
      <c r="AJ240" s="27">
        <v>72273.2893193846</v>
      </c>
      <c r="AK240" s="27">
        <v>78055.1524649353</v>
      </c>
      <c r="AL240" s="27">
        <v>77274.600940286</v>
      </c>
      <c r="AM240" s="27">
        <v>74956.3629120774</v>
      </c>
      <c r="AN240" s="27">
        <v>79453.744686802</v>
      </c>
      <c r="AO240" s="27">
        <v>78659.207239934</v>
      </c>
      <c r="AP240" s="27">
        <v>77086.0230951353</v>
      </c>
      <c r="AQ240" s="27">
        <v>84023.7651736975</v>
      </c>
      <c r="AR240" s="27">
        <v>84023.7651736975</v>
      </c>
      <c r="AS240" s="27">
        <v>79822.5769150126</v>
      </c>
      <c r="AT240" s="27">
        <v>75033.2223001119</v>
      </c>
      <c r="AU240" s="27">
        <v>71281.5611851063</v>
      </c>
      <c r="AV240" s="27">
        <v>71994.3767969574</v>
      </c>
      <c r="AW240" s="27">
        <v>74154.2081008661</v>
      </c>
      <c r="AX240" s="27">
        <v>80828.086829944</v>
      </c>
      <c r="AY240" s="27">
        <v>76786.6824884468</v>
      </c>
    </row>
    <row r="241" spans="2:51">
      <c r="B241" s="26" t="s">
        <v>693</v>
      </c>
      <c r="C241" s="14" t="s">
        <v>699</v>
      </c>
      <c r="D241" s="27"/>
      <c r="E241" s="27">
        <v>0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</v>
      </c>
      <c r="O241" s="27">
        <v>0</v>
      </c>
      <c r="P241" s="27">
        <v>0</v>
      </c>
      <c r="Q241" s="27">
        <v>0</v>
      </c>
      <c r="R241" s="27">
        <v>0</v>
      </c>
      <c r="S241" s="27">
        <v>0</v>
      </c>
      <c r="T241" s="27">
        <v>0</v>
      </c>
      <c r="U241" s="27">
        <v>0</v>
      </c>
      <c r="V241" s="27">
        <v>0</v>
      </c>
      <c r="W241" s="27">
        <v>0</v>
      </c>
      <c r="X241" s="27">
        <v>0</v>
      </c>
      <c r="Y241" s="27">
        <v>0</v>
      </c>
      <c r="Z241" s="27">
        <v>0</v>
      </c>
      <c r="AA241" s="27">
        <v>0</v>
      </c>
      <c r="AB241" s="27">
        <v>0</v>
      </c>
      <c r="AC241" s="27">
        <v>0</v>
      </c>
      <c r="AD241" s="27">
        <v>0</v>
      </c>
      <c r="AE241" s="27">
        <v>0</v>
      </c>
      <c r="AF241" s="27">
        <v>0</v>
      </c>
      <c r="AG241" s="27">
        <v>0</v>
      </c>
      <c r="AH241" s="27">
        <v>0</v>
      </c>
      <c r="AI241" s="27">
        <v>0</v>
      </c>
      <c r="AJ241" s="27">
        <v>0</v>
      </c>
      <c r="AK241" s="27">
        <v>0</v>
      </c>
      <c r="AL241" s="27">
        <v>0</v>
      </c>
      <c r="AM241" s="27">
        <v>0</v>
      </c>
      <c r="AN241" s="27">
        <v>0</v>
      </c>
      <c r="AO241" s="27">
        <v>0</v>
      </c>
      <c r="AP241" s="27">
        <v>0</v>
      </c>
      <c r="AQ241" s="27">
        <v>0</v>
      </c>
      <c r="AR241" s="27">
        <v>0</v>
      </c>
      <c r="AS241" s="27">
        <v>0</v>
      </c>
      <c r="AT241" s="27">
        <v>0</v>
      </c>
      <c r="AU241" s="27">
        <v>0</v>
      </c>
      <c r="AV241" s="27">
        <v>0</v>
      </c>
      <c r="AW241" s="27">
        <v>0</v>
      </c>
      <c r="AX241" s="27">
        <v>0</v>
      </c>
      <c r="AY241" s="27">
        <v>0</v>
      </c>
    </row>
    <row r="242" spans="2:51">
      <c r="B242" s="26" t="s">
        <v>693</v>
      </c>
      <c r="C242" s="14" t="s">
        <v>699</v>
      </c>
      <c r="D242" s="27">
        <v>81756.8941387746</v>
      </c>
      <c r="E242" s="27">
        <v>82574.4630801623</v>
      </c>
      <c r="F242" s="27">
        <v>78445.7399261542</v>
      </c>
      <c r="G242" s="27">
        <v>79230.1973254158</v>
      </c>
      <c r="H242" s="27">
        <v>83984.0091649407</v>
      </c>
      <c r="I242" s="27">
        <v>90702.729898136</v>
      </c>
      <c r="J242" s="27">
        <v>89795.7025991546</v>
      </c>
      <c r="K242" s="27">
        <v>87999.7885471715</v>
      </c>
      <c r="L242" s="27">
        <v>81839.8033488695</v>
      </c>
      <c r="M242" s="27">
        <v>75292.61908096</v>
      </c>
      <c r="N242" s="27">
        <v>68516.2833636736</v>
      </c>
      <c r="O242" s="27">
        <v>64405.3063618531</v>
      </c>
      <c r="P242" s="27">
        <v>69557.7308708014</v>
      </c>
      <c r="Q242" s="27">
        <v>66775.4216359694</v>
      </c>
      <c r="R242" s="27">
        <v>70781.9469341275</v>
      </c>
      <c r="S242" s="27">
        <v>76444.5026888577</v>
      </c>
      <c r="T242" s="27">
        <v>79502.282796412</v>
      </c>
      <c r="U242" s="27">
        <v>83477.3969362326</v>
      </c>
      <c r="V242" s="27">
        <v>80973.0750281456</v>
      </c>
      <c r="W242" s="27">
        <v>81782.8057784271</v>
      </c>
      <c r="X242" s="27">
        <v>79329.3216050743</v>
      </c>
      <c r="Y242" s="27">
        <v>80122.614821125</v>
      </c>
      <c r="Z242" s="27">
        <v>84929.9717103925</v>
      </c>
      <c r="AA242" s="27">
        <v>91724.3694472239</v>
      </c>
      <c r="AB242" s="27">
        <v>83469.1761969738</v>
      </c>
      <c r="AC242" s="27">
        <v>89312.0185307619</v>
      </c>
      <c r="AD242" s="27">
        <v>95563.8598279153</v>
      </c>
      <c r="AE242" s="27">
        <v>92696.9440330778</v>
      </c>
      <c r="AF242" s="27">
        <v>89916.0357120855</v>
      </c>
      <c r="AG242" s="27">
        <v>85420.2339264812</v>
      </c>
      <c r="AH242" s="27">
        <v>82857.6269086868</v>
      </c>
      <c r="AI242" s="27">
        <v>77057.5930250787</v>
      </c>
      <c r="AJ242" s="27">
        <v>80910.4726763326</v>
      </c>
      <c r="AK242" s="27">
        <v>87383.3104904392</v>
      </c>
      <c r="AL242" s="27">
        <v>86509.4773855348</v>
      </c>
      <c r="AM242" s="27">
        <v>83914.1930639688</v>
      </c>
      <c r="AN242" s="27">
        <v>88949.0446478069</v>
      </c>
      <c r="AO242" s="27">
        <v>88059.5542013289</v>
      </c>
      <c r="AP242" s="27">
        <v>86298.3631173023</v>
      </c>
      <c r="AQ242" s="27">
        <v>94065.2157978595</v>
      </c>
      <c r="AR242" s="27">
        <v>94065.2157978595</v>
      </c>
      <c r="AS242" s="27">
        <v>89361.9550079665</v>
      </c>
      <c r="AT242" s="27">
        <v>84000.2377074885</v>
      </c>
      <c r="AU242" s="27">
        <v>79800.2258221141</v>
      </c>
      <c r="AV242" s="27">
        <v>80598.2280803352</v>
      </c>
      <c r="AW242" s="27">
        <v>83016.1749227453</v>
      </c>
      <c r="AX242" s="27">
        <v>90487.6306657924</v>
      </c>
      <c r="AY242" s="27">
        <v>85963.2491325028</v>
      </c>
    </row>
    <row r="243" spans="2:51">
      <c r="B243" s="26" t="s">
        <v>693</v>
      </c>
      <c r="C243" s="14" t="s">
        <v>700</v>
      </c>
      <c r="D243" s="27">
        <v>4878.23642558451</v>
      </c>
      <c r="E243" s="27">
        <v>4927.01878984035</v>
      </c>
      <c r="F243" s="27">
        <v>4680.66785034834</v>
      </c>
      <c r="G243" s="27">
        <v>4727.47452885182</v>
      </c>
      <c r="H243" s="27">
        <v>5011.12300058293</v>
      </c>
      <c r="I243" s="27">
        <v>5412.01284062956</v>
      </c>
      <c r="J243" s="27">
        <v>5357.89271222327</v>
      </c>
      <c r="K243" s="27">
        <v>5250.7348579788</v>
      </c>
      <c r="L243" s="27">
        <v>4883.18341792029</v>
      </c>
      <c r="M243" s="27">
        <v>4492.52874448666</v>
      </c>
      <c r="N243" s="27">
        <v>4088.20115748286</v>
      </c>
      <c r="O243" s="27">
        <v>3842.90908803389</v>
      </c>
      <c r="P243" s="27">
        <v>4150.3418150766</v>
      </c>
      <c r="Q243" s="27">
        <v>3984.32814247354</v>
      </c>
      <c r="R243" s="27">
        <v>4223.38783102195</v>
      </c>
      <c r="S243" s="27">
        <v>4561.25885750371</v>
      </c>
      <c r="T243" s="27">
        <v>4743.70921180386</v>
      </c>
      <c r="U243" s="27">
        <v>4980.89467239405</v>
      </c>
      <c r="V243" s="27">
        <v>4831.46783222223</v>
      </c>
      <c r="W243" s="27">
        <v>4879.78251054445</v>
      </c>
      <c r="X243" s="27">
        <v>4733.38903522812</v>
      </c>
      <c r="Y243" s="27">
        <v>4780.7229255804</v>
      </c>
      <c r="Z243" s="27">
        <v>5067.56630111522</v>
      </c>
      <c r="AA243" s="27">
        <v>5472.97160520444</v>
      </c>
      <c r="AB243" s="27">
        <v>4980.40416073604</v>
      </c>
      <c r="AC243" s="27">
        <v>5329.03245198756</v>
      </c>
      <c r="AD243" s="27">
        <v>5702.06472362669</v>
      </c>
      <c r="AE243" s="27">
        <v>5531.00278191789</v>
      </c>
      <c r="AF243" s="27">
        <v>5365.07269846035</v>
      </c>
      <c r="AG243" s="27">
        <v>5096.81906353734</v>
      </c>
      <c r="AH243" s="27">
        <v>4943.91449163122</v>
      </c>
      <c r="AI243" s="27">
        <v>4597.84047721703</v>
      </c>
      <c r="AJ243" s="27">
        <v>4827.73250107788</v>
      </c>
      <c r="AK243" s="27">
        <v>5213.95110116411</v>
      </c>
      <c r="AL243" s="27">
        <v>5161.81159015247</v>
      </c>
      <c r="AM243" s="27">
        <v>5006.9572424479</v>
      </c>
      <c r="AN243" s="27">
        <v>5307.37467699477</v>
      </c>
      <c r="AO243" s="27">
        <v>5254.30093022482</v>
      </c>
      <c r="AP243" s="27">
        <v>5149.21491162033</v>
      </c>
      <c r="AQ243" s="27">
        <v>5612.64425366616</v>
      </c>
      <c r="AR243" s="27">
        <v>5612.64425366616</v>
      </c>
      <c r="AS243" s="27">
        <v>5332.01204098285</v>
      </c>
      <c r="AT243" s="27">
        <v>5012.09131852388</v>
      </c>
      <c r="AU243" s="27">
        <v>4761.48675259769</v>
      </c>
      <c r="AV243" s="27">
        <v>4809.10162012366</v>
      </c>
      <c r="AW243" s="27">
        <v>4953.37466872737</v>
      </c>
      <c r="AX243" s="27">
        <v>5399.17838891283</v>
      </c>
      <c r="AY243" s="27">
        <v>5129.21946946719</v>
      </c>
    </row>
    <row r="244" spans="2:51">
      <c r="B244" s="26" t="s">
        <v>693</v>
      </c>
      <c r="C244" s="14" t="s">
        <v>701</v>
      </c>
      <c r="D244" s="27">
        <v>110782.86472955</v>
      </c>
      <c r="E244" s="27">
        <v>111890.693376846</v>
      </c>
      <c r="F244" s="27">
        <v>106296.158708004</v>
      </c>
      <c r="G244" s="27">
        <v>107359.120295084</v>
      </c>
      <c r="H244" s="27">
        <v>113800.667512789</v>
      </c>
      <c r="I244" s="27">
        <v>122904.720913812</v>
      </c>
      <c r="J244" s="27">
        <v>121675.673704674</v>
      </c>
      <c r="K244" s="27">
        <v>119242.16023058</v>
      </c>
      <c r="L244" s="27">
        <v>110895.209014439</v>
      </c>
      <c r="M244" s="27">
        <v>102023.592293284</v>
      </c>
      <c r="N244" s="27">
        <v>92841.4689868887</v>
      </c>
      <c r="O244" s="27">
        <v>87270.9808476754</v>
      </c>
      <c r="P244" s="27">
        <v>94252.6593154894</v>
      </c>
      <c r="Q244" s="27">
        <v>90482.5529428699</v>
      </c>
      <c r="R244" s="27">
        <v>95911.5061194421</v>
      </c>
      <c r="S244" s="27">
        <v>103584.426608997</v>
      </c>
      <c r="T244" s="27">
        <v>107727.803673357</v>
      </c>
      <c r="U244" s="27">
        <v>113114.193857025</v>
      </c>
      <c r="V244" s="27">
        <v>109720.768041314</v>
      </c>
      <c r="W244" s="27">
        <v>110817.975721728</v>
      </c>
      <c r="X244" s="27">
        <v>107493.436450076</v>
      </c>
      <c r="Y244" s="27">
        <v>108568.370814577</v>
      </c>
      <c r="Z244" s="27">
        <v>115082.473063451</v>
      </c>
      <c r="AA244" s="27">
        <v>124289.070908527</v>
      </c>
      <c r="AB244" s="27">
        <v>113103.05452676</v>
      </c>
      <c r="AC244" s="27">
        <v>121020.268343633</v>
      </c>
      <c r="AD244" s="27">
        <v>129491.687127687</v>
      </c>
      <c r="AE244" s="27">
        <v>125606.936513857</v>
      </c>
      <c r="AF244" s="27">
        <v>121838.728418441</v>
      </c>
      <c r="AG244" s="27">
        <v>115746.791997519</v>
      </c>
      <c r="AH244" s="27">
        <v>112274.388237593</v>
      </c>
      <c r="AI244" s="27">
        <v>104415.181060962</v>
      </c>
      <c r="AJ244" s="27">
        <v>109635.94011401</v>
      </c>
      <c r="AK244" s="27">
        <v>118406.815323131</v>
      </c>
      <c r="AL244" s="27">
        <v>117222.747169899</v>
      </c>
      <c r="AM244" s="27">
        <v>113706.064754802</v>
      </c>
      <c r="AN244" s="27">
        <v>120528.428640091</v>
      </c>
      <c r="AO244" s="27">
        <v>119323.14435369</v>
      </c>
      <c r="AP244" s="27">
        <v>116936.681466616</v>
      </c>
      <c r="AQ244" s="27">
        <v>127460.982798611</v>
      </c>
      <c r="AR244" s="27">
        <v>127460.982798611</v>
      </c>
      <c r="AS244" s="27">
        <v>121087.933658681</v>
      </c>
      <c r="AT244" s="27">
        <v>113822.65763916</v>
      </c>
      <c r="AU244" s="27">
        <v>108131.524757202</v>
      </c>
      <c r="AV244" s="27">
        <v>109212.840004774</v>
      </c>
      <c r="AW244" s="27">
        <v>112489.225204917</v>
      </c>
      <c r="AX244" s="27">
        <v>122613.25547336</v>
      </c>
      <c r="AY244" s="27">
        <v>116482.592699692</v>
      </c>
    </row>
    <row r="245" spans="2:51">
      <c r="B245" s="26" t="s">
        <v>693</v>
      </c>
      <c r="C245" s="14" t="s">
        <v>702</v>
      </c>
      <c r="D245" s="27">
        <v>8430203.88482817</v>
      </c>
      <c r="E245" s="27">
        <v>8514505.92367645</v>
      </c>
      <c r="F245" s="27">
        <v>8088780.62749263</v>
      </c>
      <c r="G245" s="27">
        <v>8169668.43376755</v>
      </c>
      <c r="H245" s="27">
        <v>8659848.53979361</v>
      </c>
      <c r="I245" s="27">
        <v>9352636.4229771</v>
      </c>
      <c r="J245" s="27">
        <v>9259110.05874733</v>
      </c>
      <c r="K245" s="27">
        <v>9073927.85757238</v>
      </c>
      <c r="L245" s="27">
        <v>8438752.90754231</v>
      </c>
      <c r="M245" s="27">
        <v>7763652.67493893</v>
      </c>
      <c r="N245" s="27">
        <v>7064923.93419442</v>
      </c>
      <c r="O245" s="27">
        <v>6641028.49814276</v>
      </c>
      <c r="P245" s="27">
        <v>7172310.77799418</v>
      </c>
      <c r="Q245" s="27">
        <v>6885418.34687441</v>
      </c>
      <c r="R245" s="27">
        <v>7298543.44768688</v>
      </c>
      <c r="S245" s="27">
        <v>7882426.92350183</v>
      </c>
      <c r="T245" s="27">
        <v>8197724.0004419</v>
      </c>
      <c r="U245" s="27">
        <v>8607610.200464</v>
      </c>
      <c r="V245" s="27">
        <v>8349381.89445008</v>
      </c>
      <c r="W245" s="27">
        <v>8432875.71339458</v>
      </c>
      <c r="X245" s="27">
        <v>8179889.44199274</v>
      </c>
      <c r="Y245" s="27">
        <v>8261688.33641267</v>
      </c>
      <c r="Z245" s="27">
        <v>8757389.63659743</v>
      </c>
      <c r="AA245" s="27">
        <v>9457980.80752522</v>
      </c>
      <c r="AB245" s="27">
        <v>8606762.53484795</v>
      </c>
      <c r="AC245" s="27">
        <v>9209235.91228731</v>
      </c>
      <c r="AD245" s="27">
        <v>9853882.42614742</v>
      </c>
      <c r="AE245" s="27">
        <v>9558265.953363</v>
      </c>
      <c r="AF245" s="27">
        <v>9271517.97476211</v>
      </c>
      <c r="AG245" s="27">
        <v>8807942.076024</v>
      </c>
      <c r="AH245" s="27">
        <v>8543703.81374328</v>
      </c>
      <c r="AI245" s="27">
        <v>7945644.54678125</v>
      </c>
      <c r="AJ245" s="27">
        <v>8342926.77412032</v>
      </c>
      <c r="AK245" s="27">
        <v>9010360.91604994</v>
      </c>
      <c r="AL245" s="27">
        <v>8920257.30688944</v>
      </c>
      <c r="AM245" s="27">
        <v>8652649.58768276</v>
      </c>
      <c r="AN245" s="27">
        <v>9171808.56294372</v>
      </c>
      <c r="AO245" s="27">
        <v>9080090.47731429</v>
      </c>
      <c r="AP245" s="27">
        <v>8898488.667768</v>
      </c>
      <c r="AQ245" s="27">
        <v>9699352.64786712</v>
      </c>
      <c r="AR245" s="27">
        <v>9699352.64786712</v>
      </c>
      <c r="AS245" s="27">
        <v>9214385.01547376</v>
      </c>
      <c r="AT245" s="27">
        <v>8661521.91454534</v>
      </c>
      <c r="AU245" s="27">
        <v>8228445.81881807</v>
      </c>
      <c r="AV245" s="27">
        <v>8310730.27700625</v>
      </c>
      <c r="AW245" s="27">
        <v>8560052.18531644</v>
      </c>
      <c r="AX245" s="27">
        <v>9330456.88199492</v>
      </c>
      <c r="AY245" s="27">
        <v>8863934.03789517</v>
      </c>
    </row>
    <row r="246" spans="2:51">
      <c r="B246" s="26" t="s">
        <v>693</v>
      </c>
      <c r="C246" s="14" t="s">
        <v>703</v>
      </c>
      <c r="D246" s="27">
        <v>85678.6168059469</v>
      </c>
      <c r="E246" s="27">
        <v>86535.4029740063</v>
      </c>
      <c r="F246" s="27">
        <v>82208.632825306</v>
      </c>
      <c r="G246" s="27">
        <v>83030.7191535591</v>
      </c>
      <c r="H246" s="27">
        <v>88012.5623027726</v>
      </c>
      <c r="I246" s="27">
        <v>95053.5672869944</v>
      </c>
      <c r="J246" s="27">
        <v>94103.0316141245</v>
      </c>
      <c r="K246" s="27">
        <v>92220.970981842</v>
      </c>
      <c r="L246" s="27">
        <v>85765.503013113</v>
      </c>
      <c r="M246" s="27">
        <v>78904.262772064</v>
      </c>
      <c r="N246" s="27">
        <v>71802.8791225782</v>
      </c>
      <c r="O246" s="27">
        <v>67494.7063752236</v>
      </c>
      <c r="P246" s="27">
        <v>72894.2828852414</v>
      </c>
      <c r="Q246" s="27">
        <v>69978.5115698318</v>
      </c>
      <c r="R246" s="27">
        <v>74177.2222640217</v>
      </c>
      <c r="S246" s="27">
        <v>80111.4000451434</v>
      </c>
      <c r="T246" s="27">
        <v>83315.8560469492</v>
      </c>
      <c r="U246" s="27">
        <v>87481.6488492966</v>
      </c>
      <c r="V246" s="27">
        <v>84857.1993838177</v>
      </c>
      <c r="W246" s="27">
        <v>85705.7713776559</v>
      </c>
      <c r="X246" s="27">
        <v>83134.5982363262</v>
      </c>
      <c r="Y246" s="27">
        <v>83965.9442186895</v>
      </c>
      <c r="Z246" s="27">
        <v>89003.9008718108</v>
      </c>
      <c r="AA246" s="27">
        <v>96124.2129415557</v>
      </c>
      <c r="AB246" s="27">
        <v>87473.0337768157</v>
      </c>
      <c r="AC246" s="27">
        <v>93596.1461411928</v>
      </c>
      <c r="AD246" s="27">
        <v>100147.876371076</v>
      </c>
      <c r="AE246" s="27">
        <v>97143.440079944</v>
      </c>
      <c r="AF246" s="27">
        <v>94229.1368775457</v>
      </c>
      <c r="AG246" s="27">
        <v>89517.6800336684</v>
      </c>
      <c r="AH246" s="27">
        <v>86832.1496326583</v>
      </c>
      <c r="AI246" s="27">
        <v>80753.8991583723</v>
      </c>
      <c r="AJ246" s="27">
        <v>84791.5941162909</v>
      </c>
      <c r="AK246" s="27">
        <v>91574.9216455941</v>
      </c>
      <c r="AL246" s="27">
        <v>90659.1724291382</v>
      </c>
      <c r="AM246" s="27">
        <v>87939.3972562641</v>
      </c>
      <c r="AN246" s="27">
        <v>93215.7610916399</v>
      </c>
      <c r="AO246" s="27">
        <v>92283.6034807235</v>
      </c>
      <c r="AP246" s="27">
        <v>90437.931411109</v>
      </c>
      <c r="AQ246" s="27">
        <v>98577.3452381088</v>
      </c>
      <c r="AR246" s="27">
        <v>98577.3452381088</v>
      </c>
      <c r="AS246" s="27">
        <v>93648.4779762034</v>
      </c>
      <c r="AT246" s="27">
        <v>88029.5692976312</v>
      </c>
      <c r="AU246" s="27">
        <v>83628.0908327496</v>
      </c>
      <c r="AV246" s="27">
        <v>84464.3717410771</v>
      </c>
      <c r="AW246" s="27">
        <v>86998.3028933094</v>
      </c>
      <c r="AX246" s="27">
        <v>94828.1501537073</v>
      </c>
      <c r="AY246" s="27">
        <v>90086.7426460219</v>
      </c>
    </row>
    <row r="247" spans="2:51">
      <c r="B247" s="26" t="s">
        <v>693</v>
      </c>
      <c r="C247" s="14" t="s">
        <v>704</v>
      </c>
      <c r="D247" s="27">
        <v>178512.532135119</v>
      </c>
      <c r="E247" s="27">
        <v>180297.65745647</v>
      </c>
      <c r="F247" s="27">
        <v>171282.774583647</v>
      </c>
      <c r="G247" s="27">
        <v>172995.602329483</v>
      </c>
      <c r="H247" s="27">
        <v>183375.338469252</v>
      </c>
      <c r="I247" s="27">
        <v>198045.365546792</v>
      </c>
      <c r="J247" s="27">
        <v>196064.911891324</v>
      </c>
      <c r="K247" s="27">
        <v>192143.613653498</v>
      </c>
      <c r="L247" s="27">
        <v>178693.560697753</v>
      </c>
      <c r="M247" s="27">
        <v>164398.075841933</v>
      </c>
      <c r="N247" s="27">
        <v>149602.249016159</v>
      </c>
      <c r="O247" s="27">
        <v>140626.114075189</v>
      </c>
      <c r="P247" s="27">
        <v>151876.203201205</v>
      </c>
      <c r="Q247" s="27">
        <v>145801.155073156</v>
      </c>
      <c r="R247" s="27">
        <v>154549.224377546</v>
      </c>
      <c r="S247" s="27">
        <v>166913.162327749</v>
      </c>
      <c r="T247" s="27">
        <v>173589.688820859</v>
      </c>
      <c r="U247" s="27">
        <v>182269.173261902</v>
      </c>
      <c r="V247" s="27">
        <v>176801.098064045</v>
      </c>
      <c r="W247" s="27">
        <v>178569.109044686</v>
      </c>
      <c r="X247" s="27">
        <v>173212.035773345</v>
      </c>
      <c r="Y247" s="27">
        <v>174944.156131079</v>
      </c>
      <c r="Z247" s="27">
        <v>185440.805498943</v>
      </c>
      <c r="AA247" s="27">
        <v>200276.069938859</v>
      </c>
      <c r="AB247" s="27">
        <v>182251.223644361</v>
      </c>
      <c r="AC247" s="27">
        <v>195008.809299467</v>
      </c>
      <c r="AD247" s="27">
        <v>208659.425950429</v>
      </c>
      <c r="AE247" s="27">
        <v>202399.643171917</v>
      </c>
      <c r="AF247" s="27">
        <v>196327.653876759</v>
      </c>
      <c r="AG247" s="27">
        <v>186511.271182921</v>
      </c>
      <c r="AH247" s="27">
        <v>180915.933047433</v>
      </c>
      <c r="AI247" s="27">
        <v>168251.817734113</v>
      </c>
      <c r="AJ247" s="27">
        <v>176664.408620819</v>
      </c>
      <c r="AK247" s="27">
        <v>190797.561310484</v>
      </c>
      <c r="AL247" s="27">
        <v>188889.585697379</v>
      </c>
      <c r="AM247" s="27">
        <v>183222.898126458</v>
      </c>
      <c r="AN247" s="27">
        <v>194216.272014046</v>
      </c>
      <c r="AO247" s="27">
        <v>192274.109293905</v>
      </c>
      <c r="AP247" s="27">
        <v>188428.627108027</v>
      </c>
      <c r="AQ247" s="27">
        <v>205387.203547749</v>
      </c>
      <c r="AR247" s="27">
        <v>205387.203547749</v>
      </c>
      <c r="AS247" s="27">
        <v>195117.843370362</v>
      </c>
      <c r="AT247" s="27">
        <v>183410.77276814</v>
      </c>
      <c r="AU247" s="27">
        <v>174240.234129733</v>
      </c>
      <c r="AV247" s="27">
        <v>175982.636471031</v>
      </c>
      <c r="AW247" s="27">
        <v>181262.115565161</v>
      </c>
      <c r="AX247" s="27">
        <v>197575.705966026</v>
      </c>
      <c r="AY247" s="27">
        <v>187696.920667725</v>
      </c>
    </row>
    <row r="248" spans="2:51">
      <c r="B248" s="26" t="s">
        <v>693</v>
      </c>
      <c r="C248" s="14" t="s">
        <v>705</v>
      </c>
      <c r="D248" s="27">
        <v>566310.82289664</v>
      </c>
      <c r="E248" s="27">
        <v>571973.931125606</v>
      </c>
      <c r="F248" s="27">
        <v>543375.234569326</v>
      </c>
      <c r="G248" s="27">
        <v>548808.986915019</v>
      </c>
      <c r="H248" s="27">
        <v>581737.52612992</v>
      </c>
      <c r="I248" s="27">
        <v>628276.528220314</v>
      </c>
      <c r="J248" s="27">
        <v>621993.762938111</v>
      </c>
      <c r="K248" s="27">
        <v>609553.887679348</v>
      </c>
      <c r="L248" s="27">
        <v>566885.115541794</v>
      </c>
      <c r="M248" s="27">
        <v>521534.306298451</v>
      </c>
      <c r="N248" s="27">
        <v>474596.21873159</v>
      </c>
      <c r="O248" s="27">
        <v>446120.445607695</v>
      </c>
      <c r="P248" s="27">
        <v>481810.08125631</v>
      </c>
      <c r="Q248" s="27">
        <v>462537.678006058</v>
      </c>
      <c r="R248" s="27">
        <v>490289.938686421</v>
      </c>
      <c r="S248" s="27">
        <v>529513.133781335</v>
      </c>
      <c r="T248" s="27">
        <v>550693.659132588</v>
      </c>
      <c r="U248" s="27">
        <v>578228.342089218</v>
      </c>
      <c r="V248" s="27">
        <v>560881.491826541</v>
      </c>
      <c r="W248" s="27">
        <v>566490.306744807</v>
      </c>
      <c r="X248" s="27">
        <v>549495.597542463</v>
      </c>
      <c r="Y248" s="27">
        <v>554990.553517887</v>
      </c>
      <c r="Z248" s="27">
        <v>588289.986728961</v>
      </c>
      <c r="AA248" s="27">
        <v>635353.185667277</v>
      </c>
      <c r="AB248" s="27">
        <v>578171.398957222</v>
      </c>
      <c r="AC248" s="27">
        <v>618643.396884228</v>
      </c>
      <c r="AD248" s="27">
        <v>661948.434666124</v>
      </c>
      <c r="AE248" s="27">
        <v>642089.98162614</v>
      </c>
      <c r="AF248" s="27">
        <v>622827.282177356</v>
      </c>
      <c r="AG248" s="27">
        <v>591685.918068488</v>
      </c>
      <c r="AH248" s="27">
        <v>573935.340526433</v>
      </c>
      <c r="AI248" s="27">
        <v>533759.866689583</v>
      </c>
      <c r="AJ248" s="27">
        <v>560447.860024062</v>
      </c>
      <c r="AK248" s="27">
        <v>605283.688825987</v>
      </c>
      <c r="AL248" s="27">
        <v>599230.851937727</v>
      </c>
      <c r="AM248" s="27">
        <v>581253.926379596</v>
      </c>
      <c r="AN248" s="27">
        <v>616129.161962371</v>
      </c>
      <c r="AO248" s="27">
        <v>609967.870342748</v>
      </c>
      <c r="AP248" s="27">
        <v>597768.512935893</v>
      </c>
      <c r="AQ248" s="27">
        <v>651567.679100123</v>
      </c>
      <c r="AR248" s="27">
        <v>651567.679100123</v>
      </c>
      <c r="AS248" s="27">
        <v>618989.295145117</v>
      </c>
      <c r="AT248" s="27">
        <v>581849.93743641</v>
      </c>
      <c r="AU248" s="27">
        <v>552757.440564589</v>
      </c>
      <c r="AV248" s="27">
        <v>558285.014970235</v>
      </c>
      <c r="AW248" s="27">
        <v>575033.565419342</v>
      </c>
      <c r="AX248" s="27">
        <v>626786.586307083</v>
      </c>
      <c r="AY248" s="27">
        <v>595447.256991729</v>
      </c>
    </row>
    <row r="249" spans="2:51">
      <c r="B249" s="26" t="s">
        <v>693</v>
      </c>
      <c r="C249" s="14" t="s">
        <v>706</v>
      </c>
      <c r="D249" s="27"/>
      <c r="E249" s="27">
        <v>0</v>
      </c>
      <c r="F249" s="27">
        <v>0</v>
      </c>
      <c r="G249" s="27">
        <v>0</v>
      </c>
      <c r="H249" s="27">
        <v>0</v>
      </c>
      <c r="I249" s="27">
        <v>0</v>
      </c>
      <c r="J249" s="27">
        <v>0</v>
      </c>
      <c r="K249" s="27">
        <v>0</v>
      </c>
      <c r="L249" s="27">
        <v>0</v>
      </c>
      <c r="M249" s="27">
        <v>0</v>
      </c>
      <c r="N249" s="27">
        <v>0</v>
      </c>
      <c r="O249" s="27">
        <v>0</v>
      </c>
      <c r="P249" s="27">
        <v>0</v>
      </c>
      <c r="Q249" s="27">
        <v>0</v>
      </c>
      <c r="R249" s="27">
        <v>0</v>
      </c>
      <c r="S249" s="27">
        <v>0</v>
      </c>
      <c r="T249" s="27">
        <v>0</v>
      </c>
      <c r="U249" s="27">
        <v>0</v>
      </c>
      <c r="V249" s="27">
        <v>0</v>
      </c>
      <c r="W249" s="27">
        <v>0</v>
      </c>
      <c r="X249" s="27">
        <v>0</v>
      </c>
      <c r="Y249" s="27">
        <v>0</v>
      </c>
      <c r="Z249" s="27">
        <v>0</v>
      </c>
      <c r="AA249" s="27">
        <v>0</v>
      </c>
      <c r="AB249" s="27">
        <v>0</v>
      </c>
      <c r="AC249" s="27">
        <v>0</v>
      </c>
      <c r="AD249" s="27">
        <v>0</v>
      </c>
      <c r="AE249" s="27">
        <v>0</v>
      </c>
      <c r="AF249" s="27">
        <v>0</v>
      </c>
      <c r="AG249" s="27">
        <v>0</v>
      </c>
      <c r="AH249" s="27">
        <v>0</v>
      </c>
      <c r="AI249" s="27">
        <v>0</v>
      </c>
      <c r="AJ249" s="27">
        <v>0</v>
      </c>
      <c r="AK249" s="27">
        <v>0</v>
      </c>
      <c r="AL249" s="27">
        <v>0</v>
      </c>
      <c r="AM249" s="27">
        <v>0</v>
      </c>
      <c r="AN249" s="27">
        <v>0</v>
      </c>
      <c r="AO249" s="27">
        <v>0</v>
      </c>
      <c r="AP249" s="27">
        <v>0</v>
      </c>
      <c r="AQ249" s="27">
        <v>0</v>
      </c>
      <c r="AR249" s="27">
        <v>0</v>
      </c>
      <c r="AS249" s="27">
        <v>0</v>
      </c>
      <c r="AT249" s="27">
        <v>0</v>
      </c>
      <c r="AU249" s="27">
        <v>0</v>
      </c>
      <c r="AV249" s="27">
        <v>0</v>
      </c>
      <c r="AW249" s="27">
        <v>0</v>
      </c>
      <c r="AX249" s="27">
        <v>0</v>
      </c>
      <c r="AY249" s="27">
        <v>0</v>
      </c>
    </row>
    <row r="250" spans="2:51">
      <c r="B250" s="26" t="s">
        <v>693</v>
      </c>
      <c r="C250" s="14" t="s">
        <v>706</v>
      </c>
      <c r="D250" s="27">
        <v>146815.214534096</v>
      </c>
      <c r="E250" s="27">
        <v>148283.366679437</v>
      </c>
      <c r="F250" s="27">
        <v>140869.198345465</v>
      </c>
      <c r="G250" s="27">
        <v>142277.89032892</v>
      </c>
      <c r="H250" s="27">
        <v>150814.563748655</v>
      </c>
      <c r="I250" s="27">
        <v>162879.728848548</v>
      </c>
      <c r="J250" s="27">
        <v>161250.931560062</v>
      </c>
      <c r="K250" s="27">
        <v>158025.912928861</v>
      </c>
      <c r="L250" s="27">
        <v>146964.099023841</v>
      </c>
      <c r="M250" s="27">
        <v>135206.971101933</v>
      </c>
      <c r="N250" s="27">
        <v>123038.343702759</v>
      </c>
      <c r="O250" s="27">
        <v>115656.043080594</v>
      </c>
      <c r="P250" s="27">
        <v>124908.526527041</v>
      </c>
      <c r="Q250" s="27">
        <v>119912.18546596</v>
      </c>
      <c r="R250" s="27">
        <v>127106.916593917</v>
      </c>
      <c r="S250" s="27">
        <v>137275.469921431</v>
      </c>
      <c r="T250" s="27">
        <v>142766.488718288</v>
      </c>
      <c r="U250" s="27">
        <v>149904.813154202</v>
      </c>
      <c r="V250" s="27">
        <v>145407.668759576</v>
      </c>
      <c r="W250" s="27">
        <v>146861.745447172</v>
      </c>
      <c r="X250" s="27">
        <v>142455.893083757</v>
      </c>
      <c r="Y250" s="27">
        <v>143880.452014594</v>
      </c>
      <c r="Z250" s="27">
        <v>152513.27913547</v>
      </c>
      <c r="AA250" s="27">
        <v>164714.341466308</v>
      </c>
      <c r="AB250" s="27">
        <v>149890.05073434</v>
      </c>
      <c r="AC250" s="27">
        <v>160382.354285744</v>
      </c>
      <c r="AD250" s="27">
        <v>171609.119085746</v>
      </c>
      <c r="AE250" s="27">
        <v>166460.845513173</v>
      </c>
      <c r="AF250" s="27">
        <v>161467.020147778</v>
      </c>
      <c r="AG250" s="27">
        <v>153393.669140389</v>
      </c>
      <c r="AH250" s="27">
        <v>148791.859066178</v>
      </c>
      <c r="AI250" s="27">
        <v>138376.428931545</v>
      </c>
      <c r="AJ250" s="27">
        <v>145295.250378122</v>
      </c>
      <c r="AK250" s="27">
        <v>156918.870408372</v>
      </c>
      <c r="AL250" s="27">
        <v>155349.681704289</v>
      </c>
      <c r="AM250" s="27">
        <v>150689.19125316</v>
      </c>
      <c r="AN250" s="27">
        <v>159730.542728349</v>
      </c>
      <c r="AO250" s="27">
        <v>158133.237301066</v>
      </c>
      <c r="AP250" s="27">
        <v>154970.572555045</v>
      </c>
      <c r="AQ250" s="27">
        <v>168917.924084999</v>
      </c>
      <c r="AR250" s="27">
        <v>168917.924084999</v>
      </c>
      <c r="AS250" s="27">
        <v>160472.027880749</v>
      </c>
      <c r="AT250" s="27">
        <v>150843.706207904</v>
      </c>
      <c r="AU250" s="27">
        <v>143301.520897509</v>
      </c>
      <c r="AV250" s="27">
        <v>144734.536106484</v>
      </c>
      <c r="AW250" s="27">
        <v>149076.572189678</v>
      </c>
      <c r="AX250" s="27">
        <v>162493.463686749</v>
      </c>
      <c r="AY250" s="27">
        <v>154368.790502412</v>
      </c>
    </row>
    <row r="251" spans="2:51">
      <c r="B251" s="26" t="s">
        <v>693</v>
      </c>
      <c r="C251" s="14" t="s">
        <v>707</v>
      </c>
      <c r="D251" s="27">
        <v>0</v>
      </c>
      <c r="E251" s="27">
        <v>0</v>
      </c>
      <c r="F251" s="27">
        <v>0</v>
      </c>
      <c r="G251" s="27">
        <v>0</v>
      </c>
      <c r="H251" s="27">
        <v>0</v>
      </c>
      <c r="I251" s="27">
        <v>0</v>
      </c>
      <c r="J251" s="27">
        <v>0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0</v>
      </c>
      <c r="T251" s="27">
        <v>0</v>
      </c>
      <c r="U251" s="27">
        <v>0</v>
      </c>
      <c r="V251" s="27">
        <v>0</v>
      </c>
      <c r="W251" s="27">
        <v>0</v>
      </c>
      <c r="X251" s="27">
        <v>0</v>
      </c>
      <c r="Y251" s="27">
        <v>0</v>
      </c>
      <c r="Z251" s="27">
        <v>0</v>
      </c>
      <c r="AA251" s="27">
        <v>0</v>
      </c>
      <c r="AB251" s="27">
        <v>0</v>
      </c>
      <c r="AC251" s="27">
        <v>0</v>
      </c>
      <c r="AD251" s="27">
        <v>0</v>
      </c>
      <c r="AE251" s="27">
        <v>0</v>
      </c>
      <c r="AF251" s="27">
        <v>0</v>
      </c>
      <c r="AG251" s="27">
        <v>0</v>
      </c>
      <c r="AH251" s="27">
        <v>0</v>
      </c>
      <c r="AI251" s="27">
        <v>0</v>
      </c>
      <c r="AJ251" s="27">
        <v>0</v>
      </c>
      <c r="AK251" s="27">
        <v>0</v>
      </c>
      <c r="AL251" s="27">
        <v>0</v>
      </c>
      <c r="AM251" s="27">
        <v>0</v>
      </c>
      <c r="AN251" s="27">
        <v>0</v>
      </c>
      <c r="AO251" s="27">
        <v>0</v>
      </c>
      <c r="AP251" s="27">
        <v>0</v>
      </c>
      <c r="AQ251" s="27">
        <v>0</v>
      </c>
      <c r="AR251" s="27">
        <v>0</v>
      </c>
      <c r="AS251" s="27">
        <v>0</v>
      </c>
      <c r="AT251" s="27">
        <v>0</v>
      </c>
      <c r="AU251" s="27">
        <v>0</v>
      </c>
      <c r="AV251" s="27">
        <v>0</v>
      </c>
      <c r="AW251" s="27">
        <v>0</v>
      </c>
      <c r="AX251" s="27">
        <v>0</v>
      </c>
      <c r="AY251" s="27">
        <v>0</v>
      </c>
    </row>
    <row r="252" spans="2:51">
      <c r="B252" s="26" t="s">
        <v>693</v>
      </c>
      <c r="C252" s="14" t="s">
        <v>708</v>
      </c>
      <c r="D252" s="27">
        <v>20205.8647782893</v>
      </c>
      <c r="E252" s="27">
        <v>20407.9234260722</v>
      </c>
      <c r="F252" s="27">
        <v>19387.5272547686</v>
      </c>
      <c r="G252" s="27">
        <v>19581.4025273163</v>
      </c>
      <c r="H252" s="27">
        <v>20756.2866789552</v>
      </c>
      <c r="I252" s="27">
        <v>22416.7896132716</v>
      </c>
      <c r="J252" s="27">
        <v>22192.6217171389</v>
      </c>
      <c r="K252" s="27">
        <v>21748.7692827962</v>
      </c>
      <c r="L252" s="27">
        <v>20226.3554330004</v>
      </c>
      <c r="M252" s="27">
        <v>18608.2469983604</v>
      </c>
      <c r="N252" s="27">
        <v>16933.5047685079</v>
      </c>
      <c r="O252" s="27">
        <v>15917.4944823975</v>
      </c>
      <c r="P252" s="27">
        <v>17190.8940409893</v>
      </c>
      <c r="Q252" s="27">
        <v>16503.2582793497</v>
      </c>
      <c r="R252" s="27">
        <v>17493.4537761107</v>
      </c>
      <c r="S252" s="27">
        <v>18892.9300781995</v>
      </c>
      <c r="T252" s="27">
        <v>19648.6472813275</v>
      </c>
      <c r="U252" s="27">
        <v>20631.0796453939</v>
      </c>
      <c r="V252" s="27">
        <v>20012.1472560321</v>
      </c>
      <c r="W252" s="27">
        <v>20212.2687285924</v>
      </c>
      <c r="X252" s="27">
        <v>19605.9006667346</v>
      </c>
      <c r="Y252" s="27">
        <v>19801.959673402</v>
      </c>
      <c r="Z252" s="27">
        <v>20990.0772538061</v>
      </c>
      <c r="AA252" s="27">
        <v>22669.2834341106</v>
      </c>
      <c r="AB252" s="27">
        <v>20629.0479250406</v>
      </c>
      <c r="AC252" s="27">
        <v>22073.0812797935</v>
      </c>
      <c r="AD252" s="27">
        <v>23618.196969379</v>
      </c>
      <c r="AE252" s="27">
        <v>22909.6510602976</v>
      </c>
      <c r="AF252" s="27">
        <v>22222.3615284887</v>
      </c>
      <c r="AG252" s="27">
        <v>21111.2434520643</v>
      </c>
      <c r="AH252" s="27">
        <v>20477.9061485023</v>
      </c>
      <c r="AI252" s="27">
        <v>19044.4527181072</v>
      </c>
      <c r="AJ252" s="27">
        <v>19996.6753540125</v>
      </c>
      <c r="AK252" s="27">
        <v>21596.4093823335</v>
      </c>
      <c r="AL252" s="27">
        <v>21380.4452885102</v>
      </c>
      <c r="AM252" s="27">
        <v>20739.0319298549</v>
      </c>
      <c r="AN252" s="27">
        <v>21983.3738456462</v>
      </c>
      <c r="AO252" s="27">
        <v>21763.5401071897</v>
      </c>
      <c r="AP252" s="27">
        <v>21328.2693050459</v>
      </c>
      <c r="AQ252" s="27">
        <v>23247.8135425001</v>
      </c>
      <c r="AR252" s="27">
        <v>23247.8135425001</v>
      </c>
      <c r="AS252" s="27">
        <v>22085.4228653751</v>
      </c>
      <c r="AT252" s="27">
        <v>20760.2974934526</v>
      </c>
      <c r="AU252" s="27">
        <v>19722.2826187799</v>
      </c>
      <c r="AV252" s="27">
        <v>19919.5054449677</v>
      </c>
      <c r="AW252" s="27">
        <v>20517.0906083168</v>
      </c>
      <c r="AX252" s="27">
        <v>22363.6287630653</v>
      </c>
      <c r="AY252" s="27">
        <v>21245.447324912</v>
      </c>
    </row>
    <row r="253" spans="2:51">
      <c r="B253" s="26" t="s">
        <v>693</v>
      </c>
      <c r="C253" s="14" t="s">
        <v>709</v>
      </c>
      <c r="D253" s="27">
        <v>159872.284735766</v>
      </c>
      <c r="E253" s="27">
        <v>161471.007583124</v>
      </c>
      <c r="F253" s="27">
        <v>153397.457203968</v>
      </c>
      <c r="G253" s="27">
        <v>154931.431776008</v>
      </c>
      <c r="H253" s="27">
        <v>164227.317682568</v>
      </c>
      <c r="I253" s="27">
        <v>177365.503097173</v>
      </c>
      <c r="J253" s="27">
        <v>175591.848066202</v>
      </c>
      <c r="K253" s="27">
        <v>172080.011104878</v>
      </c>
      <c r="L253" s="27">
        <v>160034.410327536</v>
      </c>
      <c r="M253" s="27">
        <v>147231.657501333</v>
      </c>
      <c r="N253" s="27">
        <v>133980.808326213</v>
      </c>
      <c r="O253" s="27">
        <v>125941.959826641</v>
      </c>
      <c r="P253" s="27">
        <v>136017.316612772</v>
      </c>
      <c r="Q253" s="27">
        <v>130576.623948261</v>
      </c>
      <c r="R253" s="27">
        <v>138411.221385157</v>
      </c>
      <c r="S253" s="27">
        <v>149484.119095969</v>
      </c>
      <c r="T253" s="27">
        <v>155463.483859808</v>
      </c>
      <c r="U253" s="27">
        <v>163236.658052798</v>
      </c>
      <c r="V253" s="27">
        <v>158339.558311214</v>
      </c>
      <c r="W253" s="27">
        <v>159922.953894327</v>
      </c>
      <c r="X253" s="27">
        <v>155125.265277497</v>
      </c>
      <c r="Y253" s="27">
        <v>156676.517930272</v>
      </c>
      <c r="Z253" s="27">
        <v>166077.109006088</v>
      </c>
      <c r="AA253" s="27">
        <v>179363.277726575</v>
      </c>
      <c r="AB253" s="27">
        <v>163220.582731183</v>
      </c>
      <c r="AC253" s="27">
        <v>174646.023522366</v>
      </c>
      <c r="AD253" s="27">
        <v>186871.245168932</v>
      </c>
      <c r="AE253" s="27">
        <v>181265.107813864</v>
      </c>
      <c r="AF253" s="27">
        <v>175827.154579448</v>
      </c>
      <c r="AG253" s="27">
        <v>167035.796850475</v>
      </c>
      <c r="AH253" s="27">
        <v>162024.722944961</v>
      </c>
      <c r="AI253" s="27">
        <v>150682.992338814</v>
      </c>
      <c r="AJ253" s="27">
        <v>158217.141955755</v>
      </c>
      <c r="AK253" s="27">
        <v>170874.513312215</v>
      </c>
      <c r="AL253" s="27">
        <v>169165.768179093</v>
      </c>
      <c r="AM253" s="27">
        <v>164090.79513372</v>
      </c>
      <c r="AN253" s="27">
        <v>173936.242841743</v>
      </c>
      <c r="AO253" s="27">
        <v>172196.880413326</v>
      </c>
      <c r="AP253" s="27">
        <v>168752.942805059</v>
      </c>
      <c r="AQ253" s="27">
        <v>183940.707657515</v>
      </c>
      <c r="AR253" s="27">
        <v>183940.707657515</v>
      </c>
      <c r="AS253" s="27">
        <v>174743.672274639</v>
      </c>
      <c r="AT253" s="27">
        <v>164259.051938161</v>
      </c>
      <c r="AU253" s="27">
        <v>156046.099341253</v>
      </c>
      <c r="AV253" s="27">
        <v>157606.560334665</v>
      </c>
      <c r="AW253" s="27">
        <v>162334.757144705</v>
      </c>
      <c r="AX253" s="27">
        <v>176944.885287729</v>
      </c>
      <c r="AY253" s="27">
        <v>168097.641023342</v>
      </c>
    </row>
    <row r="254" spans="2:51">
      <c r="B254" s="26" t="s">
        <v>693</v>
      </c>
      <c r="C254" s="14" t="s">
        <v>710</v>
      </c>
      <c r="D254" s="27">
        <v>3787.53240810936</v>
      </c>
      <c r="E254" s="27">
        <v>3825.40773219046</v>
      </c>
      <c r="F254" s="27">
        <v>3634.13734558093</v>
      </c>
      <c r="G254" s="27">
        <v>3670.47871903674</v>
      </c>
      <c r="H254" s="27">
        <v>3890.70744217895</v>
      </c>
      <c r="I254" s="27">
        <v>4201.96403755326</v>
      </c>
      <c r="J254" s="27">
        <v>4159.94439717773</v>
      </c>
      <c r="K254" s="27">
        <v>4076.74550923418</v>
      </c>
      <c r="L254" s="27">
        <v>3791.37332358778</v>
      </c>
      <c r="M254" s="27">
        <v>3488.06345770076</v>
      </c>
      <c r="N254" s="27">
        <v>3174.13774650769</v>
      </c>
      <c r="O254" s="27">
        <v>2983.68948171723</v>
      </c>
      <c r="P254" s="27">
        <v>3222.38464025461</v>
      </c>
      <c r="Q254" s="27">
        <v>3093.48925464443</v>
      </c>
      <c r="R254" s="27">
        <v>3279.09860992309</v>
      </c>
      <c r="S254" s="27">
        <v>3541.42649871694</v>
      </c>
      <c r="T254" s="27">
        <v>3683.08355866562</v>
      </c>
      <c r="U254" s="27">
        <v>3867.2377365989</v>
      </c>
      <c r="V254" s="27">
        <v>3751.22060450093</v>
      </c>
      <c r="W254" s="27">
        <v>3788.73281054594</v>
      </c>
      <c r="X254" s="27">
        <v>3675.07082622956</v>
      </c>
      <c r="Y254" s="27">
        <v>3711.82153449186</v>
      </c>
      <c r="Z254" s="27">
        <v>3934.53082656137</v>
      </c>
      <c r="AA254" s="27">
        <v>4249.29329268628</v>
      </c>
      <c r="AB254" s="27">
        <v>3866.85689634451</v>
      </c>
      <c r="AC254" s="27">
        <v>4137.53687908863</v>
      </c>
      <c r="AD254" s="27">
        <v>4427.16446062483</v>
      </c>
      <c r="AE254" s="27">
        <v>4294.34952680609</v>
      </c>
      <c r="AF254" s="27">
        <v>4165.5190410019</v>
      </c>
      <c r="AG254" s="27">
        <v>3957.24308895181</v>
      </c>
      <c r="AH254" s="27">
        <v>3838.52579628326</v>
      </c>
      <c r="AI254" s="27">
        <v>3569.82899054343</v>
      </c>
      <c r="AJ254" s="27">
        <v>3748.3204400706</v>
      </c>
      <c r="AK254" s="27">
        <v>4048.18607527625</v>
      </c>
      <c r="AL254" s="27">
        <v>4007.70421452348</v>
      </c>
      <c r="AM254" s="27">
        <v>3887.47308808778</v>
      </c>
      <c r="AN254" s="27">
        <v>4120.72147337305</v>
      </c>
      <c r="AO254" s="27">
        <v>4079.51425863932</v>
      </c>
      <c r="AP254" s="27">
        <v>3997.92397346653</v>
      </c>
      <c r="AQ254" s="27">
        <v>4357.73713107852</v>
      </c>
      <c r="AR254" s="27">
        <v>4357.73713107852</v>
      </c>
      <c r="AS254" s="27">
        <v>4139.85027452459</v>
      </c>
      <c r="AT254" s="27">
        <v>3891.45925805312</v>
      </c>
      <c r="AU254" s="27">
        <v>3696.88629515046</v>
      </c>
      <c r="AV254" s="27">
        <v>3733.85515810196</v>
      </c>
      <c r="AW254" s="27">
        <v>3845.87081284502</v>
      </c>
      <c r="AX254" s="27">
        <v>4191.99918600107</v>
      </c>
      <c r="AY254" s="27">
        <v>3982.39922670102</v>
      </c>
    </row>
    <row r="255" spans="2:51">
      <c r="B255" s="26" t="s">
        <v>693</v>
      </c>
      <c r="C255" s="14" t="s">
        <v>711</v>
      </c>
      <c r="D255" s="27">
        <v>25774.63487531</v>
      </c>
      <c r="E255" s="27">
        <v>26032.3812240631</v>
      </c>
      <c r="F255" s="27">
        <v>24730.7621628599</v>
      </c>
      <c r="G255" s="27">
        <v>24978.0697844885</v>
      </c>
      <c r="H255" s="27">
        <v>26476.7539715579</v>
      </c>
      <c r="I255" s="27">
        <v>28594.8942892825</v>
      </c>
      <c r="J255" s="27">
        <v>28308.9453463897</v>
      </c>
      <c r="K255" s="27">
        <v>27742.7664394619</v>
      </c>
      <c r="L255" s="27">
        <v>25800.7727886995</v>
      </c>
      <c r="M255" s="27">
        <v>23736.7109656036</v>
      </c>
      <c r="N255" s="27">
        <v>21600.4069786993</v>
      </c>
      <c r="O255" s="27">
        <v>20304.3825599773</v>
      </c>
      <c r="P255" s="27">
        <v>21928.7331647755</v>
      </c>
      <c r="Q255" s="27">
        <v>21051.5838381845</v>
      </c>
      <c r="R255" s="27">
        <v>22314.6788684755</v>
      </c>
      <c r="S255" s="27">
        <v>24099.8531779536</v>
      </c>
      <c r="T255" s="27">
        <v>25063.8473050717</v>
      </c>
      <c r="U255" s="27">
        <v>26317.0396703253</v>
      </c>
      <c r="V255" s="27">
        <v>25527.5284802155</v>
      </c>
      <c r="W255" s="27">
        <v>25782.8037650177</v>
      </c>
      <c r="X255" s="27">
        <v>25009.3196520672</v>
      </c>
      <c r="Y255" s="27">
        <v>25259.4128485878</v>
      </c>
      <c r="Z255" s="27">
        <v>26774.9776195031</v>
      </c>
      <c r="AA255" s="27">
        <v>28916.9758290634</v>
      </c>
      <c r="AB255" s="27">
        <v>26314.4480044477</v>
      </c>
      <c r="AC255" s="27">
        <v>28156.459364759</v>
      </c>
      <c r="AD255" s="27">
        <v>30127.4115202921</v>
      </c>
      <c r="AE255" s="27">
        <v>29223.5891746834</v>
      </c>
      <c r="AF255" s="27">
        <v>28346.8814994429</v>
      </c>
      <c r="AG255" s="27">
        <v>26929.5374244707</v>
      </c>
      <c r="AH255" s="27">
        <v>26121.6513017366</v>
      </c>
      <c r="AI255" s="27">
        <v>24293.135710615</v>
      </c>
      <c r="AJ255" s="27">
        <v>25507.7924961458</v>
      </c>
      <c r="AK255" s="27">
        <v>27548.4158958374</v>
      </c>
      <c r="AL255" s="27">
        <v>27272.9317368791</v>
      </c>
      <c r="AM255" s="27">
        <v>26454.7437847727</v>
      </c>
      <c r="AN255" s="27">
        <v>28042.0284118591</v>
      </c>
      <c r="AO255" s="27">
        <v>27761.6081277405</v>
      </c>
      <c r="AP255" s="27">
        <v>27206.3759651857</v>
      </c>
      <c r="AQ255" s="27">
        <v>29654.9498020524</v>
      </c>
      <c r="AR255" s="27">
        <v>29654.9498020524</v>
      </c>
      <c r="AS255" s="27">
        <v>28172.2023119497</v>
      </c>
      <c r="AT255" s="27">
        <v>26481.8701732328</v>
      </c>
      <c r="AU255" s="27">
        <v>25157.7766645711</v>
      </c>
      <c r="AV255" s="27">
        <v>25409.3544312168</v>
      </c>
      <c r="AW255" s="27">
        <v>26171.6350641533</v>
      </c>
      <c r="AX255" s="27">
        <v>28527.0822199271</v>
      </c>
      <c r="AY255" s="27">
        <v>27100.7281089308</v>
      </c>
    </row>
    <row r="256" spans="2:51">
      <c r="B256" s="26" t="s">
        <v>693</v>
      </c>
      <c r="C256" s="14" t="s">
        <v>712</v>
      </c>
      <c r="D256" s="27">
        <v>573.89</v>
      </c>
      <c r="E256" s="27">
        <v>579.6289</v>
      </c>
      <c r="F256" s="27">
        <v>550.647455</v>
      </c>
      <c r="G256" s="27">
        <v>556.15392955</v>
      </c>
      <c r="H256" s="27">
        <v>589.523165323</v>
      </c>
      <c r="I256" s="27">
        <v>636.68501854884</v>
      </c>
      <c r="J256" s="27">
        <v>630.318168363352</v>
      </c>
      <c r="K256" s="27">
        <v>617.711804996085</v>
      </c>
      <c r="L256" s="27">
        <v>574.471978646359</v>
      </c>
      <c r="M256" s="27">
        <v>528.51422035465</v>
      </c>
      <c r="N256" s="27">
        <v>480.947940522731</v>
      </c>
      <c r="O256" s="27">
        <v>452.091064091367</v>
      </c>
      <c r="P256" s="27">
        <v>488.258349218677</v>
      </c>
      <c r="Q256" s="27">
        <v>468.72801524993</v>
      </c>
      <c r="R256" s="27">
        <v>496.851696164926</v>
      </c>
      <c r="S256" s="27">
        <v>536.59983185812</v>
      </c>
      <c r="T256" s="27">
        <v>558.063825132444</v>
      </c>
      <c r="U256" s="27">
        <v>585.967016389067</v>
      </c>
      <c r="V256" s="27">
        <v>568.388005897395</v>
      </c>
      <c r="W256" s="27">
        <v>574.071885956369</v>
      </c>
      <c r="X256" s="27">
        <v>556.849729377678</v>
      </c>
      <c r="Y256" s="27">
        <v>562.418226671454</v>
      </c>
      <c r="Z256" s="27">
        <v>596.163320271742</v>
      </c>
      <c r="AA256" s="27">
        <v>643.856385893481</v>
      </c>
      <c r="AB256" s="27">
        <v>585.909311163068</v>
      </c>
      <c r="AC256" s="27">
        <v>626.922962944482</v>
      </c>
      <c r="AD256" s="27">
        <v>670.807570350596</v>
      </c>
      <c r="AE256" s="27">
        <v>650.683343240078</v>
      </c>
      <c r="AF256" s="27">
        <v>631.162842942876</v>
      </c>
      <c r="AG256" s="27">
        <v>599.604700795732</v>
      </c>
      <c r="AH256" s="27">
        <v>581.61655977186</v>
      </c>
      <c r="AI256" s="27">
        <v>540.90340058783</v>
      </c>
      <c r="AJ256" s="27">
        <v>567.948570617222</v>
      </c>
      <c r="AK256" s="27">
        <v>613.384456266599</v>
      </c>
      <c r="AL256" s="27">
        <v>607.250611703933</v>
      </c>
      <c r="AM256" s="27">
        <v>589.033093352815</v>
      </c>
      <c r="AN256" s="27">
        <v>624.375078953984</v>
      </c>
      <c r="AO256" s="27">
        <v>618.131328164444</v>
      </c>
      <c r="AP256" s="27">
        <v>605.768701601156</v>
      </c>
      <c r="AQ256" s="27">
        <v>660.287884745259</v>
      </c>
      <c r="AR256" s="27">
        <v>660.287884745259</v>
      </c>
      <c r="AS256" s="27">
        <v>627.273490507996</v>
      </c>
      <c r="AT256" s="27">
        <v>589.637081077517</v>
      </c>
      <c r="AU256" s="27">
        <v>560.155227023641</v>
      </c>
      <c r="AV256" s="27">
        <v>565.756779293877</v>
      </c>
      <c r="AW256" s="27">
        <v>582.729482672694</v>
      </c>
      <c r="AX256" s="27">
        <v>635.175136113236</v>
      </c>
      <c r="AY256" s="27">
        <v>603.416379307574</v>
      </c>
    </row>
    <row r="257" spans="2:51">
      <c r="B257" s="26" t="s">
        <v>693</v>
      </c>
      <c r="C257" s="14" t="s">
        <v>713</v>
      </c>
      <c r="D257" s="27">
        <v>60290.4874988957</v>
      </c>
      <c r="E257" s="27">
        <v>60893.3923738847</v>
      </c>
      <c r="F257" s="27">
        <v>57848.7227551904</v>
      </c>
      <c r="G257" s="27">
        <v>58427.2099827423</v>
      </c>
      <c r="H257" s="27">
        <v>61932.8425817069</v>
      </c>
      <c r="I257" s="27">
        <v>66887.4699882434</v>
      </c>
      <c r="J257" s="27">
        <v>66218.595288361</v>
      </c>
      <c r="K257" s="27">
        <v>64894.2233825938</v>
      </c>
      <c r="L257" s="27">
        <v>60351.6277458122</v>
      </c>
      <c r="M257" s="27">
        <v>55523.4975261472</v>
      </c>
      <c r="N257" s="27">
        <v>50526.382748794</v>
      </c>
      <c r="O257" s="27">
        <v>47494.7997838663</v>
      </c>
      <c r="P257" s="27">
        <v>51294.3837665756</v>
      </c>
      <c r="Q257" s="27">
        <v>49242.6084159126</v>
      </c>
      <c r="R257" s="27">
        <v>52197.1649208674</v>
      </c>
      <c r="S257" s="27">
        <v>56372.9381145368</v>
      </c>
      <c r="T257" s="27">
        <v>58627.8556391182</v>
      </c>
      <c r="U257" s="27">
        <v>61559.2484210741</v>
      </c>
      <c r="V257" s="27">
        <v>59712.4709684419</v>
      </c>
      <c r="W257" s="27">
        <v>60309.5956781263</v>
      </c>
      <c r="X257" s="27">
        <v>58500.3078077825</v>
      </c>
      <c r="Y257" s="27">
        <v>59085.3108858604</v>
      </c>
      <c r="Z257" s="27">
        <v>62630.429539012</v>
      </c>
      <c r="AA257" s="27">
        <v>67640.8639021329</v>
      </c>
      <c r="AB257" s="27">
        <v>61553.186150941</v>
      </c>
      <c r="AC257" s="27">
        <v>65861.9091815069</v>
      </c>
      <c r="AD257" s="27">
        <v>70472.2428242123</v>
      </c>
      <c r="AE257" s="27">
        <v>68358.075539486</v>
      </c>
      <c r="AF257" s="27">
        <v>66307.3332733014</v>
      </c>
      <c r="AG257" s="27">
        <v>62991.9666096363</v>
      </c>
      <c r="AH257" s="27">
        <v>61102.2076113472</v>
      </c>
      <c r="AI257" s="27">
        <v>56825.0530785529</v>
      </c>
      <c r="AJ257" s="27">
        <v>59666.3057324806</v>
      </c>
      <c r="AK257" s="27">
        <v>64439.610191079</v>
      </c>
      <c r="AL257" s="27">
        <v>63795.2140891682</v>
      </c>
      <c r="AM257" s="27">
        <v>61881.3576664932</v>
      </c>
      <c r="AN257" s="27">
        <v>65594.2391264828</v>
      </c>
      <c r="AO257" s="27">
        <v>64938.2967352179</v>
      </c>
      <c r="AP257" s="27">
        <v>63639.5308005136</v>
      </c>
      <c r="AQ257" s="27">
        <v>69367.0885725598</v>
      </c>
      <c r="AR257" s="27">
        <v>69367.0885725598</v>
      </c>
      <c r="AS257" s="27">
        <v>65898.7341439318</v>
      </c>
      <c r="AT257" s="27">
        <v>61944.8100952959</v>
      </c>
      <c r="AU257" s="27">
        <v>58847.5695905311</v>
      </c>
      <c r="AV257" s="27">
        <v>59436.0452864364</v>
      </c>
      <c r="AW257" s="27">
        <v>61219.1266450295</v>
      </c>
      <c r="AX257" s="27">
        <v>66728.8480430822</v>
      </c>
      <c r="AY257" s="27">
        <v>63392.4056409281</v>
      </c>
    </row>
    <row r="258" spans="2:51">
      <c r="B258" s="26" t="s">
        <v>693</v>
      </c>
      <c r="C258" s="14" t="s">
        <v>714</v>
      </c>
      <c r="D258" s="27">
        <v>2921.52405958204</v>
      </c>
      <c r="E258" s="27">
        <v>2950.73930017786</v>
      </c>
      <c r="F258" s="27">
        <v>2803.20233516897</v>
      </c>
      <c r="G258" s="27">
        <v>2831.23435852066</v>
      </c>
      <c r="H258" s="27">
        <v>3001.1084200319</v>
      </c>
      <c r="I258" s="27">
        <v>3241.19709363445</v>
      </c>
      <c r="J258" s="27">
        <v>3208.78512269811</v>
      </c>
      <c r="K258" s="27">
        <v>3144.60942024414</v>
      </c>
      <c r="L258" s="27">
        <v>2924.48676082705</v>
      </c>
      <c r="M258" s="27">
        <v>2690.52781996089</v>
      </c>
      <c r="N258" s="27">
        <v>2448.38031616441</v>
      </c>
      <c r="O258" s="27">
        <v>2301.47749719454</v>
      </c>
      <c r="P258" s="27">
        <v>2485.59569697011</v>
      </c>
      <c r="Q258" s="27">
        <v>2386.1718690913</v>
      </c>
      <c r="R258" s="27">
        <v>2529.34218123678</v>
      </c>
      <c r="S258" s="27">
        <v>2731.68955573572</v>
      </c>
      <c r="T258" s="27">
        <v>2840.95713796515</v>
      </c>
      <c r="U258" s="27">
        <v>2983.00499486341</v>
      </c>
      <c r="V258" s="27">
        <v>2893.51484501751</v>
      </c>
      <c r="W258" s="27">
        <v>2922.44999346768</v>
      </c>
      <c r="X258" s="27">
        <v>2834.77649366365</v>
      </c>
      <c r="Y258" s="27">
        <v>2863.12425860029</v>
      </c>
      <c r="Z258" s="27">
        <v>3034.91171411631</v>
      </c>
      <c r="AA258" s="27">
        <v>3277.70465124561</v>
      </c>
      <c r="AB258" s="27">
        <v>2982.71123263351</v>
      </c>
      <c r="AC258" s="27">
        <v>3191.50101891785</v>
      </c>
      <c r="AD258" s="27">
        <v>3414.9060902421</v>
      </c>
      <c r="AE258" s="27">
        <v>3312.45890753484</v>
      </c>
      <c r="AF258" s="27">
        <v>3213.08514030879</v>
      </c>
      <c r="AG258" s="27">
        <v>3052.43088329335</v>
      </c>
      <c r="AH258" s="27">
        <v>2960.85795679455</v>
      </c>
      <c r="AI258" s="27">
        <v>2753.59789981893</v>
      </c>
      <c r="AJ258" s="27">
        <v>2891.27779480988</v>
      </c>
      <c r="AK258" s="27">
        <v>3122.58001839467</v>
      </c>
      <c r="AL258" s="27">
        <v>3091.35421821072</v>
      </c>
      <c r="AM258" s="27">
        <v>2998.6135916644</v>
      </c>
      <c r="AN258" s="27">
        <v>3178.53040716427</v>
      </c>
      <c r="AO258" s="27">
        <v>3146.74510309262</v>
      </c>
      <c r="AP258" s="27">
        <v>3083.81020103077</v>
      </c>
      <c r="AQ258" s="27">
        <v>3361.35311912354</v>
      </c>
      <c r="AR258" s="27">
        <v>3361.35311912354</v>
      </c>
      <c r="AS258" s="27">
        <v>3193.28546316736</v>
      </c>
      <c r="AT258" s="27">
        <v>3001.68833537732</v>
      </c>
      <c r="AU258" s="27">
        <v>2851.60391860846</v>
      </c>
      <c r="AV258" s="27">
        <v>2880.11995779454</v>
      </c>
      <c r="AW258" s="27">
        <v>2966.52355652838</v>
      </c>
      <c r="AX258" s="27">
        <v>3233.51067661593</v>
      </c>
      <c r="AY258" s="27">
        <v>3071.83514278513</v>
      </c>
    </row>
    <row r="259" spans="2:51">
      <c r="B259" s="26" t="s">
        <v>693</v>
      </c>
      <c r="C259" s="14" t="s">
        <v>715</v>
      </c>
      <c r="D259" s="27">
        <v>8885.95868313261</v>
      </c>
      <c r="E259" s="27">
        <v>8974.81826996393</v>
      </c>
      <c r="F259" s="27">
        <v>8526.07735646573</v>
      </c>
      <c r="G259" s="27">
        <v>8611.33813003039</v>
      </c>
      <c r="H259" s="27">
        <v>9128.01841783222</v>
      </c>
      <c r="I259" s="27">
        <v>9858.25989125879</v>
      </c>
      <c r="J259" s="27">
        <v>9759.6772923462</v>
      </c>
      <c r="K259" s="27">
        <v>9564.48374649928</v>
      </c>
      <c r="L259" s="27">
        <v>8894.96988424433</v>
      </c>
      <c r="M259" s="27">
        <v>8183.37229350479</v>
      </c>
      <c r="N259" s="27">
        <v>7446.86878708935</v>
      </c>
      <c r="O259" s="27">
        <v>7000.05665986399</v>
      </c>
      <c r="P259" s="27">
        <v>7560.06119265311</v>
      </c>
      <c r="Q259" s="27">
        <v>7257.65874494699</v>
      </c>
      <c r="R259" s="27">
        <v>7693.11826964381</v>
      </c>
      <c r="S259" s="27">
        <v>8308.56773121531</v>
      </c>
      <c r="T259" s="27">
        <v>8640.91044046392</v>
      </c>
      <c r="U259" s="27">
        <v>9072.95596248712</v>
      </c>
      <c r="V259" s="27">
        <v>8800.76728361251</v>
      </c>
      <c r="W259" s="27">
        <v>8888.77495644863</v>
      </c>
      <c r="X259" s="27">
        <v>8622.11170775517</v>
      </c>
      <c r="Y259" s="27">
        <v>8708.33282483272</v>
      </c>
      <c r="Z259" s="27">
        <v>9230.83279432269</v>
      </c>
      <c r="AA259" s="27">
        <v>9969.2994178685</v>
      </c>
      <c r="AB259" s="27">
        <v>9072.06247026034</v>
      </c>
      <c r="AC259" s="27">
        <v>9707.10684317856</v>
      </c>
      <c r="AD259" s="27">
        <v>10386.6043222011</v>
      </c>
      <c r="AE259" s="27">
        <v>10075.006192535</v>
      </c>
      <c r="AF259" s="27">
        <v>9772.75600675898</v>
      </c>
      <c r="AG259" s="27">
        <v>9284.11820642103</v>
      </c>
      <c r="AH259" s="27">
        <v>9005.5946602284</v>
      </c>
      <c r="AI259" s="27">
        <v>8375.20303401241</v>
      </c>
      <c r="AJ259" s="27">
        <v>8793.96318571303</v>
      </c>
      <c r="AK259" s="27">
        <v>9497.48024057007</v>
      </c>
      <c r="AL259" s="27">
        <v>9402.50543816437</v>
      </c>
      <c r="AM259" s="27">
        <v>9120.43027501944</v>
      </c>
      <c r="AN259" s="27">
        <v>9667.65609152061</v>
      </c>
      <c r="AO259" s="27">
        <v>9570.9795306054</v>
      </c>
      <c r="AP259" s="27">
        <v>9379.55993999329</v>
      </c>
      <c r="AQ259" s="27">
        <v>10223.7203345927</v>
      </c>
      <c r="AR259" s="27">
        <v>10223.7203345927</v>
      </c>
      <c r="AS259" s="27">
        <v>9712.53431786305</v>
      </c>
      <c r="AT259" s="27">
        <v>9129.78225879127</v>
      </c>
      <c r="AU259" s="27">
        <v>8673.29314585171</v>
      </c>
      <c r="AV259" s="27">
        <v>8760.02607731022</v>
      </c>
      <c r="AW259" s="27">
        <v>9022.82685962953</v>
      </c>
      <c r="AX259" s="27">
        <v>9834.88127699619</v>
      </c>
      <c r="AY259" s="27">
        <v>9343.13721314638</v>
      </c>
    </row>
    <row r="260" spans="2:51">
      <c r="B260" s="26" t="s">
        <v>693</v>
      </c>
      <c r="C260" s="14" t="s">
        <v>716</v>
      </c>
      <c r="D260" s="27">
        <v>23096.1744953052</v>
      </c>
      <c r="E260" s="27">
        <v>23327.1362402583</v>
      </c>
      <c r="F260" s="27">
        <v>22160.7794282453</v>
      </c>
      <c r="G260" s="27">
        <v>22382.3872225278</v>
      </c>
      <c r="H260" s="27">
        <v>23725.3304558795</v>
      </c>
      <c r="I260" s="27">
        <v>25623.3568923498</v>
      </c>
      <c r="J260" s="27">
        <v>25367.1233234263</v>
      </c>
      <c r="K260" s="27">
        <v>24859.7808569578</v>
      </c>
      <c r="L260" s="27">
        <v>23119.5961969707</v>
      </c>
      <c r="M260" s="27">
        <v>21270.0285012131</v>
      </c>
      <c r="N260" s="27">
        <v>19355.7259361039</v>
      </c>
      <c r="O260" s="27">
        <v>18194.3823799377</v>
      </c>
      <c r="P260" s="27">
        <v>19649.9329703327</v>
      </c>
      <c r="Q260" s="27">
        <v>18863.9356515194</v>
      </c>
      <c r="R260" s="27">
        <v>19995.7717906105</v>
      </c>
      <c r="S260" s="27">
        <v>21595.4335338594</v>
      </c>
      <c r="T260" s="27">
        <v>22459.2508752138</v>
      </c>
      <c r="U260" s="27">
        <v>23582.2134189745</v>
      </c>
      <c r="V260" s="27">
        <v>22874.7470164052</v>
      </c>
      <c r="W260" s="27">
        <v>23103.4944865693</v>
      </c>
      <c r="X260" s="27">
        <v>22410.3896519722</v>
      </c>
      <c r="Y260" s="27">
        <v>22634.4935484919</v>
      </c>
      <c r="Z260" s="27">
        <v>23992.5631614014</v>
      </c>
      <c r="AA260" s="27">
        <v>25911.9682143136</v>
      </c>
      <c r="AB260" s="27">
        <v>23579.8910750253</v>
      </c>
      <c r="AC260" s="27">
        <v>25230.4834502771</v>
      </c>
      <c r="AD260" s="27">
        <v>26996.6172917965</v>
      </c>
      <c r="AE260" s="27">
        <v>26186.7187730426</v>
      </c>
      <c r="AF260" s="27">
        <v>25401.1172098513</v>
      </c>
      <c r="AG260" s="27">
        <v>24131.0613493588</v>
      </c>
      <c r="AH260" s="27">
        <v>23407.129508878</v>
      </c>
      <c r="AI260" s="27">
        <v>21768.6304432565</v>
      </c>
      <c r="AJ260" s="27">
        <v>22857.0619654194</v>
      </c>
      <c r="AK260" s="27">
        <v>24685.6269226529</v>
      </c>
      <c r="AL260" s="27">
        <v>24438.7706534264</v>
      </c>
      <c r="AM260" s="27">
        <v>23705.6075338236</v>
      </c>
      <c r="AN260" s="27">
        <v>25127.943985853</v>
      </c>
      <c r="AO260" s="27">
        <v>24876.6645459945</v>
      </c>
      <c r="AP260" s="27">
        <v>24379.1312550746</v>
      </c>
      <c r="AQ260" s="27">
        <v>26573.2530680313</v>
      </c>
      <c r="AR260" s="27">
        <v>26573.2530680313</v>
      </c>
      <c r="AS260" s="27">
        <v>25244.5904146297</v>
      </c>
      <c r="AT260" s="27">
        <v>23729.914989752</v>
      </c>
      <c r="AU260" s="27">
        <v>22543.4192402644</v>
      </c>
      <c r="AV260" s="27">
        <v>22768.853432667</v>
      </c>
      <c r="AW260" s="27">
        <v>23451.919035647</v>
      </c>
      <c r="AX260" s="27">
        <v>25562.5917488552</v>
      </c>
      <c r="AY260" s="27">
        <v>24284.4621614125</v>
      </c>
    </row>
    <row r="261" spans="2:51">
      <c r="B261" s="26" t="s">
        <v>693</v>
      </c>
      <c r="C261" s="14" t="s">
        <v>717</v>
      </c>
      <c r="D261" s="27">
        <v>7971.14885585181</v>
      </c>
      <c r="E261" s="27">
        <v>8050.86034441033</v>
      </c>
      <c r="F261" s="27">
        <v>7648.31732718981</v>
      </c>
      <c r="G261" s="27">
        <v>7724.80050046171</v>
      </c>
      <c r="H261" s="27">
        <v>8188.28853048941</v>
      </c>
      <c r="I261" s="27">
        <v>8843.35161292857</v>
      </c>
      <c r="J261" s="27">
        <v>8754.91809679928</v>
      </c>
      <c r="K261" s="27">
        <v>8579.8197348633</v>
      </c>
      <c r="L261" s="27">
        <v>7979.23235342287</v>
      </c>
      <c r="M261" s="27">
        <v>7340.89376514904</v>
      </c>
      <c r="N261" s="27">
        <v>6680.21332628562</v>
      </c>
      <c r="O261" s="27">
        <v>6279.40052670848</v>
      </c>
      <c r="P261" s="27">
        <v>6781.75256884516</v>
      </c>
      <c r="Q261" s="27">
        <v>6510.48246609136</v>
      </c>
      <c r="R261" s="27">
        <v>6901.11141405684</v>
      </c>
      <c r="S261" s="27">
        <v>7453.20032718138</v>
      </c>
      <c r="T261" s="27">
        <v>7751.32834026864</v>
      </c>
      <c r="U261" s="27">
        <v>8138.89475728207</v>
      </c>
      <c r="V261" s="27">
        <v>7894.72791456361</v>
      </c>
      <c r="W261" s="27">
        <v>7973.67519370925</v>
      </c>
      <c r="X261" s="27">
        <v>7734.46493789797</v>
      </c>
      <c r="Y261" s="27">
        <v>7811.80958727695</v>
      </c>
      <c r="Z261" s="27">
        <v>8280.51816251357</v>
      </c>
      <c r="AA261" s="27">
        <v>8942.95961551465</v>
      </c>
      <c r="AB261" s="27">
        <v>8138.09325011833</v>
      </c>
      <c r="AC261" s="27">
        <v>8707.75977762662</v>
      </c>
      <c r="AD261" s="27">
        <v>9317.30296206048</v>
      </c>
      <c r="AE261" s="27">
        <v>9037.78387319867</v>
      </c>
      <c r="AF261" s="27">
        <v>8766.65035700271</v>
      </c>
      <c r="AG261" s="27">
        <v>8328.31783915257</v>
      </c>
      <c r="AH261" s="27">
        <v>8078.468303978</v>
      </c>
      <c r="AI261" s="27">
        <v>7512.97552269954</v>
      </c>
      <c r="AJ261" s="27">
        <v>7888.62429883451</v>
      </c>
      <c r="AK261" s="27">
        <v>8519.71424274127</v>
      </c>
      <c r="AL261" s="27">
        <v>8434.51710031386</v>
      </c>
      <c r="AM261" s="27">
        <v>8181.48158730445</v>
      </c>
      <c r="AN261" s="27">
        <v>8672.37048254271</v>
      </c>
      <c r="AO261" s="27">
        <v>8585.64677771729</v>
      </c>
      <c r="AP261" s="27">
        <v>8413.93384216294</v>
      </c>
      <c r="AQ261" s="27">
        <v>9171.18788795761</v>
      </c>
      <c r="AR261" s="27">
        <v>9171.18788795761</v>
      </c>
      <c r="AS261" s="27">
        <v>8712.62849355973</v>
      </c>
      <c r="AT261" s="27">
        <v>8189.87078394614</v>
      </c>
      <c r="AU261" s="27">
        <v>7780.37724474883</v>
      </c>
      <c r="AV261" s="27">
        <v>7858.18101719632</v>
      </c>
      <c r="AW261" s="27">
        <v>8093.92644771221</v>
      </c>
      <c r="AX261" s="27">
        <v>8822.37982800631</v>
      </c>
      <c r="AY261" s="27">
        <v>8381.260836606</v>
      </c>
    </row>
    <row r="262" spans="2:51">
      <c r="B262" s="26" t="s">
        <v>693</v>
      </c>
      <c r="C262" s="14" t="s">
        <v>718</v>
      </c>
      <c r="D262" s="27">
        <v>40.755825810031</v>
      </c>
      <c r="E262" s="27">
        <v>41.1633840681313</v>
      </c>
      <c r="F262" s="27">
        <v>39.1052148647248</v>
      </c>
      <c r="G262" s="27">
        <v>39.496267013372</v>
      </c>
      <c r="H262" s="27">
        <v>41.8660430341743</v>
      </c>
      <c r="I262" s="27">
        <v>45.2153264769083</v>
      </c>
      <c r="J262" s="27">
        <v>44.7631732121392</v>
      </c>
      <c r="K262" s="27">
        <v>43.8679097478964</v>
      </c>
      <c r="L262" s="27">
        <v>40.7971560655437</v>
      </c>
      <c r="M262" s="27">
        <v>37.5333835803002</v>
      </c>
      <c r="N262" s="27">
        <v>34.1553790580732</v>
      </c>
      <c r="O262" s="27">
        <v>32.1060563145888</v>
      </c>
      <c r="P262" s="27">
        <v>34.6745408197559</v>
      </c>
      <c r="Q262" s="27">
        <v>33.2875591869656</v>
      </c>
      <c r="R262" s="27">
        <v>35.2848127381836</v>
      </c>
      <c r="S262" s="27">
        <v>38.1075977572383</v>
      </c>
      <c r="T262" s="27">
        <v>39.6319016675278</v>
      </c>
      <c r="U262" s="27">
        <v>41.6134967509042</v>
      </c>
      <c r="V262" s="27">
        <v>40.3650918483771</v>
      </c>
      <c r="W262" s="27">
        <v>40.7687427668608</v>
      </c>
      <c r="X262" s="27">
        <v>39.545680483855</v>
      </c>
      <c r="Y262" s="27">
        <v>39.9411372886936</v>
      </c>
      <c r="Z262" s="27">
        <v>42.3376055260152</v>
      </c>
      <c r="AA262" s="27">
        <v>45.7246139680964</v>
      </c>
      <c r="AB262" s="27">
        <v>41.6093987109677</v>
      </c>
      <c r="AC262" s="27">
        <v>44.5220566207354</v>
      </c>
      <c r="AD262" s="27">
        <v>47.6386005841869</v>
      </c>
      <c r="AE262" s="27">
        <v>46.2094425666613</v>
      </c>
      <c r="AF262" s="27">
        <v>44.8231592896615</v>
      </c>
      <c r="AG262" s="27">
        <v>42.5820013251784</v>
      </c>
      <c r="AH262" s="27">
        <v>41.304541285423</v>
      </c>
      <c r="AI262" s="27">
        <v>38.4132233954434</v>
      </c>
      <c r="AJ262" s="27">
        <v>40.3338845652156</v>
      </c>
      <c r="AK262" s="27">
        <v>43.5605953304329</v>
      </c>
      <c r="AL262" s="27">
        <v>43.1249893771285</v>
      </c>
      <c r="AM262" s="27">
        <v>41.8312396958147</v>
      </c>
      <c r="AN262" s="27">
        <v>44.3411140775636</v>
      </c>
      <c r="AO262" s="27">
        <v>43.8977029367879</v>
      </c>
      <c r="AP262" s="27">
        <v>43.0197488780522</v>
      </c>
      <c r="AQ262" s="27">
        <v>46.8915262770768</v>
      </c>
      <c r="AR262" s="27">
        <v>46.8915262770768</v>
      </c>
      <c r="AS262" s="27">
        <v>44.546949963223</v>
      </c>
      <c r="AT262" s="27">
        <v>41.8741329654296</v>
      </c>
      <c r="AU262" s="27">
        <v>39.7804263171581</v>
      </c>
      <c r="AV262" s="27">
        <v>40.1782305803297</v>
      </c>
      <c r="AW262" s="27">
        <v>41.3835774977396</v>
      </c>
      <c r="AX262" s="27">
        <v>45.1080994725362</v>
      </c>
      <c r="AY262" s="27">
        <v>42.8526944989094</v>
      </c>
    </row>
    <row r="263" spans="2:51">
      <c r="B263" s="26" t="s">
        <v>693</v>
      </c>
      <c r="C263" s="14" t="s">
        <v>719</v>
      </c>
      <c r="D263" s="27">
        <v>4523.29700175942</v>
      </c>
      <c r="E263" s="27">
        <v>4568.52997177701</v>
      </c>
      <c r="F263" s="27">
        <v>4340.10347318816</v>
      </c>
      <c r="G263" s="27">
        <v>4383.50450792005</v>
      </c>
      <c r="H263" s="27">
        <v>4646.51477839525</v>
      </c>
      <c r="I263" s="27">
        <v>5018.23596066687</v>
      </c>
      <c r="J263" s="27">
        <v>4968.0536010602</v>
      </c>
      <c r="K263" s="27">
        <v>4868.692529039</v>
      </c>
      <c r="L263" s="27">
        <v>4527.88405200627</v>
      </c>
      <c r="M263" s="27">
        <v>4165.65332784577</v>
      </c>
      <c r="N263" s="27">
        <v>3790.74452833965</v>
      </c>
      <c r="O263" s="27">
        <v>3563.29985663927</v>
      </c>
      <c r="P263" s="27">
        <v>3848.36384517041</v>
      </c>
      <c r="Q263" s="27">
        <v>3694.42929136359</v>
      </c>
      <c r="R263" s="27">
        <v>3916.09504884541</v>
      </c>
      <c r="S263" s="27">
        <v>4229.38265275304</v>
      </c>
      <c r="T263" s="27">
        <v>4398.55795886316</v>
      </c>
      <c r="U263" s="27">
        <v>4618.48585680632</v>
      </c>
      <c r="V263" s="27">
        <v>4479.93128110213</v>
      </c>
      <c r="W263" s="27">
        <v>4524.73059391315</v>
      </c>
      <c r="X263" s="27">
        <v>4388.98867609576</v>
      </c>
      <c r="Y263" s="27">
        <v>4432.87856285672</v>
      </c>
      <c r="Z263" s="27">
        <v>4698.85127662812</v>
      </c>
      <c r="AA263" s="27">
        <v>5074.75937875837</v>
      </c>
      <c r="AB263" s="27">
        <v>4618.03103467011</v>
      </c>
      <c r="AC263" s="27">
        <v>4941.29320709702</v>
      </c>
      <c r="AD263" s="27">
        <v>5287.18373159381</v>
      </c>
      <c r="AE263" s="27">
        <v>5128.568219646</v>
      </c>
      <c r="AF263" s="27">
        <v>4974.71117305662</v>
      </c>
      <c r="AG263" s="27">
        <v>4725.97561440379</v>
      </c>
      <c r="AH263" s="27">
        <v>4584.19634597168</v>
      </c>
      <c r="AI263" s="27">
        <v>4263.30260175366</v>
      </c>
      <c r="AJ263" s="27">
        <v>4476.46773184134</v>
      </c>
      <c r="AK263" s="27">
        <v>4834.58515038865</v>
      </c>
      <c r="AL263" s="27">
        <v>4786.23929888476</v>
      </c>
      <c r="AM263" s="27">
        <v>4642.65211991822</v>
      </c>
      <c r="AN263" s="27">
        <v>4921.21124711331</v>
      </c>
      <c r="AO263" s="27">
        <v>4871.99913464218</v>
      </c>
      <c r="AP263" s="27">
        <v>4774.55915194934</v>
      </c>
      <c r="AQ263" s="27">
        <v>5204.26947562478</v>
      </c>
      <c r="AR263" s="27">
        <v>5204.26947562478</v>
      </c>
      <c r="AS263" s="27">
        <v>4944.05600184354</v>
      </c>
      <c r="AT263" s="27">
        <v>4647.41264173293</v>
      </c>
      <c r="AU263" s="27">
        <v>4415.04200964628</v>
      </c>
      <c r="AV263" s="27">
        <v>4459.19242974274</v>
      </c>
      <c r="AW263" s="27">
        <v>4592.96820263502</v>
      </c>
      <c r="AX263" s="27">
        <v>5006.33534087218</v>
      </c>
      <c r="AY263" s="27">
        <v>4756.01857382857</v>
      </c>
    </row>
    <row r="264" spans="2:51">
      <c r="B264" s="26" t="s">
        <v>693</v>
      </c>
      <c r="C264" s="14" t="s">
        <v>720</v>
      </c>
      <c r="D264" s="27">
        <v>18.19</v>
      </c>
      <c r="E264" s="27">
        <v>18.3719</v>
      </c>
      <c r="F264" s="27">
        <v>17.453305</v>
      </c>
      <c r="G264" s="27">
        <v>17.62783805</v>
      </c>
      <c r="H264" s="27">
        <v>18.685508333</v>
      </c>
      <c r="I264" s="27">
        <v>20.18034899964</v>
      </c>
      <c r="J264" s="27">
        <v>19.9785455096436</v>
      </c>
      <c r="K264" s="27">
        <v>19.5789745994507</v>
      </c>
      <c r="L264" s="27">
        <v>18.2084463774892</v>
      </c>
      <c r="M264" s="27">
        <v>16.75177066729</v>
      </c>
      <c r="N264" s="27">
        <v>15.2441113072339</v>
      </c>
      <c r="O264" s="27">
        <v>14.3294646287999</v>
      </c>
      <c r="P264" s="27">
        <v>15.4758217991039</v>
      </c>
      <c r="Q264" s="27">
        <v>14.8567889271397</v>
      </c>
      <c r="R264" s="27">
        <v>15.7481962627681</v>
      </c>
      <c r="S264" s="27">
        <v>17.0080519637896</v>
      </c>
      <c r="T264" s="27">
        <v>17.6883740423412</v>
      </c>
      <c r="U264" s="27">
        <v>18.5727927444582</v>
      </c>
      <c r="V264" s="27">
        <v>18.0156089621245</v>
      </c>
      <c r="W264" s="27">
        <v>18.1957650517457</v>
      </c>
      <c r="X264" s="27">
        <v>17.6498921001933</v>
      </c>
      <c r="Y264" s="27">
        <v>17.8263910211953</v>
      </c>
      <c r="Z264" s="27">
        <v>18.895974482467</v>
      </c>
      <c r="AA264" s="27">
        <v>20.4076524410644</v>
      </c>
      <c r="AB264" s="27">
        <v>18.5709637213686</v>
      </c>
      <c r="AC264" s="27">
        <v>19.8709311818644</v>
      </c>
      <c r="AD264" s="27">
        <v>21.2618963645949</v>
      </c>
      <c r="AE264" s="27">
        <v>20.624039473657</v>
      </c>
      <c r="AF264" s="27">
        <v>20.0053182894473</v>
      </c>
      <c r="AG264" s="27">
        <v>19.0050523749749</v>
      </c>
      <c r="AH264" s="27">
        <v>18.4349008037257</v>
      </c>
      <c r="AI264" s="27">
        <v>17.1444577474649</v>
      </c>
      <c r="AJ264" s="27">
        <v>18.0016806348381</v>
      </c>
      <c r="AK264" s="27">
        <v>19.4418150856252</v>
      </c>
      <c r="AL264" s="27">
        <v>19.2473969347689</v>
      </c>
      <c r="AM264" s="27">
        <v>18.6699750267259</v>
      </c>
      <c r="AN264" s="27">
        <v>19.7901735283294</v>
      </c>
      <c r="AO264" s="27">
        <v>19.5922717930461</v>
      </c>
      <c r="AP264" s="27">
        <v>19.2004263571852</v>
      </c>
      <c r="AQ264" s="27">
        <v>20.9284647293319</v>
      </c>
      <c r="AR264" s="27">
        <v>20.9284647293319</v>
      </c>
      <c r="AS264" s="27">
        <v>19.8820414928653</v>
      </c>
      <c r="AT264" s="27">
        <v>18.6891190032934</v>
      </c>
      <c r="AU264" s="27">
        <v>17.7546630531287</v>
      </c>
      <c r="AV264" s="27">
        <v>17.93220968366</v>
      </c>
      <c r="AW264" s="27">
        <v>18.4701759741698</v>
      </c>
      <c r="AX264" s="27">
        <v>20.1324918118451</v>
      </c>
      <c r="AY264" s="27">
        <v>19.1258672212528</v>
      </c>
    </row>
    <row r="265" spans="2:51">
      <c r="B265" s="26" t="s">
        <v>693</v>
      </c>
      <c r="C265" s="14" t="s">
        <v>721</v>
      </c>
      <c r="D265" s="27">
        <v>682.71</v>
      </c>
      <c r="E265" s="27">
        <v>689.5371</v>
      </c>
      <c r="F265" s="27">
        <v>655.060245</v>
      </c>
      <c r="G265" s="27">
        <v>661.61084745</v>
      </c>
      <c r="H265" s="27">
        <v>701.307498297</v>
      </c>
      <c r="I265" s="27">
        <v>757.41209816076</v>
      </c>
      <c r="J265" s="27">
        <v>749.837977179152</v>
      </c>
      <c r="K265" s="27">
        <v>734.841217635569</v>
      </c>
      <c r="L265" s="27">
        <v>683.40233240108</v>
      </c>
      <c r="M265" s="27">
        <v>628.730145808993</v>
      </c>
      <c r="N265" s="27">
        <v>572.144432686184</v>
      </c>
      <c r="O265" s="27">
        <v>537.815766725013</v>
      </c>
      <c r="P265" s="27">
        <v>580.841028063014</v>
      </c>
      <c r="Q265" s="27">
        <v>557.607386940493</v>
      </c>
      <c r="R265" s="27">
        <v>591.063830156923</v>
      </c>
      <c r="S265" s="27">
        <v>638.348936569476</v>
      </c>
      <c r="T265" s="27">
        <v>663.882894032256</v>
      </c>
      <c r="U265" s="27">
        <v>697.077038733868</v>
      </c>
      <c r="V265" s="27">
        <v>676.164727571852</v>
      </c>
      <c r="W265" s="27">
        <v>682.926374847571</v>
      </c>
      <c r="X265" s="27">
        <v>662.438583602144</v>
      </c>
      <c r="Y265" s="27">
        <v>669.062969438165</v>
      </c>
      <c r="Z265" s="27">
        <v>709.206747604455</v>
      </c>
      <c r="AA265" s="27">
        <v>765.943287412811</v>
      </c>
      <c r="AB265" s="27">
        <v>697.008391545658</v>
      </c>
      <c r="AC265" s="27">
        <v>745.798978953854</v>
      </c>
      <c r="AD265" s="27">
        <v>798.004907480624</v>
      </c>
      <c r="AE265" s="27">
        <v>774.064760256205</v>
      </c>
      <c r="AF265" s="27">
        <v>750.842817448519</v>
      </c>
      <c r="AG265" s="27">
        <v>713.300676576093</v>
      </c>
      <c r="AH265" s="27">
        <v>691.90165627881</v>
      </c>
      <c r="AI265" s="27">
        <v>643.468540339294</v>
      </c>
      <c r="AJ265" s="27">
        <v>675.641967356258</v>
      </c>
      <c r="AK265" s="27">
        <v>729.693324744759</v>
      </c>
      <c r="AL265" s="27">
        <v>722.396391497311</v>
      </c>
      <c r="AM265" s="27">
        <v>700.724499752392</v>
      </c>
      <c r="AN265" s="27">
        <v>742.767969737536</v>
      </c>
      <c r="AO265" s="27">
        <v>735.34029004016</v>
      </c>
      <c r="AP265" s="27">
        <v>720.633484239357</v>
      </c>
      <c r="AQ265" s="27">
        <v>785.490497820899</v>
      </c>
      <c r="AR265" s="27">
        <v>785.490497820899</v>
      </c>
      <c r="AS265" s="27">
        <v>746.215972929854</v>
      </c>
      <c r="AT265" s="27">
        <v>701.443014554063</v>
      </c>
      <c r="AU265" s="27">
        <v>666.37086382636</v>
      </c>
      <c r="AV265" s="27">
        <v>673.034572464623</v>
      </c>
      <c r="AW265" s="27">
        <v>693.225609638562</v>
      </c>
      <c r="AX265" s="27">
        <v>755.615914506033</v>
      </c>
      <c r="AY265" s="27">
        <v>717.835118780731</v>
      </c>
    </row>
    <row r="266" spans="2:51">
      <c r="B266" s="26" t="s">
        <v>693</v>
      </c>
      <c r="C266" s="14" t="s">
        <v>722</v>
      </c>
      <c r="D266" s="27">
        <v>337.434317833072</v>
      </c>
      <c r="E266" s="27">
        <v>340.808661011403</v>
      </c>
      <c r="F266" s="27">
        <v>323.768227960832</v>
      </c>
      <c r="G266" s="27">
        <v>327.005910240441</v>
      </c>
      <c r="H266" s="27">
        <v>346.626264854867</v>
      </c>
      <c r="I266" s="27">
        <v>374.356366043257</v>
      </c>
      <c r="J266" s="27">
        <v>370.612802382824</v>
      </c>
      <c r="K266" s="27">
        <v>363.200546335168</v>
      </c>
      <c r="L266" s="27">
        <v>337.776508091706</v>
      </c>
      <c r="M266" s="27">
        <v>310.754387444369</v>
      </c>
      <c r="N266" s="27">
        <v>282.786492574376</v>
      </c>
      <c r="O266" s="27">
        <v>265.819303019914</v>
      </c>
      <c r="P266" s="27">
        <v>287.084847261507</v>
      </c>
      <c r="Q266" s="27">
        <v>275.601453371046</v>
      </c>
      <c r="R266" s="27">
        <v>292.137540573309</v>
      </c>
      <c r="S266" s="27">
        <v>315.508543819174</v>
      </c>
      <c r="T266" s="27">
        <v>328.128885571941</v>
      </c>
      <c r="U266" s="27">
        <v>344.535329850538</v>
      </c>
      <c r="V266" s="27">
        <v>334.199269955022</v>
      </c>
      <c r="W266" s="27">
        <v>337.541262654572</v>
      </c>
      <c r="X266" s="27">
        <v>327.415024774935</v>
      </c>
      <c r="Y266" s="27">
        <v>330.689175022684</v>
      </c>
      <c r="Z266" s="27">
        <v>350.530525524045</v>
      </c>
      <c r="AA266" s="27">
        <v>378.572967565969</v>
      </c>
      <c r="AB266" s="27">
        <v>344.501400485032</v>
      </c>
      <c r="AC266" s="27">
        <v>368.616498518984</v>
      </c>
      <c r="AD266" s="27">
        <v>394.419653415313</v>
      </c>
      <c r="AE266" s="27">
        <v>382.587063812853</v>
      </c>
      <c r="AF266" s="27">
        <v>371.109451898468</v>
      </c>
      <c r="AG266" s="27">
        <v>352.553979303544</v>
      </c>
      <c r="AH266" s="27">
        <v>341.977359924438</v>
      </c>
      <c r="AI266" s="27">
        <v>318.038944729727</v>
      </c>
      <c r="AJ266" s="27">
        <v>333.940891966214</v>
      </c>
      <c r="AK266" s="27">
        <v>360.656163323511</v>
      </c>
      <c r="AL266" s="27">
        <v>357.049601690276</v>
      </c>
      <c r="AM266" s="27">
        <v>346.338113639567</v>
      </c>
      <c r="AN266" s="27">
        <v>367.118400457941</v>
      </c>
      <c r="AO266" s="27">
        <v>363.447216453362</v>
      </c>
      <c r="AP266" s="27">
        <v>356.178272124295</v>
      </c>
      <c r="AQ266" s="27">
        <v>388.234316615481</v>
      </c>
      <c r="AR266" s="27">
        <v>388.234316615481</v>
      </c>
      <c r="AS266" s="27">
        <v>368.822600784707</v>
      </c>
      <c r="AT266" s="27">
        <v>346.693244737625</v>
      </c>
      <c r="AU266" s="27">
        <v>329.358582500744</v>
      </c>
      <c r="AV266" s="27">
        <v>332.652168325751</v>
      </c>
      <c r="AW266" s="27">
        <v>342.631733375524</v>
      </c>
      <c r="AX266" s="27">
        <v>373.468589379321</v>
      </c>
      <c r="AY266" s="27">
        <v>354.795159910355</v>
      </c>
    </row>
    <row r="267" spans="2:51">
      <c r="B267" s="26" t="s">
        <v>693</v>
      </c>
      <c r="C267" s="14" t="s">
        <v>723</v>
      </c>
      <c r="D267" s="27">
        <v>465.8</v>
      </c>
      <c r="E267" s="27">
        <v>470.458</v>
      </c>
      <c r="F267" s="27">
        <v>446.9351</v>
      </c>
      <c r="G267" s="27">
        <v>451.404451</v>
      </c>
      <c r="H267" s="27">
        <v>478.48871806</v>
      </c>
      <c r="I267" s="27">
        <v>516.7678155048</v>
      </c>
      <c r="J267" s="27">
        <v>511.600137349752</v>
      </c>
      <c r="K267" s="27">
        <v>501.368134602757</v>
      </c>
      <c r="L267" s="27">
        <v>466.272365180564</v>
      </c>
      <c r="M267" s="27">
        <v>428.970575966119</v>
      </c>
      <c r="N267" s="27">
        <v>390.363224129168</v>
      </c>
      <c r="O267" s="27">
        <v>366.941430681418</v>
      </c>
      <c r="P267" s="27">
        <v>396.296745135932</v>
      </c>
      <c r="Q267" s="27">
        <v>380.444875330494</v>
      </c>
      <c r="R267" s="27">
        <v>403.271567850324</v>
      </c>
      <c r="S267" s="27">
        <v>435.53329327835</v>
      </c>
      <c r="T267" s="27">
        <v>452.954625009484</v>
      </c>
      <c r="U267" s="27">
        <v>475.602356259958</v>
      </c>
      <c r="V267" s="27">
        <v>461.334285572159</v>
      </c>
      <c r="W267" s="27">
        <v>465.947628427881</v>
      </c>
      <c r="X267" s="27">
        <v>451.969199575044</v>
      </c>
      <c r="Y267" s="27">
        <v>456.488891570795</v>
      </c>
      <c r="Z267" s="27">
        <v>483.878225065043</v>
      </c>
      <c r="AA267" s="27">
        <v>522.588483070246</v>
      </c>
      <c r="AB267" s="27">
        <v>475.555519593924</v>
      </c>
      <c r="AC267" s="27">
        <v>508.844405965499</v>
      </c>
      <c r="AD267" s="27">
        <v>544.463514383084</v>
      </c>
      <c r="AE267" s="27">
        <v>528.129608951591</v>
      </c>
      <c r="AF267" s="27">
        <v>512.285720683043</v>
      </c>
      <c r="AG267" s="27">
        <v>486.671434648891</v>
      </c>
      <c r="AH267" s="27">
        <v>472.071291609424</v>
      </c>
      <c r="AI267" s="27">
        <v>439.026301196765</v>
      </c>
      <c r="AJ267" s="27">
        <v>460.977616256603</v>
      </c>
      <c r="AK267" s="27">
        <v>497.855825557131</v>
      </c>
      <c r="AL267" s="27">
        <v>492.87726730156</v>
      </c>
      <c r="AM267" s="27">
        <v>478.090949282513</v>
      </c>
      <c r="AN267" s="27">
        <v>506.776406239464</v>
      </c>
      <c r="AO267" s="27">
        <v>501.708642177069</v>
      </c>
      <c r="AP267" s="27">
        <v>491.674469333528</v>
      </c>
      <c r="AQ267" s="27">
        <v>535.925171573545</v>
      </c>
      <c r="AR267" s="27">
        <v>535.925171573545</v>
      </c>
      <c r="AS267" s="27">
        <v>509.128912994868</v>
      </c>
      <c r="AT267" s="27">
        <v>478.581178215176</v>
      </c>
      <c r="AU267" s="27">
        <v>454.652119304417</v>
      </c>
      <c r="AV267" s="27">
        <v>459.198640497461</v>
      </c>
      <c r="AW267" s="27">
        <v>472.974599712385</v>
      </c>
      <c r="AX267" s="27">
        <v>515.5423136865</v>
      </c>
      <c r="AY267" s="27">
        <v>489.765198002175</v>
      </c>
    </row>
    <row r="268" spans="2:51">
      <c r="B268" s="26" t="s">
        <v>693</v>
      </c>
      <c r="C268" s="14" t="s">
        <v>724</v>
      </c>
      <c r="D268" s="27">
        <v>11.62</v>
      </c>
      <c r="E268" s="27">
        <v>11.7362</v>
      </c>
      <c r="F268" s="27">
        <v>11.14939</v>
      </c>
      <c r="G268" s="27">
        <v>11.2608839</v>
      </c>
      <c r="H268" s="27">
        <v>11.936536934</v>
      </c>
      <c r="I268" s="27">
        <v>12.89145988872</v>
      </c>
      <c r="J268" s="27">
        <v>12.7625452898328</v>
      </c>
      <c r="K268" s="27">
        <v>12.5072943840361</v>
      </c>
      <c r="L268" s="27">
        <v>11.6317837771536</v>
      </c>
      <c r="M268" s="27">
        <v>10.7012410749813</v>
      </c>
      <c r="N268" s="27">
        <v>9.738129378233</v>
      </c>
      <c r="O268" s="27">
        <v>9.15384161553902</v>
      </c>
      <c r="P268" s="27">
        <v>9.88614894478214</v>
      </c>
      <c r="Q268" s="27">
        <v>9.49070298699086</v>
      </c>
      <c r="R268" s="27">
        <v>10.0601451662103</v>
      </c>
      <c r="S268" s="27">
        <v>10.8649567795071</v>
      </c>
      <c r="T268" s="27">
        <v>11.2995550506874</v>
      </c>
      <c r="U268" s="27">
        <v>11.8645328032218</v>
      </c>
      <c r="V268" s="27">
        <v>11.5085968191251</v>
      </c>
      <c r="W268" s="27">
        <v>11.6236827873164</v>
      </c>
      <c r="X268" s="27">
        <v>11.2749723036969</v>
      </c>
      <c r="Y268" s="27">
        <v>11.3877220267339</v>
      </c>
      <c r="Z268" s="27">
        <v>12.0709853483379</v>
      </c>
      <c r="AA268" s="27">
        <v>13.0366641762049</v>
      </c>
      <c r="AB268" s="27">
        <v>11.8633644003465</v>
      </c>
      <c r="AC268" s="27">
        <v>12.6937999083707</v>
      </c>
      <c r="AD268" s="27">
        <v>13.5823659019567</v>
      </c>
      <c r="AE268" s="27">
        <v>13.174894924898</v>
      </c>
      <c r="AF268" s="27">
        <v>12.7796480771511</v>
      </c>
      <c r="AG268" s="27">
        <v>12.1406656732935</v>
      </c>
      <c r="AH268" s="27">
        <v>11.7764457030947</v>
      </c>
      <c r="AI268" s="27">
        <v>10.9520945038781</v>
      </c>
      <c r="AJ268" s="27">
        <v>11.499699229072</v>
      </c>
      <c r="AK268" s="27">
        <v>12.4196751673977</v>
      </c>
      <c r="AL268" s="27">
        <v>12.2954784157238</v>
      </c>
      <c r="AM268" s="27">
        <v>11.926614063252</v>
      </c>
      <c r="AN268" s="27">
        <v>12.6422109070472</v>
      </c>
      <c r="AO268" s="27">
        <v>12.5157887979767</v>
      </c>
      <c r="AP268" s="27">
        <v>12.2654730220172</v>
      </c>
      <c r="AQ268" s="27">
        <v>13.3693655939987</v>
      </c>
      <c r="AR268" s="27">
        <v>13.3693655939987</v>
      </c>
      <c r="AS268" s="27">
        <v>12.7008973142988</v>
      </c>
      <c r="AT268" s="27">
        <v>11.9388434754408</v>
      </c>
      <c r="AU268" s="27">
        <v>11.3419013016688</v>
      </c>
      <c r="AV268" s="27">
        <v>11.4553203146855</v>
      </c>
      <c r="AW268" s="27">
        <v>11.7989799241261</v>
      </c>
      <c r="AX268" s="27">
        <v>12.8608881172974</v>
      </c>
      <c r="AY268" s="27">
        <v>12.2178437114325</v>
      </c>
    </row>
    <row r="269" spans="2:51">
      <c r="B269" s="26" t="s">
        <v>693</v>
      </c>
      <c r="C269" s="14" t="s">
        <v>725</v>
      </c>
      <c r="D269" s="27">
        <v>25542.903091709</v>
      </c>
      <c r="E269" s="27">
        <v>25798.3321226261</v>
      </c>
      <c r="F269" s="27">
        <v>24508.4155164948</v>
      </c>
      <c r="G269" s="27">
        <v>24753.4996716597</v>
      </c>
      <c r="H269" s="27">
        <v>26238.7096519593</v>
      </c>
      <c r="I269" s="27">
        <v>28337.806424116</v>
      </c>
      <c r="J269" s="27">
        <v>28054.4283598749</v>
      </c>
      <c r="K269" s="27">
        <v>27493.3397926774</v>
      </c>
      <c r="L269" s="27">
        <v>25568.80600719</v>
      </c>
      <c r="M269" s="27">
        <v>23523.3015266148</v>
      </c>
      <c r="N269" s="27">
        <v>21406.2043892194</v>
      </c>
      <c r="O269" s="27">
        <v>20121.8321258663</v>
      </c>
      <c r="P269" s="27">
        <v>21731.5786959356</v>
      </c>
      <c r="Q269" s="27">
        <v>20862.3155480982</v>
      </c>
      <c r="R269" s="27">
        <v>22114.054480984</v>
      </c>
      <c r="S269" s="27">
        <v>23883.1788394628</v>
      </c>
      <c r="T269" s="27">
        <v>24838.5059930413</v>
      </c>
      <c r="U269" s="27">
        <v>26080.4312926933</v>
      </c>
      <c r="V269" s="27">
        <v>25298.0183539125</v>
      </c>
      <c r="W269" s="27">
        <v>25550.9985374517</v>
      </c>
      <c r="X269" s="27">
        <v>24784.4685813281</v>
      </c>
      <c r="Y269" s="27">
        <v>25032.3132671414</v>
      </c>
      <c r="Z269" s="27">
        <v>26534.2520631699</v>
      </c>
      <c r="AA269" s="27">
        <v>28656.9922282235</v>
      </c>
      <c r="AB269" s="27">
        <v>26077.8629276834</v>
      </c>
      <c r="AC269" s="27">
        <v>27903.3133326212</v>
      </c>
      <c r="AD269" s="27">
        <v>29856.5452659047</v>
      </c>
      <c r="AE269" s="27">
        <v>28960.8489079275</v>
      </c>
      <c r="AF269" s="27">
        <v>28092.0234406897</v>
      </c>
      <c r="AG269" s="27">
        <v>26687.4222686552</v>
      </c>
      <c r="AH269" s="27">
        <v>25886.7996005956</v>
      </c>
      <c r="AI269" s="27">
        <v>24074.7236285539</v>
      </c>
      <c r="AJ269" s="27">
        <v>25278.4598099816</v>
      </c>
      <c r="AK269" s="27">
        <v>27300.7365947801</v>
      </c>
      <c r="AL269" s="27">
        <v>27027.7292288323</v>
      </c>
      <c r="AM269" s="27">
        <v>26216.8973519673</v>
      </c>
      <c r="AN269" s="27">
        <v>27789.9111930854</v>
      </c>
      <c r="AO269" s="27">
        <v>27512.0120811545</v>
      </c>
      <c r="AP269" s="27">
        <v>26961.7718395314</v>
      </c>
      <c r="AQ269" s="27">
        <v>29388.3313050893</v>
      </c>
      <c r="AR269" s="27">
        <v>29388.3313050893</v>
      </c>
      <c r="AS269" s="27">
        <v>27918.9147398348</v>
      </c>
      <c r="AT269" s="27">
        <v>26243.7798554447</v>
      </c>
      <c r="AU269" s="27">
        <v>24931.5908626725</v>
      </c>
      <c r="AV269" s="27">
        <v>25180.9067712992</v>
      </c>
      <c r="AW269" s="27">
        <v>25936.3339744382</v>
      </c>
      <c r="AX269" s="27">
        <v>28270.6040321376</v>
      </c>
      <c r="AY269" s="27">
        <v>26857.0738305307</v>
      </c>
    </row>
    <row r="270" spans="2:51">
      <c r="B270" s="26" t="s">
        <v>693</v>
      </c>
      <c r="C270" s="14" t="s">
        <v>726</v>
      </c>
      <c r="D270" s="27">
        <v>17249.8993575036</v>
      </c>
      <c r="E270" s="27">
        <v>17422.3983510787</v>
      </c>
      <c r="F270" s="27">
        <v>16551.2784335247</v>
      </c>
      <c r="G270" s="27">
        <v>16716.79121786</v>
      </c>
      <c r="H270" s="27">
        <v>17719.7986909316</v>
      </c>
      <c r="I270" s="27">
        <v>19137.3825862061</v>
      </c>
      <c r="J270" s="27">
        <v>18946.0087603441</v>
      </c>
      <c r="K270" s="27">
        <v>18567.0885851372</v>
      </c>
      <c r="L270" s="27">
        <v>17267.3923841776</v>
      </c>
      <c r="M270" s="27">
        <v>15886.0009934434</v>
      </c>
      <c r="N270" s="27">
        <v>14456.2609040335</v>
      </c>
      <c r="O270" s="27">
        <v>13588.8852497915</v>
      </c>
      <c r="P270" s="27">
        <v>14675.9960697748</v>
      </c>
      <c r="Q270" s="27">
        <v>14088.9562269838</v>
      </c>
      <c r="R270" s="27">
        <v>14934.2936006028</v>
      </c>
      <c r="S270" s="27">
        <v>16129.037088651</v>
      </c>
      <c r="T270" s="27">
        <v>16774.1985721971</v>
      </c>
      <c r="U270" s="27">
        <v>17612.9085008069</v>
      </c>
      <c r="V270" s="27">
        <v>17084.5212457827</v>
      </c>
      <c r="W270" s="27">
        <v>17255.3664582406</v>
      </c>
      <c r="X270" s="27">
        <v>16737.7054644933</v>
      </c>
      <c r="Y270" s="27">
        <v>16905.0825191383</v>
      </c>
      <c r="Z270" s="27">
        <v>17919.3874702866</v>
      </c>
      <c r="AA270" s="27">
        <v>19352.9384679095</v>
      </c>
      <c r="AB270" s="27">
        <v>17611.1740057976</v>
      </c>
      <c r="AC270" s="27">
        <v>18843.9561862035</v>
      </c>
      <c r="AD270" s="27">
        <v>20163.0331192377</v>
      </c>
      <c r="AE270" s="27">
        <v>19558.1421256606</v>
      </c>
      <c r="AF270" s="27">
        <v>18971.3978618908</v>
      </c>
      <c r="AG270" s="27">
        <v>18022.8279687962</v>
      </c>
      <c r="AH270" s="27">
        <v>17482.1431297323</v>
      </c>
      <c r="AI270" s="27">
        <v>16258.3931106511</v>
      </c>
      <c r="AJ270" s="27">
        <v>17071.3127661836</v>
      </c>
      <c r="AK270" s="27">
        <v>18437.0177874783</v>
      </c>
      <c r="AL270" s="27">
        <v>18252.6476096035</v>
      </c>
      <c r="AM270" s="27">
        <v>17705.0681813154</v>
      </c>
      <c r="AN270" s="27">
        <v>18767.3722721944</v>
      </c>
      <c r="AO270" s="27">
        <v>18579.6985494724</v>
      </c>
      <c r="AP270" s="27">
        <v>18208.104578483</v>
      </c>
      <c r="AQ270" s="27">
        <v>19846.8339905464</v>
      </c>
      <c r="AR270" s="27">
        <v>19846.8339905464</v>
      </c>
      <c r="AS270" s="27">
        <v>18854.4922910191</v>
      </c>
      <c r="AT270" s="27">
        <v>17723.222753558</v>
      </c>
      <c r="AU270" s="27">
        <v>16837.0616158801</v>
      </c>
      <c r="AV270" s="27">
        <v>17005.4322320389</v>
      </c>
      <c r="AW270" s="27">
        <v>17515.595199</v>
      </c>
      <c r="AX270" s="27">
        <v>19091.99876691</v>
      </c>
      <c r="AY270" s="27">
        <v>18137.3988285645</v>
      </c>
    </row>
    <row r="271" spans="2:51">
      <c r="B271" s="26" t="s">
        <v>693</v>
      </c>
      <c r="C271" s="14" t="s">
        <v>727</v>
      </c>
      <c r="D271" s="27">
        <v>130006.335956302</v>
      </c>
      <c r="E271" s="27">
        <v>131306.399315865</v>
      </c>
      <c r="F271" s="27">
        <v>124741.079350072</v>
      </c>
      <c r="G271" s="27">
        <v>125988.490143573</v>
      </c>
      <c r="H271" s="27">
        <v>133547.799552187</v>
      </c>
      <c r="I271" s="27">
        <v>144231.623516362</v>
      </c>
      <c r="J271" s="27">
        <v>142789.307281199</v>
      </c>
      <c r="K271" s="27">
        <v>139933.521135575</v>
      </c>
      <c r="L271" s="27">
        <v>130138.174656084</v>
      </c>
      <c r="M271" s="27">
        <v>119727.120683598</v>
      </c>
      <c r="N271" s="27">
        <v>108951.679822074</v>
      </c>
      <c r="O271" s="27">
        <v>102414.579032749</v>
      </c>
      <c r="P271" s="27">
        <v>110607.745355369</v>
      </c>
      <c r="Q271" s="27">
        <v>106183.435541155</v>
      </c>
      <c r="R271" s="27">
        <v>112554.441673624</v>
      </c>
      <c r="S271" s="27">
        <v>121558.797007514</v>
      </c>
      <c r="T271" s="27">
        <v>126421.148887814</v>
      </c>
      <c r="U271" s="27">
        <v>132742.206332205</v>
      </c>
      <c r="V271" s="27">
        <v>128759.940142239</v>
      </c>
      <c r="W271" s="27">
        <v>130047.539543661</v>
      </c>
      <c r="X271" s="27">
        <v>126146.113357351</v>
      </c>
      <c r="Y271" s="27">
        <v>127407.574490925</v>
      </c>
      <c r="Z271" s="27">
        <v>135052.02896038</v>
      </c>
      <c r="AA271" s="27">
        <v>145856.191277211</v>
      </c>
      <c r="AB271" s="27">
        <v>132729.134062262</v>
      </c>
      <c r="AC271" s="27">
        <v>142020.17344662</v>
      </c>
      <c r="AD271" s="27">
        <v>151961.585587884</v>
      </c>
      <c r="AE271" s="27">
        <v>147402.738020247</v>
      </c>
      <c r="AF271" s="27">
        <v>142980.65587964</v>
      </c>
      <c r="AG271" s="27">
        <v>135831.623085658</v>
      </c>
      <c r="AH271" s="27">
        <v>131756.674393088</v>
      </c>
      <c r="AI271" s="27">
        <v>122533.707185572</v>
      </c>
      <c r="AJ271" s="27">
        <v>128660.39254485</v>
      </c>
      <c r="AK271" s="27">
        <v>138953.223948438</v>
      </c>
      <c r="AL271" s="27">
        <v>137563.691708954</v>
      </c>
      <c r="AM271" s="27">
        <v>133436.780957685</v>
      </c>
      <c r="AN271" s="27">
        <v>141442.987815147</v>
      </c>
      <c r="AO271" s="27">
        <v>140028.557936995</v>
      </c>
      <c r="AP271" s="27">
        <v>137227.986778255</v>
      </c>
      <c r="AQ271" s="27">
        <v>149578.505588298</v>
      </c>
      <c r="AR271" s="27">
        <v>149578.505588298</v>
      </c>
      <c r="AS271" s="27">
        <v>142099.580308883</v>
      </c>
      <c r="AT271" s="27">
        <v>133573.60549035</v>
      </c>
      <c r="AU271" s="27">
        <v>126894.925215833</v>
      </c>
      <c r="AV271" s="27">
        <v>128163.874467991</v>
      </c>
      <c r="AW271" s="27">
        <v>132008.790702031</v>
      </c>
      <c r="AX271" s="27">
        <v>143889.581865214</v>
      </c>
      <c r="AY271" s="27">
        <v>136695.102771953</v>
      </c>
    </row>
    <row r="272" spans="2:51">
      <c r="B272" s="26" t="s">
        <v>693</v>
      </c>
      <c r="C272" s="14" t="s">
        <v>728</v>
      </c>
      <c r="D272" s="27">
        <v>33850.8269257168</v>
      </c>
      <c r="E272" s="27">
        <v>34189.3351949739</v>
      </c>
      <c r="F272" s="27">
        <v>32479.8684352252</v>
      </c>
      <c r="G272" s="27">
        <v>32804.6671195775</v>
      </c>
      <c r="H272" s="27">
        <v>34772.9471467522</v>
      </c>
      <c r="I272" s="27">
        <v>37554.7829184923</v>
      </c>
      <c r="J272" s="27">
        <v>37179.2350893074</v>
      </c>
      <c r="K272" s="27">
        <v>36435.6503875213</v>
      </c>
      <c r="L272" s="27">
        <v>33885.1548603948</v>
      </c>
      <c r="M272" s="27">
        <v>31174.3424715632</v>
      </c>
      <c r="N272" s="27">
        <v>28368.6516491225</v>
      </c>
      <c r="O272" s="27">
        <v>26666.5325501751</v>
      </c>
      <c r="P272" s="27">
        <v>28799.8551541892</v>
      </c>
      <c r="Q272" s="27">
        <v>27647.8609480216</v>
      </c>
      <c r="R272" s="27">
        <v>29306.7326049029</v>
      </c>
      <c r="S272" s="27">
        <v>31651.2712132951</v>
      </c>
      <c r="T272" s="27">
        <v>32917.3220618269</v>
      </c>
      <c r="U272" s="27">
        <v>34563.1881649183</v>
      </c>
      <c r="V272" s="27">
        <v>33526.2925199707</v>
      </c>
      <c r="W272" s="27">
        <v>33861.5554451704</v>
      </c>
      <c r="X272" s="27">
        <v>32845.7087818153</v>
      </c>
      <c r="Y272" s="27">
        <v>33174.1658696335</v>
      </c>
      <c r="Z272" s="27">
        <v>35164.6158218115</v>
      </c>
      <c r="AA272" s="27">
        <v>37977.7850875564</v>
      </c>
      <c r="AB272" s="27">
        <v>34559.7844296763</v>
      </c>
      <c r="AC272" s="27">
        <v>36978.9693397537</v>
      </c>
      <c r="AD272" s="27">
        <v>39567.4971935364</v>
      </c>
      <c r="AE272" s="27">
        <v>38380.4722777303</v>
      </c>
      <c r="AF272" s="27">
        <v>37229.0581093984</v>
      </c>
      <c r="AG272" s="27">
        <v>35367.6052039285</v>
      </c>
      <c r="AH272" s="27">
        <v>34306.5770478106</v>
      </c>
      <c r="AI272" s="27">
        <v>31905.1166544639</v>
      </c>
      <c r="AJ272" s="27">
        <v>33500.3724871871</v>
      </c>
      <c r="AK272" s="27">
        <v>36180.4022861621</v>
      </c>
      <c r="AL272" s="27">
        <v>35818.5982633004</v>
      </c>
      <c r="AM272" s="27">
        <v>34744.0403154014</v>
      </c>
      <c r="AN272" s="27">
        <v>36828.6827343255</v>
      </c>
      <c r="AO272" s="27">
        <v>36460.3959069823</v>
      </c>
      <c r="AP272" s="27">
        <v>35731.1879888426</v>
      </c>
      <c r="AQ272" s="27">
        <v>38946.9949078384</v>
      </c>
      <c r="AR272" s="27">
        <v>38946.9949078384</v>
      </c>
      <c r="AS272" s="27">
        <v>36999.6451624465</v>
      </c>
      <c r="AT272" s="27">
        <v>34779.6664526997</v>
      </c>
      <c r="AU272" s="27">
        <v>33040.6831300647</v>
      </c>
      <c r="AV272" s="27">
        <v>33371.0899613654</v>
      </c>
      <c r="AW272" s="27">
        <v>34372.2226602064</v>
      </c>
      <c r="AX272" s="27">
        <v>37465.7226996249</v>
      </c>
      <c r="AY272" s="27">
        <v>35592.4365646437</v>
      </c>
    </row>
    <row r="273" spans="2:51">
      <c r="B273" s="26" t="s">
        <v>693</v>
      </c>
      <c r="C273" s="14" t="s">
        <v>729</v>
      </c>
      <c r="D273" s="27">
        <v>24265.6081447414</v>
      </c>
      <c r="E273" s="27">
        <v>24508.2642261888</v>
      </c>
      <c r="F273" s="27">
        <v>23282.8510148794</v>
      </c>
      <c r="G273" s="27">
        <v>23515.6795250282</v>
      </c>
      <c r="H273" s="27">
        <v>24926.6202965299</v>
      </c>
      <c r="I273" s="27">
        <v>26920.7499202522</v>
      </c>
      <c r="J273" s="27">
        <v>26651.5424210497</v>
      </c>
      <c r="K273" s="27">
        <v>26118.5115726287</v>
      </c>
      <c r="L273" s="27">
        <v>24290.2157625447</v>
      </c>
      <c r="M273" s="27">
        <v>22346.9985015411</v>
      </c>
      <c r="N273" s="27">
        <v>20335.7686364024</v>
      </c>
      <c r="O273" s="27">
        <v>19115.6225182183</v>
      </c>
      <c r="P273" s="27">
        <v>20644.8723196758</v>
      </c>
      <c r="Q273" s="27">
        <v>19819.0774268887</v>
      </c>
      <c r="R273" s="27">
        <v>21008.222072502</v>
      </c>
      <c r="S273" s="27">
        <v>22688.8798383022</v>
      </c>
      <c r="T273" s="27">
        <v>23596.4350318343</v>
      </c>
      <c r="U273" s="27">
        <v>24776.256783426</v>
      </c>
      <c r="V273" s="27">
        <v>24032.9690799232</v>
      </c>
      <c r="W273" s="27">
        <v>24273.2987707225</v>
      </c>
      <c r="X273" s="27">
        <v>23545.0998076008</v>
      </c>
      <c r="Y273" s="27">
        <v>23780.5508056768</v>
      </c>
      <c r="Z273" s="27">
        <v>25207.3838540174</v>
      </c>
      <c r="AA273" s="27">
        <v>27223.9745623388</v>
      </c>
      <c r="AB273" s="27">
        <v>24773.8168517283</v>
      </c>
      <c r="AC273" s="27">
        <v>26507.9840313493</v>
      </c>
      <c r="AD273" s="27">
        <v>28363.5429135437</v>
      </c>
      <c r="AE273" s="27">
        <v>27512.6366261374</v>
      </c>
      <c r="AF273" s="27">
        <v>26687.2575273533</v>
      </c>
      <c r="AG273" s="27">
        <v>25352.8946509856</v>
      </c>
      <c r="AH273" s="27">
        <v>24592.3078114561</v>
      </c>
      <c r="AI273" s="27">
        <v>22870.8462646541</v>
      </c>
      <c r="AJ273" s="27">
        <v>24014.3885778868</v>
      </c>
      <c r="AK273" s="27">
        <v>25935.5396641178</v>
      </c>
      <c r="AL273" s="27">
        <v>25676.1842674766</v>
      </c>
      <c r="AM273" s="27">
        <v>24905.8987394523</v>
      </c>
      <c r="AN273" s="27">
        <v>26400.2526638195</v>
      </c>
      <c r="AO273" s="27">
        <v>26136.2501371813</v>
      </c>
      <c r="AP273" s="27">
        <v>25613.5251344376</v>
      </c>
      <c r="AQ273" s="27">
        <v>27918.742396537</v>
      </c>
      <c r="AR273" s="27">
        <v>27918.742396537</v>
      </c>
      <c r="AS273" s="27">
        <v>26522.8052767102</v>
      </c>
      <c r="AT273" s="27">
        <v>24931.4369601076</v>
      </c>
      <c r="AU273" s="27">
        <v>23684.8651121022</v>
      </c>
      <c r="AV273" s="27">
        <v>23921.7137632232</v>
      </c>
      <c r="AW273" s="27">
        <v>24639.3651761199</v>
      </c>
      <c r="AX273" s="27">
        <v>26856.9080419707</v>
      </c>
      <c r="AY273" s="27">
        <v>25514.0626398722</v>
      </c>
    </row>
    <row r="274" spans="2:51">
      <c r="B274" s="26" t="s">
        <v>693</v>
      </c>
      <c r="C274" s="14" t="s">
        <v>730</v>
      </c>
      <c r="D274" s="27">
        <v>16732.6821267668</v>
      </c>
      <c r="E274" s="27">
        <v>16900.0089480344</v>
      </c>
      <c r="F274" s="27">
        <v>16055.0085006327</v>
      </c>
      <c r="G274" s="27">
        <v>16215.558585639</v>
      </c>
      <c r="H274" s="27">
        <v>17188.4921007774</v>
      </c>
      <c r="I274" s="27">
        <v>18563.5714688396</v>
      </c>
      <c r="J274" s="27">
        <v>18377.9357541512</v>
      </c>
      <c r="K274" s="27">
        <v>18010.3770390681</v>
      </c>
      <c r="L274" s="27">
        <v>16749.6506463334</v>
      </c>
      <c r="M274" s="27">
        <v>15409.6785946267</v>
      </c>
      <c r="N274" s="27">
        <v>14022.8075211103</v>
      </c>
      <c r="O274" s="27">
        <v>13181.4390698437</v>
      </c>
      <c r="P274" s="27">
        <v>14235.9541954312</v>
      </c>
      <c r="Q274" s="27">
        <v>13666.5160276139</v>
      </c>
      <c r="R274" s="27">
        <v>14486.5069892708</v>
      </c>
      <c r="S274" s="27">
        <v>15645.4275484124</v>
      </c>
      <c r="T274" s="27">
        <v>16271.2446503489</v>
      </c>
      <c r="U274" s="27">
        <v>17084.8068828664</v>
      </c>
      <c r="V274" s="27">
        <v>16572.2626763804</v>
      </c>
      <c r="W274" s="27">
        <v>16737.9853031442</v>
      </c>
      <c r="X274" s="27">
        <v>16235.8457440499</v>
      </c>
      <c r="Y274" s="27">
        <v>16398.2042014904</v>
      </c>
      <c r="Z274" s="27">
        <v>17382.0964535798</v>
      </c>
      <c r="AA274" s="27">
        <v>18772.6641698662</v>
      </c>
      <c r="AB274" s="27">
        <v>17083.1243945782</v>
      </c>
      <c r="AC274" s="27">
        <v>18278.9431021987</v>
      </c>
      <c r="AD274" s="27">
        <v>19558.4691193526</v>
      </c>
      <c r="AE274" s="27">
        <v>18971.715045772</v>
      </c>
      <c r="AF274" s="27">
        <v>18402.5635943989</v>
      </c>
      <c r="AG274" s="27">
        <v>17482.4354146789</v>
      </c>
      <c r="AH274" s="27">
        <v>16957.9623522385</v>
      </c>
      <c r="AI274" s="27">
        <v>15770.9049875818</v>
      </c>
      <c r="AJ274" s="27">
        <v>16559.4502369609</v>
      </c>
      <c r="AK274" s="27">
        <v>17884.2062559178</v>
      </c>
      <c r="AL274" s="27">
        <v>17705.3641933586</v>
      </c>
      <c r="AM274" s="27">
        <v>17174.2032675579</v>
      </c>
      <c r="AN274" s="27">
        <v>18204.6554636113</v>
      </c>
      <c r="AO274" s="27">
        <v>18022.6089089752</v>
      </c>
      <c r="AP274" s="27">
        <v>17662.1567307957</v>
      </c>
      <c r="AQ274" s="27">
        <v>19251.7508365673</v>
      </c>
      <c r="AR274" s="27">
        <v>19251.7508365673</v>
      </c>
      <c r="AS274" s="27">
        <v>18289.163294739</v>
      </c>
      <c r="AT274" s="27">
        <v>17191.8134970546</v>
      </c>
      <c r="AU274" s="27">
        <v>16332.2228222019</v>
      </c>
      <c r="AV274" s="27">
        <v>16495.5450504239</v>
      </c>
      <c r="AW274" s="27">
        <v>16990.4114019366</v>
      </c>
      <c r="AX274" s="27">
        <v>18519.5484281109</v>
      </c>
      <c r="AY274" s="27">
        <v>17593.5710067054</v>
      </c>
    </row>
    <row r="275" spans="2:51">
      <c r="B275" s="26" t="s">
        <v>693</v>
      </c>
      <c r="C275" s="14" t="s">
        <v>731</v>
      </c>
      <c r="D275" s="27">
        <v>514544.030804776</v>
      </c>
      <c r="E275" s="27">
        <v>519689.471112823</v>
      </c>
      <c r="F275" s="27">
        <v>493704.997557182</v>
      </c>
      <c r="G275" s="27">
        <v>498642.047532754</v>
      </c>
      <c r="H275" s="27">
        <v>528560.570384719</v>
      </c>
      <c r="I275" s="27">
        <v>570845.416015497</v>
      </c>
      <c r="J275" s="27">
        <v>565136.961855342</v>
      </c>
      <c r="K275" s="27">
        <v>553834.222618235</v>
      </c>
      <c r="L275" s="27">
        <v>515065.827034959</v>
      </c>
      <c r="M275" s="27">
        <v>473860.560872162</v>
      </c>
      <c r="N275" s="27">
        <v>431213.110393667</v>
      </c>
      <c r="O275" s="27">
        <v>405340.323770047</v>
      </c>
      <c r="P275" s="27">
        <v>437767.549671651</v>
      </c>
      <c r="Q275" s="27">
        <v>420256.847684785</v>
      </c>
      <c r="R275" s="27">
        <v>445472.258545872</v>
      </c>
      <c r="S275" s="27">
        <v>481110.039229542</v>
      </c>
      <c r="T275" s="27">
        <v>500354.440798724</v>
      </c>
      <c r="U275" s="27">
        <v>525372.16283866</v>
      </c>
      <c r="V275" s="27">
        <v>509610.9979535</v>
      </c>
      <c r="W275" s="27">
        <v>514707.107933035</v>
      </c>
      <c r="X275" s="27">
        <v>499265.894695044</v>
      </c>
      <c r="Y275" s="27">
        <v>504258.553641994</v>
      </c>
      <c r="Z275" s="27">
        <v>534514.066860514</v>
      </c>
      <c r="AA275" s="27">
        <v>577275.192209355</v>
      </c>
      <c r="AB275" s="27">
        <v>525320.424910513</v>
      </c>
      <c r="AC275" s="27">
        <v>562092.854654249</v>
      </c>
      <c r="AD275" s="27">
        <v>601439.354480047</v>
      </c>
      <c r="AE275" s="27">
        <v>583396.173845645</v>
      </c>
      <c r="AF275" s="27">
        <v>565894.288630276</v>
      </c>
      <c r="AG275" s="27">
        <v>537599.574198762</v>
      </c>
      <c r="AH275" s="27">
        <v>521471.586972799</v>
      </c>
      <c r="AI275" s="27">
        <v>484968.575884703</v>
      </c>
      <c r="AJ275" s="27">
        <v>509217.004678939</v>
      </c>
      <c r="AK275" s="27">
        <v>549954.365053254</v>
      </c>
      <c r="AL275" s="27">
        <v>544454.821402721</v>
      </c>
      <c r="AM275" s="27">
        <v>528121.17676064</v>
      </c>
      <c r="AN275" s="27">
        <v>559808.447366278</v>
      </c>
      <c r="AO275" s="27">
        <v>554210.362892615</v>
      </c>
      <c r="AP275" s="27">
        <v>543126.155634763</v>
      </c>
      <c r="AQ275" s="27">
        <v>592007.509641891</v>
      </c>
      <c r="AR275" s="27">
        <v>592007.509641891</v>
      </c>
      <c r="AS275" s="27">
        <v>562407.134159797</v>
      </c>
      <c r="AT275" s="27">
        <v>528662.706110209</v>
      </c>
      <c r="AU275" s="27">
        <v>502229.570804699</v>
      </c>
      <c r="AV275" s="27">
        <v>507251.866512746</v>
      </c>
      <c r="AW275" s="27">
        <v>522469.422508128</v>
      </c>
      <c r="AX275" s="27">
        <v>569491.67053386</v>
      </c>
      <c r="AY275" s="27">
        <v>541017.087007167</v>
      </c>
    </row>
    <row r="276" spans="2:51">
      <c r="B276" s="26" t="s">
        <v>693</v>
      </c>
      <c r="C276" s="14" t="s">
        <v>732</v>
      </c>
      <c r="D276" s="27">
        <v>805.238918796714</v>
      </c>
      <c r="E276" s="27">
        <v>813.291307984681</v>
      </c>
      <c r="F276" s="27">
        <v>772.626742585447</v>
      </c>
      <c r="G276" s="27">
        <v>780.353010011301</v>
      </c>
      <c r="H276" s="27">
        <v>827.174190611979</v>
      </c>
      <c r="I276" s="27">
        <v>893.348125860938</v>
      </c>
      <c r="J276" s="27">
        <v>884.414644602329</v>
      </c>
      <c r="K276" s="27">
        <v>866.726351710282</v>
      </c>
      <c r="L276" s="27">
        <v>806.055507090562</v>
      </c>
      <c r="M276" s="27">
        <v>741.571066523317</v>
      </c>
      <c r="N276" s="27">
        <v>674.829670536219</v>
      </c>
      <c r="O276" s="27">
        <v>634.339890304046</v>
      </c>
      <c r="P276" s="27">
        <v>685.087081528369</v>
      </c>
      <c r="Q276" s="27">
        <v>657.683598267234</v>
      </c>
      <c r="R276" s="27">
        <v>697.144614163268</v>
      </c>
      <c r="S276" s="27">
        <v>752.91618329633</v>
      </c>
      <c r="T276" s="27">
        <v>783.032830628183</v>
      </c>
      <c r="U276" s="27">
        <v>822.184472159592</v>
      </c>
      <c r="V276" s="27">
        <v>797.518937994804</v>
      </c>
      <c r="W276" s="27">
        <v>805.494127374752</v>
      </c>
      <c r="X276" s="27">
        <v>781.32930355351</v>
      </c>
      <c r="Y276" s="27">
        <v>789.142596589045</v>
      </c>
      <c r="Z276" s="27">
        <v>836.491152384388</v>
      </c>
      <c r="AA276" s="27">
        <v>903.410444575139</v>
      </c>
      <c r="AB276" s="27">
        <v>822.103504563376</v>
      </c>
      <c r="AC276" s="27">
        <v>879.650749882813</v>
      </c>
      <c r="AD276" s="27">
        <v>941.22630237461</v>
      </c>
      <c r="AE276" s="27">
        <v>912.989513303371</v>
      </c>
      <c r="AF276" s="27">
        <v>885.59982790427</v>
      </c>
      <c r="AG276" s="27">
        <v>841.319836509057</v>
      </c>
      <c r="AH276" s="27">
        <v>816.080241413785</v>
      </c>
      <c r="AI276" s="27">
        <v>758.95462451482</v>
      </c>
      <c r="AJ276" s="27">
        <v>796.902355740561</v>
      </c>
      <c r="AK276" s="27">
        <v>860.654544199806</v>
      </c>
      <c r="AL276" s="27">
        <v>852.047998757808</v>
      </c>
      <c r="AM276" s="27">
        <v>826.486558795074</v>
      </c>
      <c r="AN276" s="27">
        <v>876.075752322778</v>
      </c>
      <c r="AO276" s="27">
        <v>867.31499479955</v>
      </c>
      <c r="AP276" s="27">
        <v>849.968694903559</v>
      </c>
      <c r="AQ276" s="27">
        <v>926.465877444879</v>
      </c>
      <c r="AR276" s="27">
        <v>926.465877444879</v>
      </c>
      <c r="AS276" s="27">
        <v>880.142583572635</v>
      </c>
      <c r="AT276" s="27">
        <v>827.334028558277</v>
      </c>
      <c r="AU276" s="27">
        <v>785.967327130363</v>
      </c>
      <c r="AV276" s="27">
        <v>793.827000401667</v>
      </c>
      <c r="AW276" s="27">
        <v>817.641810413717</v>
      </c>
      <c r="AX276" s="27">
        <v>891.229573350952</v>
      </c>
      <c r="AY276" s="27">
        <v>846.668094683404</v>
      </c>
    </row>
    <row r="277" spans="2:51">
      <c r="B277" s="26" t="s">
        <v>693</v>
      </c>
      <c r="C277" s="14" t="s">
        <v>733</v>
      </c>
      <c r="D277" s="27"/>
      <c r="E277" s="27">
        <v>0</v>
      </c>
      <c r="F277" s="27">
        <v>0</v>
      </c>
      <c r="G277" s="27">
        <v>0</v>
      </c>
      <c r="H277" s="27">
        <v>0</v>
      </c>
      <c r="I277" s="27">
        <v>0</v>
      </c>
      <c r="J277" s="27">
        <v>0</v>
      </c>
      <c r="K277" s="27">
        <v>0</v>
      </c>
      <c r="L277" s="27">
        <v>0</v>
      </c>
      <c r="M277" s="27">
        <v>0</v>
      </c>
      <c r="N277" s="27">
        <v>0</v>
      </c>
      <c r="O277" s="27">
        <v>0</v>
      </c>
      <c r="P277" s="27">
        <v>0</v>
      </c>
      <c r="Q277" s="27">
        <v>0</v>
      </c>
      <c r="R277" s="27">
        <v>0</v>
      </c>
      <c r="S277" s="27">
        <v>0</v>
      </c>
      <c r="T277" s="27">
        <v>0</v>
      </c>
      <c r="U277" s="27">
        <v>0</v>
      </c>
      <c r="V277" s="27">
        <v>0</v>
      </c>
      <c r="W277" s="27">
        <v>0</v>
      </c>
      <c r="X277" s="27">
        <v>0</v>
      </c>
      <c r="Y277" s="27">
        <v>0</v>
      </c>
      <c r="Z277" s="27">
        <v>0</v>
      </c>
      <c r="AA277" s="27">
        <v>0</v>
      </c>
      <c r="AB277" s="27">
        <v>0</v>
      </c>
      <c r="AC277" s="27">
        <v>0</v>
      </c>
      <c r="AD277" s="27">
        <v>0</v>
      </c>
      <c r="AE277" s="27">
        <v>0</v>
      </c>
      <c r="AF277" s="27">
        <v>0</v>
      </c>
      <c r="AG277" s="27">
        <v>0</v>
      </c>
      <c r="AH277" s="27">
        <v>0</v>
      </c>
      <c r="AI277" s="27">
        <v>0</v>
      </c>
      <c r="AJ277" s="27">
        <v>0</v>
      </c>
      <c r="AK277" s="27">
        <v>0</v>
      </c>
      <c r="AL277" s="27">
        <v>0</v>
      </c>
      <c r="AM277" s="27">
        <v>0</v>
      </c>
      <c r="AN277" s="27">
        <v>0</v>
      </c>
      <c r="AO277" s="27">
        <v>0</v>
      </c>
      <c r="AP277" s="27">
        <v>0</v>
      </c>
      <c r="AQ277" s="27">
        <v>0</v>
      </c>
      <c r="AR277" s="27">
        <v>0</v>
      </c>
      <c r="AS277" s="27">
        <v>0</v>
      </c>
      <c r="AT277" s="27">
        <v>0</v>
      </c>
      <c r="AU277" s="27">
        <v>0</v>
      </c>
      <c r="AV277" s="27">
        <v>0</v>
      </c>
      <c r="AW277" s="27">
        <v>0</v>
      </c>
      <c r="AX277" s="27">
        <v>0</v>
      </c>
      <c r="AY277" s="27">
        <v>0</v>
      </c>
    </row>
    <row r="278" spans="2:51">
      <c r="B278" s="26" t="s">
        <v>693</v>
      </c>
      <c r="C278" s="14" t="s">
        <v>733</v>
      </c>
      <c r="D278" s="27">
        <v>0</v>
      </c>
      <c r="E278" s="27">
        <v>0</v>
      </c>
      <c r="F278" s="27">
        <v>0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27">
        <v>0</v>
      </c>
      <c r="AB278" s="27">
        <v>0</v>
      </c>
      <c r="AC278" s="27">
        <v>0</v>
      </c>
      <c r="AD278" s="27">
        <v>0</v>
      </c>
      <c r="AE278" s="27">
        <v>0</v>
      </c>
      <c r="AF278" s="27">
        <v>0</v>
      </c>
      <c r="AG278" s="27">
        <v>0</v>
      </c>
      <c r="AH278" s="27">
        <v>0</v>
      </c>
      <c r="AI278" s="27">
        <v>0</v>
      </c>
      <c r="AJ278" s="27">
        <v>0</v>
      </c>
      <c r="AK278" s="27">
        <v>0</v>
      </c>
      <c r="AL278" s="27">
        <v>0</v>
      </c>
      <c r="AM278" s="27">
        <v>0</v>
      </c>
      <c r="AN278" s="27">
        <v>0</v>
      </c>
      <c r="AO278" s="27">
        <v>0</v>
      </c>
      <c r="AP278" s="27">
        <v>0</v>
      </c>
      <c r="AQ278" s="27">
        <v>0</v>
      </c>
      <c r="AR278" s="27">
        <v>0</v>
      </c>
      <c r="AS278" s="27">
        <v>0</v>
      </c>
      <c r="AT278" s="27">
        <v>0</v>
      </c>
      <c r="AU278" s="27">
        <v>0</v>
      </c>
      <c r="AV278" s="27">
        <v>0</v>
      </c>
      <c r="AW278" s="27">
        <v>0</v>
      </c>
      <c r="AX278" s="27">
        <v>0</v>
      </c>
      <c r="AY278" s="27">
        <v>0</v>
      </c>
    </row>
    <row r="279" spans="2:51">
      <c r="B279" s="26" t="s">
        <v>693</v>
      </c>
      <c r="C279" s="14" t="s">
        <v>734</v>
      </c>
      <c r="D279" s="27">
        <v>38347.3957321973</v>
      </c>
      <c r="E279" s="27">
        <v>38730.8696895193</v>
      </c>
      <c r="F279" s="27">
        <v>36794.3262050433</v>
      </c>
      <c r="G279" s="27">
        <v>37162.2694670938</v>
      </c>
      <c r="H279" s="27">
        <v>39392.0056351194</v>
      </c>
      <c r="I279" s="27">
        <v>42543.3660859289</v>
      </c>
      <c r="J279" s="27">
        <v>42117.9324250696</v>
      </c>
      <c r="K279" s="27">
        <v>41275.5737765682</v>
      </c>
      <c r="L279" s="27">
        <v>38386.2836122085</v>
      </c>
      <c r="M279" s="27">
        <v>35315.3809232318</v>
      </c>
      <c r="N279" s="27">
        <v>32136.9966401409</v>
      </c>
      <c r="O279" s="27">
        <v>30208.7768417325</v>
      </c>
      <c r="P279" s="27">
        <v>32625.4789890711</v>
      </c>
      <c r="Q279" s="27">
        <v>31320.4598295082</v>
      </c>
      <c r="R279" s="27">
        <v>33199.6874192787</v>
      </c>
      <c r="S279" s="27">
        <v>35855.662412821</v>
      </c>
      <c r="T279" s="27">
        <v>37289.8889093339</v>
      </c>
      <c r="U279" s="27">
        <v>39154.3833548006</v>
      </c>
      <c r="V279" s="27">
        <v>37979.7518541565</v>
      </c>
      <c r="W279" s="27">
        <v>38359.5493726981</v>
      </c>
      <c r="X279" s="27">
        <v>37208.7628915172</v>
      </c>
      <c r="Y279" s="27">
        <v>37580.8505204323</v>
      </c>
      <c r="Z279" s="27">
        <v>39835.7015516583</v>
      </c>
      <c r="AA279" s="27">
        <v>43022.5576757909</v>
      </c>
      <c r="AB279" s="27">
        <v>39150.5274849697</v>
      </c>
      <c r="AC279" s="27">
        <v>41891.0644089176</v>
      </c>
      <c r="AD279" s="27">
        <v>44823.4389175419</v>
      </c>
      <c r="AE279" s="27">
        <v>43478.7357500156</v>
      </c>
      <c r="AF279" s="27">
        <v>42174.3736775151</v>
      </c>
      <c r="AG279" s="27">
        <v>40065.6549936394</v>
      </c>
      <c r="AH279" s="27">
        <v>38863.6853438302</v>
      </c>
      <c r="AI279" s="27">
        <v>36143.2273697621</v>
      </c>
      <c r="AJ279" s="27">
        <v>37950.3887382502</v>
      </c>
      <c r="AK279" s="27">
        <v>40986.4198373102</v>
      </c>
      <c r="AL279" s="27">
        <v>40576.5556389371</v>
      </c>
      <c r="AM279" s="27">
        <v>39359.258969769</v>
      </c>
      <c r="AN279" s="27">
        <v>41720.8145079551</v>
      </c>
      <c r="AO279" s="27">
        <v>41303.6063628756</v>
      </c>
      <c r="AP279" s="27">
        <v>40477.5342356181</v>
      </c>
      <c r="AQ279" s="27">
        <v>44120.5123168237</v>
      </c>
      <c r="AR279" s="27">
        <v>44120.5123168237</v>
      </c>
      <c r="AS279" s="27">
        <v>41914.4867009825</v>
      </c>
      <c r="AT279" s="27">
        <v>39399.6174989236</v>
      </c>
      <c r="AU279" s="27">
        <v>37429.6366239774</v>
      </c>
      <c r="AV279" s="27">
        <v>37803.9329902172</v>
      </c>
      <c r="AW279" s="27">
        <v>38938.0509799237</v>
      </c>
      <c r="AX279" s="27">
        <v>42442.4755681168</v>
      </c>
      <c r="AY279" s="27">
        <v>40320.351789711</v>
      </c>
    </row>
    <row r="280" spans="2:51">
      <c r="B280" s="26" t="s">
        <v>693</v>
      </c>
      <c r="C280" s="14" t="s">
        <v>735</v>
      </c>
      <c r="D280" s="27">
        <v>6803.87121146772</v>
      </c>
      <c r="E280" s="27">
        <v>6871.9099235824</v>
      </c>
      <c r="F280" s="27">
        <v>6528.31442740328</v>
      </c>
      <c r="G280" s="27">
        <v>6593.59757167731</v>
      </c>
      <c r="H280" s="27">
        <v>6989.21342597795</v>
      </c>
      <c r="I280" s="27">
        <v>7548.35050005619</v>
      </c>
      <c r="J280" s="27">
        <v>7472.86699505563</v>
      </c>
      <c r="K280" s="27">
        <v>7323.40965515451</v>
      </c>
      <c r="L280" s="27">
        <v>6810.7709792937</v>
      </c>
      <c r="M280" s="27">
        <v>6265.9093009502</v>
      </c>
      <c r="N280" s="27">
        <v>5701.97746386468</v>
      </c>
      <c r="O280" s="27">
        <v>5359.8588160328</v>
      </c>
      <c r="P280" s="27">
        <v>5788.64752131543</v>
      </c>
      <c r="Q280" s="27">
        <v>5557.10162046281</v>
      </c>
      <c r="R280" s="27">
        <v>5890.52771769058</v>
      </c>
      <c r="S280" s="27">
        <v>6361.76993510582</v>
      </c>
      <c r="T280" s="27">
        <v>6616.24073251006</v>
      </c>
      <c r="U280" s="27">
        <v>6947.05276913556</v>
      </c>
      <c r="V280" s="27">
        <v>6738.64118606149</v>
      </c>
      <c r="W280" s="27">
        <v>6806.02759792211</v>
      </c>
      <c r="X280" s="27">
        <v>6601.84676998445</v>
      </c>
      <c r="Y280" s="27">
        <v>6667.86523768429</v>
      </c>
      <c r="Z280" s="27">
        <v>7067.93715194535</v>
      </c>
      <c r="AA280" s="27">
        <v>7633.37212410098</v>
      </c>
      <c r="AB280" s="27">
        <v>6946.36863293189</v>
      </c>
      <c r="AC280" s="27">
        <v>7432.61443723712</v>
      </c>
      <c r="AD280" s="27">
        <v>7952.89744784372</v>
      </c>
      <c r="AE280" s="27">
        <v>7714.31052440841</v>
      </c>
      <c r="AF280" s="27">
        <v>7482.88120867616</v>
      </c>
      <c r="AG280" s="27">
        <v>7108.73714824235</v>
      </c>
      <c r="AH280" s="27">
        <v>6895.47503379508</v>
      </c>
      <c r="AI280" s="27">
        <v>6412.79178142942</v>
      </c>
      <c r="AJ280" s="27">
        <v>6733.43137050089</v>
      </c>
      <c r="AK280" s="27">
        <v>7272.10588014096</v>
      </c>
      <c r="AL280" s="27">
        <v>7199.38482133955</v>
      </c>
      <c r="AM280" s="27">
        <v>6983.40327669937</v>
      </c>
      <c r="AN280" s="27">
        <v>7402.40747330133</v>
      </c>
      <c r="AO280" s="27">
        <v>7328.38339856832</v>
      </c>
      <c r="AP280" s="27">
        <v>7181.81573059695</v>
      </c>
      <c r="AQ280" s="27">
        <v>7828.17914635068</v>
      </c>
      <c r="AR280" s="27">
        <v>7828.17914635068</v>
      </c>
      <c r="AS280" s="27">
        <v>7436.77018903314</v>
      </c>
      <c r="AT280" s="27">
        <v>6990.56397769115</v>
      </c>
      <c r="AU280" s="27">
        <v>6641.03577880659</v>
      </c>
      <c r="AV280" s="27">
        <v>6707.44613659466</v>
      </c>
      <c r="AW280" s="27">
        <v>6908.6695206925</v>
      </c>
      <c r="AX280" s="27">
        <v>7530.44977755483</v>
      </c>
      <c r="AY280" s="27">
        <v>7153.92728867708</v>
      </c>
    </row>
    <row r="281" spans="2:51">
      <c r="B281" s="26" t="s">
        <v>693</v>
      </c>
      <c r="C281" s="14" t="s">
        <v>736</v>
      </c>
      <c r="D281" s="27">
        <v>0</v>
      </c>
      <c r="E281" s="27">
        <v>0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7">
        <v>0</v>
      </c>
      <c r="M281" s="27">
        <v>0</v>
      </c>
      <c r="N281" s="27">
        <v>0</v>
      </c>
      <c r="O281" s="27">
        <v>0</v>
      </c>
      <c r="P281" s="27">
        <v>0</v>
      </c>
      <c r="Q281" s="27">
        <v>0</v>
      </c>
      <c r="R281" s="27">
        <v>0</v>
      </c>
      <c r="S281" s="27">
        <v>0</v>
      </c>
      <c r="T281" s="27">
        <v>0</v>
      </c>
      <c r="U281" s="27">
        <v>0</v>
      </c>
      <c r="V281" s="27">
        <v>0</v>
      </c>
      <c r="W281" s="27">
        <v>0</v>
      </c>
      <c r="X281" s="27">
        <v>0</v>
      </c>
      <c r="Y281" s="27">
        <v>0</v>
      </c>
      <c r="Z281" s="27">
        <v>0</v>
      </c>
      <c r="AA281" s="27">
        <v>0</v>
      </c>
      <c r="AB281" s="27">
        <v>0</v>
      </c>
      <c r="AC281" s="27">
        <v>0</v>
      </c>
      <c r="AD281" s="27">
        <v>0</v>
      </c>
      <c r="AE281" s="27">
        <v>0</v>
      </c>
      <c r="AF281" s="27">
        <v>0</v>
      </c>
      <c r="AG281" s="27">
        <v>0</v>
      </c>
      <c r="AH281" s="27">
        <v>0</v>
      </c>
      <c r="AI281" s="27">
        <v>0</v>
      </c>
      <c r="AJ281" s="27">
        <v>0</v>
      </c>
      <c r="AK281" s="27">
        <v>0</v>
      </c>
      <c r="AL281" s="27">
        <v>0</v>
      </c>
      <c r="AM281" s="27">
        <v>0</v>
      </c>
      <c r="AN281" s="27">
        <v>0</v>
      </c>
      <c r="AO281" s="27">
        <v>0</v>
      </c>
      <c r="AP281" s="27">
        <v>0</v>
      </c>
      <c r="AQ281" s="27">
        <v>0</v>
      </c>
      <c r="AR281" s="27">
        <v>0</v>
      </c>
      <c r="AS281" s="27">
        <v>0</v>
      </c>
      <c r="AT281" s="27">
        <v>0</v>
      </c>
      <c r="AU281" s="27">
        <v>0</v>
      </c>
      <c r="AV281" s="27">
        <v>0</v>
      </c>
      <c r="AW281" s="27">
        <v>0</v>
      </c>
      <c r="AX281" s="27">
        <v>0</v>
      </c>
      <c r="AY281" s="27">
        <v>0</v>
      </c>
    </row>
    <row r="282" spans="2:51">
      <c r="B282" s="26" t="s">
        <v>693</v>
      </c>
      <c r="C282" s="14" t="s">
        <v>737</v>
      </c>
      <c r="D282" s="27">
        <v>0</v>
      </c>
      <c r="E282" s="27">
        <v>0</v>
      </c>
      <c r="F282" s="27">
        <v>0</v>
      </c>
      <c r="G282" s="27">
        <v>0</v>
      </c>
      <c r="H282" s="27">
        <v>0</v>
      </c>
      <c r="I282" s="27">
        <v>0</v>
      </c>
      <c r="J282" s="27">
        <v>0</v>
      </c>
      <c r="K282" s="27">
        <v>0</v>
      </c>
      <c r="L282" s="27">
        <v>0</v>
      </c>
      <c r="M282" s="27">
        <v>0</v>
      </c>
      <c r="N282" s="27">
        <v>0</v>
      </c>
      <c r="O282" s="27">
        <v>0</v>
      </c>
      <c r="P282" s="27">
        <v>0</v>
      </c>
      <c r="Q282" s="27">
        <v>0</v>
      </c>
      <c r="R282" s="27">
        <v>0</v>
      </c>
      <c r="S282" s="27">
        <v>0</v>
      </c>
      <c r="T282" s="27">
        <v>0</v>
      </c>
      <c r="U282" s="27">
        <v>0</v>
      </c>
      <c r="V282" s="27">
        <v>0</v>
      </c>
      <c r="W282" s="27">
        <v>0</v>
      </c>
      <c r="X282" s="27">
        <v>0</v>
      </c>
      <c r="Y282" s="27">
        <v>0</v>
      </c>
      <c r="Z282" s="27">
        <v>0</v>
      </c>
      <c r="AA282" s="27">
        <v>0</v>
      </c>
      <c r="AB282" s="27">
        <v>0</v>
      </c>
      <c r="AC282" s="27">
        <v>0</v>
      </c>
      <c r="AD282" s="27">
        <v>0</v>
      </c>
      <c r="AE282" s="27">
        <v>0</v>
      </c>
      <c r="AF282" s="27">
        <v>0</v>
      </c>
      <c r="AG282" s="27">
        <v>0</v>
      </c>
      <c r="AH282" s="27">
        <v>0</v>
      </c>
      <c r="AI282" s="27">
        <v>0</v>
      </c>
      <c r="AJ282" s="27">
        <v>0</v>
      </c>
      <c r="AK282" s="27">
        <v>0</v>
      </c>
      <c r="AL282" s="27">
        <v>0</v>
      </c>
      <c r="AM282" s="27">
        <v>0</v>
      </c>
      <c r="AN282" s="27">
        <v>0</v>
      </c>
      <c r="AO282" s="27">
        <v>0</v>
      </c>
      <c r="AP282" s="27">
        <v>0</v>
      </c>
      <c r="AQ282" s="27">
        <v>0</v>
      </c>
      <c r="AR282" s="27">
        <v>0</v>
      </c>
      <c r="AS282" s="27">
        <v>0</v>
      </c>
      <c r="AT282" s="27">
        <v>0</v>
      </c>
      <c r="AU282" s="27">
        <v>0</v>
      </c>
      <c r="AV282" s="27">
        <v>0</v>
      </c>
      <c r="AW282" s="27">
        <v>0</v>
      </c>
      <c r="AX282" s="27">
        <v>0</v>
      </c>
      <c r="AY282" s="27">
        <v>0</v>
      </c>
    </row>
    <row r="283" spans="2:51">
      <c r="B283" s="26" t="s">
        <v>693</v>
      </c>
      <c r="C283" s="14" t="s">
        <v>738</v>
      </c>
      <c r="D283" s="27">
        <v>26919.3803696687</v>
      </c>
      <c r="E283" s="27">
        <v>27188.5741733654</v>
      </c>
      <c r="F283" s="27">
        <v>25829.1454646971</v>
      </c>
      <c r="G283" s="27">
        <v>26087.4369193441</v>
      </c>
      <c r="H283" s="27">
        <v>27652.6831345047</v>
      </c>
      <c r="I283" s="27">
        <v>29864.8977852651</v>
      </c>
      <c r="J283" s="27">
        <v>29566.2488074124</v>
      </c>
      <c r="K283" s="27">
        <v>28974.9238312642</v>
      </c>
      <c r="L283" s="27">
        <v>26946.6791630757</v>
      </c>
      <c r="M283" s="27">
        <v>24790.9448300296</v>
      </c>
      <c r="N283" s="27">
        <v>22559.759795327</v>
      </c>
      <c r="O283" s="27">
        <v>21206.1742076073</v>
      </c>
      <c r="P283" s="27">
        <v>22902.6681442159</v>
      </c>
      <c r="Q283" s="27">
        <v>21986.5614184473</v>
      </c>
      <c r="R283" s="27">
        <v>23305.7551035541</v>
      </c>
      <c r="S283" s="27">
        <v>25170.2155118385</v>
      </c>
      <c r="T283" s="27">
        <v>26177.024132312</v>
      </c>
      <c r="U283" s="27">
        <v>27485.8753389276</v>
      </c>
      <c r="V283" s="27">
        <v>26661.2990787598</v>
      </c>
      <c r="W283" s="27">
        <v>26927.9120695474</v>
      </c>
      <c r="X283" s="27">
        <v>26120.074707461</v>
      </c>
      <c r="Y283" s="27">
        <v>26381.2754545356</v>
      </c>
      <c r="Z283" s="27">
        <v>27964.1519818077</v>
      </c>
      <c r="AA283" s="27">
        <v>30201.2841403523</v>
      </c>
      <c r="AB283" s="27">
        <v>27483.1685677206</v>
      </c>
      <c r="AC283" s="27">
        <v>29406.9903674611</v>
      </c>
      <c r="AD283" s="27">
        <v>31465.4796931833</v>
      </c>
      <c r="AE283" s="27">
        <v>30521.5153023878</v>
      </c>
      <c r="AF283" s="27">
        <v>29605.8698433162</v>
      </c>
      <c r="AG283" s="27">
        <v>28125.5763511504</v>
      </c>
      <c r="AH283" s="27">
        <v>27281.8090606159</v>
      </c>
      <c r="AI283" s="27">
        <v>25372.0824263728</v>
      </c>
      <c r="AJ283" s="27">
        <v>26640.6865476914</v>
      </c>
      <c r="AK283" s="27">
        <v>28771.9414715067</v>
      </c>
      <c r="AL283" s="27">
        <v>28484.2220567916</v>
      </c>
      <c r="AM283" s="27">
        <v>27629.6953950879</v>
      </c>
      <c r="AN283" s="27">
        <v>29287.4771187932</v>
      </c>
      <c r="AO283" s="27">
        <v>28994.6023476052</v>
      </c>
      <c r="AP283" s="27">
        <v>28414.7103006531</v>
      </c>
      <c r="AQ283" s="27">
        <v>30972.0342277119</v>
      </c>
      <c r="AR283" s="27">
        <v>30972.0342277119</v>
      </c>
      <c r="AS283" s="27">
        <v>29423.4325163263</v>
      </c>
      <c r="AT283" s="27">
        <v>27658.0265653467</v>
      </c>
      <c r="AU283" s="27">
        <v>26275.1252370794</v>
      </c>
      <c r="AV283" s="27">
        <v>26537.8764894502</v>
      </c>
      <c r="AW283" s="27">
        <v>27334.0127841337</v>
      </c>
      <c r="AX283" s="27">
        <v>29794.0739347057</v>
      </c>
      <c r="AY283" s="27">
        <v>28304.3702379705</v>
      </c>
    </row>
    <row r="284" spans="2:51">
      <c r="B284" s="26" t="s">
        <v>693</v>
      </c>
      <c r="C284" s="14" t="s">
        <v>739</v>
      </c>
      <c r="D284" s="27">
        <v>29937.0333292823</v>
      </c>
      <c r="E284" s="27">
        <v>30236.4036625751</v>
      </c>
      <c r="F284" s="27">
        <v>28724.5834794463</v>
      </c>
      <c r="G284" s="27">
        <v>29011.8293142408</v>
      </c>
      <c r="H284" s="27">
        <v>30752.5390730953</v>
      </c>
      <c r="I284" s="27">
        <v>33212.7421989429</v>
      </c>
      <c r="J284" s="27">
        <v>32880.6147769535</v>
      </c>
      <c r="K284" s="27">
        <v>32223.0024814144</v>
      </c>
      <c r="L284" s="27">
        <v>29967.3923077154</v>
      </c>
      <c r="M284" s="27">
        <v>27570.0009230981</v>
      </c>
      <c r="N284" s="27">
        <v>25088.7008400193</v>
      </c>
      <c r="O284" s="27">
        <v>23583.3787896182</v>
      </c>
      <c r="P284" s="27">
        <v>25470.0490927876</v>
      </c>
      <c r="Q284" s="27">
        <v>24451.2471290761</v>
      </c>
      <c r="R284" s="27">
        <v>25918.3219568207</v>
      </c>
      <c r="S284" s="27">
        <v>27991.7877133663</v>
      </c>
      <c r="T284" s="27">
        <v>29111.459221901</v>
      </c>
      <c r="U284" s="27">
        <v>30567.032182996</v>
      </c>
      <c r="V284" s="27">
        <v>29650.0212175061</v>
      </c>
      <c r="W284" s="27">
        <v>29946.5214296812</v>
      </c>
      <c r="X284" s="27">
        <v>29048.1257867908</v>
      </c>
      <c r="Y284" s="27">
        <v>29338.6070446587</v>
      </c>
      <c r="Z284" s="27">
        <v>31098.9234673382</v>
      </c>
      <c r="AA284" s="27">
        <v>33586.8373447253</v>
      </c>
      <c r="AB284" s="27">
        <v>30564.0219837</v>
      </c>
      <c r="AC284" s="27">
        <v>32703.503522559</v>
      </c>
      <c r="AD284" s="27">
        <v>34992.7487691381</v>
      </c>
      <c r="AE284" s="27">
        <v>33942.966306064</v>
      </c>
      <c r="AF284" s="27">
        <v>32924.6773168821</v>
      </c>
      <c r="AG284" s="27">
        <v>31278.4434510379</v>
      </c>
      <c r="AH284" s="27">
        <v>30340.0901475068</v>
      </c>
      <c r="AI284" s="27">
        <v>28216.2838371813</v>
      </c>
      <c r="AJ284" s="27">
        <v>29627.0980290404</v>
      </c>
      <c r="AK284" s="27">
        <v>31997.2658713636</v>
      </c>
      <c r="AL284" s="27">
        <v>31677.29321265</v>
      </c>
      <c r="AM284" s="27">
        <v>30726.9744162705</v>
      </c>
      <c r="AN284" s="27">
        <v>32570.5928812467</v>
      </c>
      <c r="AO284" s="27">
        <v>32244.8869524343</v>
      </c>
      <c r="AP284" s="27">
        <v>31599.9892133856</v>
      </c>
      <c r="AQ284" s="27">
        <v>34443.9882425903</v>
      </c>
      <c r="AR284" s="27">
        <v>34443.9882425903</v>
      </c>
      <c r="AS284" s="27">
        <v>32721.7888304608</v>
      </c>
      <c r="AT284" s="27">
        <v>30758.4815006331</v>
      </c>
      <c r="AU284" s="27">
        <v>29220.5574256015</v>
      </c>
      <c r="AV284" s="27">
        <v>29512.7629998575</v>
      </c>
      <c r="AW284" s="27">
        <v>30398.1458898532</v>
      </c>
      <c r="AX284" s="27">
        <v>33133.97901994</v>
      </c>
      <c r="AY284" s="27">
        <v>31477.280068943</v>
      </c>
    </row>
    <row r="285" spans="2:51">
      <c r="B285" s="26" t="s">
        <v>693</v>
      </c>
      <c r="C285" s="14" t="s">
        <v>740</v>
      </c>
      <c r="D285" s="27">
        <v>2173.68988837621</v>
      </c>
      <c r="E285" s="27">
        <v>2195.42678725997</v>
      </c>
      <c r="F285" s="27">
        <v>2085.65544789698</v>
      </c>
      <c r="G285" s="27">
        <v>2106.51200237595</v>
      </c>
      <c r="H285" s="27">
        <v>2232.9027225185</v>
      </c>
      <c r="I285" s="27">
        <v>2411.53494031998</v>
      </c>
      <c r="J285" s="27">
        <v>2387.41959091678</v>
      </c>
      <c r="K285" s="27">
        <v>2339.67119909845</v>
      </c>
      <c r="L285" s="27">
        <v>2175.89421516156</v>
      </c>
      <c r="M285" s="27">
        <v>2001.82267794863</v>
      </c>
      <c r="N285" s="27">
        <v>1821.65863693325</v>
      </c>
      <c r="O285" s="27">
        <v>1712.35911871726</v>
      </c>
      <c r="P285" s="27">
        <v>1849.34784821464</v>
      </c>
      <c r="Q285" s="27">
        <v>1775.37393428605</v>
      </c>
      <c r="R285" s="27">
        <v>1881.89637034322</v>
      </c>
      <c r="S285" s="27">
        <v>2032.44807997068</v>
      </c>
      <c r="T285" s="27">
        <v>2113.7460031695</v>
      </c>
      <c r="U285" s="27">
        <v>2219.43330332798</v>
      </c>
      <c r="V285" s="27">
        <v>2152.85030422814</v>
      </c>
      <c r="W285" s="27">
        <v>2174.37880727042</v>
      </c>
      <c r="X285" s="27">
        <v>2109.14744305231</v>
      </c>
      <c r="Y285" s="27">
        <v>2130.23891748283</v>
      </c>
      <c r="Z285" s="27">
        <v>2258.0532525318</v>
      </c>
      <c r="AA285" s="27">
        <v>2438.69751273434</v>
      </c>
      <c r="AB285" s="27">
        <v>2219.21473658825</v>
      </c>
      <c r="AC285" s="27">
        <v>2374.55976814943</v>
      </c>
      <c r="AD285" s="27">
        <v>2540.77895191989</v>
      </c>
      <c r="AE285" s="27">
        <v>2464.55558336229</v>
      </c>
      <c r="AF285" s="27">
        <v>2390.61891586143</v>
      </c>
      <c r="AG285" s="27">
        <v>2271.08797006835</v>
      </c>
      <c r="AH285" s="27">
        <v>2202.9553309663</v>
      </c>
      <c r="AI285" s="27">
        <v>2048.74845779866</v>
      </c>
      <c r="AJ285" s="27">
        <v>2151.1858806886</v>
      </c>
      <c r="AK285" s="27">
        <v>2323.28075114368</v>
      </c>
      <c r="AL285" s="27">
        <v>2300.04794363225</v>
      </c>
      <c r="AM285" s="27">
        <v>2231.04650532328</v>
      </c>
      <c r="AN285" s="27">
        <v>2364.90929564268</v>
      </c>
      <c r="AO285" s="27">
        <v>2341.26020268625</v>
      </c>
      <c r="AP285" s="27">
        <v>2294.43499863252</v>
      </c>
      <c r="AQ285" s="27">
        <v>2500.93414850945</v>
      </c>
      <c r="AR285" s="27">
        <v>2500.93414850945</v>
      </c>
      <c r="AS285" s="27">
        <v>2375.88744108398</v>
      </c>
      <c r="AT285" s="27">
        <v>2233.33419461894</v>
      </c>
      <c r="AU285" s="27">
        <v>2121.66748488799</v>
      </c>
      <c r="AV285" s="27">
        <v>2142.88415973687</v>
      </c>
      <c r="AW285" s="27">
        <v>2207.17068452898</v>
      </c>
      <c r="AX285" s="27">
        <v>2405.81604613659</v>
      </c>
      <c r="AY285" s="27">
        <v>2285.52524382976</v>
      </c>
    </row>
    <row r="286" spans="2:51">
      <c r="B286" s="26" t="s">
        <v>670</v>
      </c>
      <c r="C286" s="14" t="s">
        <v>741</v>
      </c>
      <c r="D286" s="27">
        <v>17895424.398066</v>
      </c>
      <c r="E286" s="27">
        <v>18074378.6420466</v>
      </c>
      <c r="F286" s="27">
        <v>17170659.7099443</v>
      </c>
      <c r="G286" s="27">
        <v>17342366.3070437</v>
      </c>
      <c r="H286" s="27">
        <v>18382908.2854663</v>
      </c>
      <c r="I286" s="27">
        <v>19853540.9483037</v>
      </c>
      <c r="J286" s="27">
        <v>19655005.5388206</v>
      </c>
      <c r="K286" s="27">
        <v>19261905.4280442</v>
      </c>
      <c r="L286" s="27">
        <v>17913572.0480811</v>
      </c>
      <c r="M286" s="27">
        <v>16480486.2842346</v>
      </c>
      <c r="N286" s="27">
        <v>14997242.5186535</v>
      </c>
      <c r="O286" s="27">
        <v>14097407.9675343</v>
      </c>
      <c r="P286" s="27">
        <v>15225200.604937</v>
      </c>
      <c r="Q286" s="27">
        <v>14616192.5807396</v>
      </c>
      <c r="R286" s="27">
        <v>15493164.1355839</v>
      </c>
      <c r="S286" s="27">
        <v>16732617.2664306</v>
      </c>
      <c r="T286" s="27">
        <v>17401921.9570879</v>
      </c>
      <c r="U286" s="27">
        <v>18272018.0549423</v>
      </c>
      <c r="V286" s="27">
        <v>17723857.513294</v>
      </c>
      <c r="W286" s="27">
        <v>17901096.0884269</v>
      </c>
      <c r="X286" s="27">
        <v>17364063.2057741</v>
      </c>
      <c r="Y286" s="27">
        <v>17537703.8378319</v>
      </c>
      <c r="Z286" s="27">
        <v>18589966.0681018</v>
      </c>
      <c r="AA286" s="27">
        <v>20077163.3535499</v>
      </c>
      <c r="AB286" s="27">
        <v>18270218.6517304</v>
      </c>
      <c r="AC286" s="27">
        <v>19549133.9573516</v>
      </c>
      <c r="AD286" s="27">
        <v>20917573.3343662</v>
      </c>
      <c r="AE286" s="27">
        <v>20290046.1343352</v>
      </c>
      <c r="AF286" s="27">
        <v>19681344.7503051</v>
      </c>
      <c r="AG286" s="27">
        <v>18697277.5127899</v>
      </c>
      <c r="AH286" s="27">
        <v>18136359.1874062</v>
      </c>
      <c r="AI286" s="27">
        <v>16866814.0442877</v>
      </c>
      <c r="AJ286" s="27">
        <v>17710154.7465021</v>
      </c>
      <c r="AK286" s="27">
        <v>19126967.1262223</v>
      </c>
      <c r="AL286" s="27">
        <v>18935697.4549601</v>
      </c>
      <c r="AM286" s="27">
        <v>18367626.5313113</v>
      </c>
      <c r="AN286" s="27">
        <v>19469684.1231899</v>
      </c>
      <c r="AO286" s="27">
        <v>19274987.281958</v>
      </c>
      <c r="AP286" s="27">
        <v>18889487.5363189</v>
      </c>
      <c r="AQ286" s="27">
        <v>20589541.4145876</v>
      </c>
      <c r="AR286" s="27">
        <v>20589541.4145876</v>
      </c>
      <c r="AS286" s="27">
        <v>19560064.3438582</v>
      </c>
      <c r="AT286" s="27">
        <v>18386460.4832267</v>
      </c>
      <c r="AU286" s="27">
        <v>17467137.4590654</v>
      </c>
      <c r="AV286" s="27">
        <v>17641808.833656</v>
      </c>
      <c r="AW286" s="27">
        <v>18171063.0986657</v>
      </c>
      <c r="AX286" s="27">
        <v>19806458.7775456</v>
      </c>
      <c r="AY286" s="27">
        <v>18816135.8386683</v>
      </c>
    </row>
    <row r="287" spans="2:51">
      <c r="B287" s="26" t="s">
        <v>670</v>
      </c>
      <c r="C287" s="14" t="s">
        <v>742</v>
      </c>
      <c r="D287" s="27">
        <v>-3169425.09190693</v>
      </c>
      <c r="E287" s="27">
        <v>-3201119.342826</v>
      </c>
      <c r="F287" s="27">
        <v>-3041063.3756847</v>
      </c>
      <c r="G287" s="27">
        <v>-3071474.00944155</v>
      </c>
      <c r="H287" s="27">
        <v>-3255762.45000804</v>
      </c>
      <c r="I287" s="27">
        <v>-3516223.44600869</v>
      </c>
      <c r="J287" s="27">
        <v>-3481061.2115486</v>
      </c>
      <c r="K287" s="27">
        <v>-3411439.98731763</v>
      </c>
      <c r="L287" s="27">
        <v>-3172639.18820539</v>
      </c>
      <c r="M287" s="27">
        <v>-2918828.05314896</v>
      </c>
      <c r="N287" s="27">
        <v>-2656133.52836555</v>
      </c>
      <c r="O287" s="27">
        <v>-2496765.51666362</v>
      </c>
      <c r="P287" s="27">
        <v>-2696506.75799671</v>
      </c>
      <c r="Q287" s="27">
        <v>-2588646.48767684</v>
      </c>
      <c r="R287" s="27">
        <v>-2743965.27693745</v>
      </c>
      <c r="S287" s="27">
        <v>-2963482.49909245</v>
      </c>
      <c r="T287" s="27">
        <v>-3082021.79905615</v>
      </c>
      <c r="U287" s="27">
        <v>-3236122.88900895</v>
      </c>
      <c r="V287" s="27">
        <v>-3139039.20233869</v>
      </c>
      <c r="W287" s="27">
        <v>-3170429.59436207</v>
      </c>
      <c r="X287" s="27">
        <v>-3075316.70653121</v>
      </c>
      <c r="Y287" s="27">
        <v>-3106069.87359652</v>
      </c>
      <c r="Z287" s="27">
        <v>-3292434.06601231</v>
      </c>
      <c r="AA287" s="27">
        <v>-3555828.7912933</v>
      </c>
      <c r="AB287" s="27">
        <v>-3235804.2000769</v>
      </c>
      <c r="AC287" s="27">
        <v>-3462310.49408229</v>
      </c>
      <c r="AD287" s="27">
        <v>-3704672.22866805</v>
      </c>
      <c r="AE287" s="27">
        <v>-3593532.061808</v>
      </c>
      <c r="AF287" s="27">
        <v>-3485726.09995377</v>
      </c>
      <c r="AG287" s="27">
        <v>-3311439.79495608</v>
      </c>
      <c r="AH287" s="27">
        <v>-3212096.60110739</v>
      </c>
      <c r="AI287" s="27">
        <v>-2987249.83902988</v>
      </c>
      <c r="AJ287" s="27">
        <v>-3136612.33098137</v>
      </c>
      <c r="AK287" s="27">
        <v>-3387541.31745988</v>
      </c>
      <c r="AL287" s="27">
        <v>-3353665.90428528</v>
      </c>
      <c r="AM287" s="27">
        <v>-3253055.92715672</v>
      </c>
      <c r="AN287" s="27">
        <v>-3448239.28278613</v>
      </c>
      <c r="AO287" s="27">
        <v>-3413756.88995827</v>
      </c>
      <c r="AP287" s="27">
        <v>-3345481.7521591</v>
      </c>
      <c r="AQ287" s="27">
        <v>-3646575.10985342</v>
      </c>
      <c r="AR287" s="27">
        <v>-3646575.10985342</v>
      </c>
      <c r="AS287" s="27">
        <v>-3464246.35436075</v>
      </c>
      <c r="AT287" s="27">
        <v>-3256391.5730991</v>
      </c>
      <c r="AU287" s="27">
        <v>-3093571.99444415</v>
      </c>
      <c r="AV287" s="27">
        <v>-3124507.71438859</v>
      </c>
      <c r="AW287" s="27">
        <v>-3218242.94582025</v>
      </c>
      <c r="AX287" s="27">
        <v>-3507884.81094407</v>
      </c>
      <c r="AY287" s="27">
        <v>-3332490.57039687</v>
      </c>
    </row>
    <row r="288" spans="2:51">
      <c r="B288" s="26" t="s">
        <v>670</v>
      </c>
      <c r="C288" s="14" t="s">
        <v>743</v>
      </c>
      <c r="D288" s="27">
        <v>-1025256.16310482</v>
      </c>
      <c r="E288" s="27">
        <v>-1035508.72473587</v>
      </c>
      <c r="F288" s="27">
        <v>-983733.288499074</v>
      </c>
      <c r="G288" s="27">
        <v>-993570.621384065</v>
      </c>
      <c r="H288" s="27">
        <v>-1053184.85866711</v>
      </c>
      <c r="I288" s="27">
        <v>-1137439.64736048</v>
      </c>
      <c r="J288" s="27">
        <v>-1126065.25088687</v>
      </c>
      <c r="K288" s="27">
        <v>-1103543.94586914</v>
      </c>
      <c r="L288" s="27">
        <v>-1026295.8696583</v>
      </c>
      <c r="M288" s="27">
        <v>-944192.200085632</v>
      </c>
      <c r="N288" s="27">
        <v>-859214.902077925</v>
      </c>
      <c r="O288" s="27">
        <v>-807662.00795325</v>
      </c>
      <c r="P288" s="27">
        <v>-872274.96858951</v>
      </c>
      <c r="Q288" s="27">
        <v>-837383.969845929</v>
      </c>
      <c r="R288" s="27">
        <v>-887627.008036685</v>
      </c>
      <c r="S288" s="27">
        <v>-958637.16867962</v>
      </c>
      <c r="T288" s="27">
        <v>-996982.655426805</v>
      </c>
      <c r="U288" s="27">
        <v>-1046831.78819814</v>
      </c>
      <c r="V288" s="27">
        <v>-1015426.8345522</v>
      </c>
      <c r="W288" s="27">
        <v>-1025581.10289772</v>
      </c>
      <c r="X288" s="27">
        <v>-994813.669810791</v>
      </c>
      <c r="Y288" s="27">
        <v>-1004761.8065089</v>
      </c>
      <c r="Z288" s="27">
        <v>-1065047.51489943</v>
      </c>
      <c r="AA288" s="27">
        <v>-1150251.31609139</v>
      </c>
      <c r="AB288" s="27">
        <v>-1046728.69764316</v>
      </c>
      <c r="AC288" s="27">
        <v>-1119999.70647818</v>
      </c>
      <c r="AD288" s="27">
        <v>-1198399.68593166</v>
      </c>
      <c r="AE288" s="27">
        <v>-1162447.69535371</v>
      </c>
      <c r="AF288" s="27">
        <v>-1127574.2644931</v>
      </c>
      <c r="AG288" s="27">
        <v>-1071195.55126844</v>
      </c>
      <c r="AH288" s="27">
        <v>-1039059.68473039</v>
      </c>
      <c r="AI288" s="27">
        <v>-966325.50679926</v>
      </c>
      <c r="AJ288" s="27">
        <v>-1014641.78213922</v>
      </c>
      <c r="AK288" s="27">
        <v>-1095813.12471036</v>
      </c>
      <c r="AL288" s="27">
        <v>-1084854.99346326</v>
      </c>
      <c r="AM288" s="27">
        <v>-1052309.34365936</v>
      </c>
      <c r="AN288" s="27">
        <v>-1115447.90427892</v>
      </c>
      <c r="AO288" s="27">
        <v>-1104293.42523613</v>
      </c>
      <c r="AP288" s="27">
        <v>-1082207.55673141</v>
      </c>
      <c r="AQ288" s="27">
        <v>-1179606.23683724</v>
      </c>
      <c r="AR288" s="27">
        <v>-1179606.23683724</v>
      </c>
      <c r="AS288" s="27">
        <v>-1120625.92499537</v>
      </c>
      <c r="AT288" s="27">
        <v>-1053388.36949565</v>
      </c>
      <c r="AU288" s="27">
        <v>-1000718.95102087</v>
      </c>
      <c r="AV288" s="27">
        <v>-1010726.14053108</v>
      </c>
      <c r="AW288" s="27">
        <v>-1041047.92474701</v>
      </c>
      <c r="AX288" s="27">
        <v>-1134742.23797424</v>
      </c>
      <c r="AY288" s="27">
        <v>-1078005.12607553</v>
      </c>
    </row>
    <row r="289" spans="2:51">
      <c r="B289" s="26" t="s">
        <v>670</v>
      </c>
      <c r="C289" s="14" t="s">
        <v>744</v>
      </c>
      <c r="D289" s="27">
        <v>153308.89</v>
      </c>
      <c r="E289" s="27">
        <v>154841.9789</v>
      </c>
      <c r="F289" s="27">
        <v>147099.879955</v>
      </c>
      <c r="G289" s="27">
        <v>148570.87875455</v>
      </c>
      <c r="H289" s="27">
        <v>157485.131479823</v>
      </c>
      <c r="I289" s="27">
        <v>170083.941998209</v>
      </c>
      <c r="J289" s="27">
        <v>168383.102578227</v>
      </c>
      <c r="K289" s="27">
        <v>165015.440526662</v>
      </c>
      <c r="L289" s="27">
        <v>153464.359689796</v>
      </c>
      <c r="M289" s="27">
        <v>141187.210914612</v>
      </c>
      <c r="N289" s="27">
        <v>128480.361932297</v>
      </c>
      <c r="O289" s="27">
        <v>120771.540216359</v>
      </c>
      <c r="P289" s="27">
        <v>130433.263433668</v>
      </c>
      <c r="Q289" s="27">
        <v>125215.932896321</v>
      </c>
      <c r="R289" s="27">
        <v>132728.888870101</v>
      </c>
      <c r="S289" s="27">
        <v>143347.199979709</v>
      </c>
      <c r="T289" s="27">
        <v>149081.087978897</v>
      </c>
      <c r="U289" s="27">
        <v>156535.142377842</v>
      </c>
      <c r="V289" s="27">
        <v>151839.088106507</v>
      </c>
      <c r="W289" s="27">
        <v>153357.478987572</v>
      </c>
      <c r="X289" s="27">
        <v>148756.754617944</v>
      </c>
      <c r="Y289" s="27">
        <v>150244.322164124</v>
      </c>
      <c r="Z289" s="27">
        <v>159258.981493971</v>
      </c>
      <c r="AA289" s="27">
        <v>171999.700013489</v>
      </c>
      <c r="AB289" s="27">
        <v>156519.727012275</v>
      </c>
      <c r="AC289" s="27">
        <v>167476.107903134</v>
      </c>
      <c r="AD289" s="27">
        <v>179199.435456354</v>
      </c>
      <c r="AE289" s="27">
        <v>173823.452392663</v>
      </c>
      <c r="AF289" s="27">
        <v>168608.748820883</v>
      </c>
      <c r="AG289" s="27">
        <v>160178.311379839</v>
      </c>
      <c r="AH289" s="27">
        <v>155372.962038444</v>
      </c>
      <c r="AI289" s="27">
        <v>144496.854695753</v>
      </c>
      <c r="AJ289" s="27">
        <v>151721.69743054</v>
      </c>
      <c r="AK289" s="27">
        <v>163859.433224984</v>
      </c>
      <c r="AL289" s="27">
        <v>162220.838892734</v>
      </c>
      <c r="AM289" s="27">
        <v>157354.213725952</v>
      </c>
      <c r="AN289" s="27">
        <v>166795.466549509</v>
      </c>
      <c r="AO289" s="27">
        <v>165127.511884014</v>
      </c>
      <c r="AP289" s="27">
        <v>161824.961646334</v>
      </c>
      <c r="AQ289" s="27">
        <v>176389.208194504</v>
      </c>
      <c r="AR289" s="27">
        <v>176389.208194504</v>
      </c>
      <c r="AS289" s="27">
        <v>167569.747784778</v>
      </c>
      <c r="AT289" s="27">
        <v>157515.562917692</v>
      </c>
      <c r="AU289" s="27">
        <v>149639.784771807</v>
      </c>
      <c r="AV289" s="27">
        <v>151136.182619525</v>
      </c>
      <c r="AW289" s="27">
        <v>155670.268098111</v>
      </c>
      <c r="AX289" s="27">
        <v>169680.592226941</v>
      </c>
      <c r="AY289" s="27">
        <v>161196.562615594</v>
      </c>
    </row>
    <row r="290" spans="2:51">
      <c r="B290" s="26" t="s">
        <v>670</v>
      </c>
      <c r="C290" s="14" t="s">
        <v>745</v>
      </c>
      <c r="D290" s="27">
        <v>165224.77276152</v>
      </c>
      <c r="E290" s="27">
        <v>166877.020489135</v>
      </c>
      <c r="F290" s="27">
        <v>158533.169464678</v>
      </c>
      <c r="G290" s="27">
        <v>160118.501159325</v>
      </c>
      <c r="H290" s="27">
        <v>169725.611228884</v>
      </c>
      <c r="I290" s="27">
        <v>183303.660127195</v>
      </c>
      <c r="J290" s="27">
        <v>181470.623525923</v>
      </c>
      <c r="K290" s="27">
        <v>177841.211055405</v>
      </c>
      <c r="L290" s="27">
        <v>165392.326281526</v>
      </c>
      <c r="M290" s="27">
        <v>152160.940179004</v>
      </c>
      <c r="N290" s="27">
        <v>138466.455562894</v>
      </c>
      <c r="O290" s="27">
        <v>130158.46822912</v>
      </c>
      <c r="P290" s="27">
        <v>140571.14568745</v>
      </c>
      <c r="Q290" s="27">
        <v>134948.299859952</v>
      </c>
      <c r="R290" s="27">
        <v>143045.197851549</v>
      </c>
      <c r="S290" s="27">
        <v>154488.813679673</v>
      </c>
      <c r="T290" s="27">
        <v>160668.36622686</v>
      </c>
      <c r="U290" s="27">
        <v>168701.784538203</v>
      </c>
      <c r="V290" s="27">
        <v>163640.731002057</v>
      </c>
      <c r="W290" s="27">
        <v>165277.138312077</v>
      </c>
      <c r="X290" s="27">
        <v>160318.824162715</v>
      </c>
      <c r="Y290" s="27">
        <v>161922.012404342</v>
      </c>
      <c r="Z290" s="27">
        <v>171637.333148603</v>
      </c>
      <c r="AA290" s="27">
        <v>185368.319800491</v>
      </c>
      <c r="AB290" s="27">
        <v>168685.171018447</v>
      </c>
      <c r="AC290" s="27">
        <v>180493.132989738</v>
      </c>
      <c r="AD290" s="27">
        <v>193127.65229902</v>
      </c>
      <c r="AE290" s="27">
        <v>187333.822730049</v>
      </c>
      <c r="AF290" s="27">
        <v>181713.808048148</v>
      </c>
      <c r="AG290" s="27">
        <v>172628.11764574</v>
      </c>
      <c r="AH290" s="27">
        <v>167449.274116368</v>
      </c>
      <c r="AI290" s="27">
        <v>155727.824928222</v>
      </c>
      <c r="AJ290" s="27">
        <v>163514.216174633</v>
      </c>
      <c r="AK290" s="27">
        <v>176595.353468604</v>
      </c>
      <c r="AL290" s="27">
        <v>174829.399933918</v>
      </c>
      <c r="AM290" s="27">
        <v>169584.517935901</v>
      </c>
      <c r="AN290" s="27">
        <v>179759.589012055</v>
      </c>
      <c r="AO290" s="27">
        <v>177961.993121934</v>
      </c>
      <c r="AP290" s="27">
        <v>174402.753259495</v>
      </c>
      <c r="AQ290" s="27">
        <v>190099.00105285</v>
      </c>
      <c r="AR290" s="27">
        <v>190099.00105285</v>
      </c>
      <c r="AS290" s="27">
        <v>180594.051000207</v>
      </c>
      <c r="AT290" s="27">
        <v>169758.407940195</v>
      </c>
      <c r="AU290" s="27">
        <v>161270.487543185</v>
      </c>
      <c r="AV290" s="27">
        <v>162883.192418617</v>
      </c>
      <c r="AW290" s="27">
        <v>167769.688191176</v>
      </c>
      <c r="AX290" s="27">
        <v>182868.960128381</v>
      </c>
      <c r="AY290" s="27">
        <v>173725.512121962</v>
      </c>
    </row>
    <row r="291" spans="2:51">
      <c r="B291" s="26" t="s">
        <v>670</v>
      </c>
      <c r="C291" s="14" t="s">
        <v>746</v>
      </c>
      <c r="D291" s="27">
        <v>659312.489596558</v>
      </c>
      <c r="E291" s="27">
        <v>665905.614492524</v>
      </c>
      <c r="F291" s="27">
        <v>632610.333767898</v>
      </c>
      <c r="G291" s="27">
        <v>638936.437105577</v>
      </c>
      <c r="H291" s="27">
        <v>677272.623331911</v>
      </c>
      <c r="I291" s="27">
        <v>731454.433198464</v>
      </c>
      <c r="J291" s="27">
        <v>724139.88886648</v>
      </c>
      <c r="K291" s="27">
        <v>709657.09108915</v>
      </c>
      <c r="L291" s="27">
        <v>659981.094712909</v>
      </c>
      <c r="M291" s="27">
        <v>607182.607135877</v>
      </c>
      <c r="N291" s="27">
        <v>552536.172493648</v>
      </c>
      <c r="O291" s="27">
        <v>519384.002144029</v>
      </c>
      <c r="P291" s="27">
        <v>560934.722315551</v>
      </c>
      <c r="Q291" s="27">
        <v>538497.333422929</v>
      </c>
      <c r="R291" s="27">
        <v>570807.173428305</v>
      </c>
      <c r="S291" s="27">
        <v>616471.747302569</v>
      </c>
      <c r="T291" s="27">
        <v>641130.617194672</v>
      </c>
      <c r="U291" s="27">
        <v>673187.148054406</v>
      </c>
      <c r="V291" s="27">
        <v>652991.533612774</v>
      </c>
      <c r="W291" s="27">
        <v>659521.448948901</v>
      </c>
      <c r="X291" s="27">
        <v>639735.805480434</v>
      </c>
      <c r="Y291" s="27">
        <v>646133.163535239</v>
      </c>
      <c r="Z291" s="27">
        <v>684901.153347353</v>
      </c>
      <c r="AA291" s="27">
        <v>739693.245615141</v>
      </c>
      <c r="AB291" s="27">
        <v>673120.853509778</v>
      </c>
      <c r="AC291" s="27">
        <v>720239.313255463</v>
      </c>
      <c r="AD291" s="27">
        <v>770656.065183345</v>
      </c>
      <c r="AE291" s="27">
        <v>747536.383227845</v>
      </c>
      <c r="AF291" s="27">
        <v>725110.29173101</v>
      </c>
      <c r="AG291" s="27">
        <v>688854.777144459</v>
      </c>
      <c r="AH291" s="27">
        <v>668189.133830125</v>
      </c>
      <c r="AI291" s="27">
        <v>621415.894462017</v>
      </c>
      <c r="AJ291" s="27">
        <v>652486.689185117</v>
      </c>
      <c r="AK291" s="27">
        <v>704685.624319927</v>
      </c>
      <c r="AL291" s="27">
        <v>697638.768076727</v>
      </c>
      <c r="AM291" s="27">
        <v>676709.605034426</v>
      </c>
      <c r="AN291" s="27">
        <v>717312.181336491</v>
      </c>
      <c r="AO291" s="27">
        <v>710139.059523126</v>
      </c>
      <c r="AP291" s="27">
        <v>695936.278332664</v>
      </c>
      <c r="AQ291" s="27">
        <v>758570.543382603</v>
      </c>
      <c r="AR291" s="27">
        <v>758570.543382603</v>
      </c>
      <c r="AS291" s="27">
        <v>720642.016213473</v>
      </c>
      <c r="AT291" s="27">
        <v>677403.495240665</v>
      </c>
      <c r="AU291" s="27">
        <v>643533.320478632</v>
      </c>
      <c r="AV291" s="27">
        <v>649968.653683418</v>
      </c>
      <c r="AW291" s="27">
        <v>669467.713293921</v>
      </c>
      <c r="AX291" s="27">
        <v>729719.807490373</v>
      </c>
      <c r="AY291" s="27">
        <v>693233.817115855</v>
      </c>
    </row>
    <row r="292" spans="2:51">
      <c r="B292" s="26" t="s">
        <v>670</v>
      </c>
      <c r="C292" s="14" t="s">
        <v>747</v>
      </c>
      <c r="D292" s="27">
        <v>39472.842474908</v>
      </c>
      <c r="E292" s="27">
        <v>39867.5708996571</v>
      </c>
      <c r="F292" s="27">
        <v>37874.1923546742</v>
      </c>
      <c r="G292" s="27">
        <v>38252.934278221</v>
      </c>
      <c r="H292" s="27">
        <v>40548.1103349143</v>
      </c>
      <c r="I292" s="27">
        <v>43791.9591617074</v>
      </c>
      <c r="J292" s="27">
        <v>43354.0395700903</v>
      </c>
      <c r="K292" s="27">
        <v>42486.9587786885</v>
      </c>
      <c r="L292" s="27">
        <v>39512.8716641803</v>
      </c>
      <c r="M292" s="27">
        <v>36351.8419310459</v>
      </c>
      <c r="N292" s="27">
        <v>33080.1761572518</v>
      </c>
      <c r="O292" s="27">
        <v>31095.3655878167</v>
      </c>
      <c r="P292" s="27">
        <v>33582.994834842</v>
      </c>
      <c r="Q292" s="27">
        <v>32239.6750414483</v>
      </c>
      <c r="R292" s="27">
        <v>34174.0555439352</v>
      </c>
      <c r="S292" s="27">
        <v>36907.97998745</v>
      </c>
      <c r="T292" s="27">
        <v>38384.299186948</v>
      </c>
      <c r="U292" s="27">
        <v>40303.5141462954</v>
      </c>
      <c r="V292" s="27">
        <v>39094.4087219066</v>
      </c>
      <c r="W292" s="27">
        <v>39485.3528091256</v>
      </c>
      <c r="X292" s="27">
        <v>38300.7922248519</v>
      </c>
      <c r="Y292" s="27">
        <v>38683.8001471004</v>
      </c>
      <c r="Z292" s="27">
        <v>41004.8281559264</v>
      </c>
      <c r="AA292" s="27">
        <v>44285.2144084005</v>
      </c>
      <c r="AB292" s="27">
        <v>40299.5451116445</v>
      </c>
      <c r="AC292" s="27">
        <v>43120.5132694596</v>
      </c>
      <c r="AD292" s="27">
        <v>46138.9491983218</v>
      </c>
      <c r="AE292" s="27">
        <v>44754.7807223721</v>
      </c>
      <c r="AF292" s="27">
        <v>43412.1373007009</v>
      </c>
      <c r="AG292" s="27">
        <v>41241.5304356659</v>
      </c>
      <c r="AH292" s="27">
        <v>40004.2845225959</v>
      </c>
      <c r="AI292" s="27">
        <v>37203.9846060142</v>
      </c>
      <c r="AJ292" s="27">
        <v>39064.1838363149</v>
      </c>
      <c r="AK292" s="27">
        <v>42189.3185432201</v>
      </c>
      <c r="AL292" s="27">
        <v>41767.4253577879</v>
      </c>
      <c r="AM292" s="27">
        <v>40514.4025970543</v>
      </c>
      <c r="AN292" s="27">
        <v>42945.2667528775</v>
      </c>
      <c r="AO292" s="27">
        <v>42515.8140853487</v>
      </c>
      <c r="AP292" s="27">
        <v>41665.4978036418</v>
      </c>
      <c r="AQ292" s="27">
        <v>45415.3926059695</v>
      </c>
      <c r="AR292" s="27">
        <v>45415.3926059695</v>
      </c>
      <c r="AS292" s="27">
        <v>43144.622975671</v>
      </c>
      <c r="AT292" s="27">
        <v>40555.9455971308</v>
      </c>
      <c r="AU292" s="27">
        <v>38528.1483172742</v>
      </c>
      <c r="AV292" s="27">
        <v>38913.429800447</v>
      </c>
      <c r="AW292" s="27">
        <v>40080.8326944604</v>
      </c>
      <c r="AX292" s="27">
        <v>43688.1076369618</v>
      </c>
      <c r="AY292" s="27">
        <v>41503.7022551137</v>
      </c>
    </row>
    <row r="293" spans="2:51">
      <c r="B293" s="26" t="s">
        <v>670</v>
      </c>
      <c r="C293" s="14" t="s">
        <v>748</v>
      </c>
      <c r="D293" s="27">
        <v>1372628.50575777</v>
      </c>
      <c r="E293" s="27">
        <v>1386354.79081535</v>
      </c>
      <c r="F293" s="27">
        <v>1317037.05127458</v>
      </c>
      <c r="G293" s="27">
        <v>1330207.42178732</v>
      </c>
      <c r="H293" s="27">
        <v>1410019.86709456</v>
      </c>
      <c r="I293" s="27">
        <v>1522821.45646213</v>
      </c>
      <c r="J293" s="27">
        <v>1507593.24189751</v>
      </c>
      <c r="K293" s="27">
        <v>1477441.37705956</v>
      </c>
      <c r="L293" s="27">
        <v>1374020.48066539</v>
      </c>
      <c r="M293" s="27">
        <v>1264098.84221216</v>
      </c>
      <c r="N293" s="27">
        <v>1150329.94641306</v>
      </c>
      <c r="O293" s="27">
        <v>1081310.14962828</v>
      </c>
      <c r="P293" s="27">
        <v>1167814.96159854</v>
      </c>
      <c r="Q293" s="27">
        <v>1121102.3631346</v>
      </c>
      <c r="R293" s="27">
        <v>1188368.50492268</v>
      </c>
      <c r="S293" s="27">
        <v>1283437.98531649</v>
      </c>
      <c r="T293" s="27">
        <v>1334775.50472915</v>
      </c>
      <c r="U293" s="27">
        <v>1401514.27996561</v>
      </c>
      <c r="V293" s="27">
        <v>1359468.85156664</v>
      </c>
      <c r="W293" s="27">
        <v>1373063.54008231</v>
      </c>
      <c r="X293" s="27">
        <v>1331871.63387984</v>
      </c>
      <c r="Y293" s="27">
        <v>1345190.35021864</v>
      </c>
      <c r="Z293" s="27">
        <v>1425901.77123175</v>
      </c>
      <c r="AA293" s="27">
        <v>1539973.91293029</v>
      </c>
      <c r="AB293" s="27">
        <v>1401376.26076657</v>
      </c>
      <c r="AC293" s="27">
        <v>1499472.59902023</v>
      </c>
      <c r="AD293" s="27">
        <v>1604435.68095164</v>
      </c>
      <c r="AE293" s="27">
        <v>1556302.61052309</v>
      </c>
      <c r="AF293" s="27">
        <v>1509613.5322074</v>
      </c>
      <c r="AG293" s="27">
        <v>1434132.85559703</v>
      </c>
      <c r="AH293" s="27">
        <v>1391108.86992912</v>
      </c>
      <c r="AI293" s="27">
        <v>1293731.24903408</v>
      </c>
      <c r="AJ293" s="27">
        <v>1358417.81148579</v>
      </c>
      <c r="AK293" s="27">
        <v>1467091.23640465</v>
      </c>
      <c r="AL293" s="27">
        <v>1452420.3240406</v>
      </c>
      <c r="AM293" s="27">
        <v>1408847.71431938</v>
      </c>
      <c r="AN293" s="27">
        <v>1493378.57717855</v>
      </c>
      <c r="AO293" s="27">
        <v>1478444.79140676</v>
      </c>
      <c r="AP293" s="27">
        <v>1448875.89557863</v>
      </c>
      <c r="AQ293" s="27">
        <v>1579274.7261807</v>
      </c>
      <c r="AR293" s="27">
        <v>1579274.7261807</v>
      </c>
      <c r="AS293" s="27">
        <v>1500310.98987167</v>
      </c>
      <c r="AT293" s="27">
        <v>1410292.33047937</v>
      </c>
      <c r="AU293" s="27">
        <v>1339777.7139554</v>
      </c>
      <c r="AV293" s="27">
        <v>1353175.49109495</v>
      </c>
      <c r="AW293" s="27">
        <v>1393770.7558278</v>
      </c>
      <c r="AX293" s="27">
        <v>1519210.1238523</v>
      </c>
      <c r="AY293" s="27">
        <v>1443249.61765969</v>
      </c>
    </row>
    <row r="294" spans="2:51">
      <c r="B294" s="26" t="s">
        <v>670</v>
      </c>
      <c r="C294" s="14" t="s">
        <v>749</v>
      </c>
      <c r="D294" s="27">
        <v>-23156.35</v>
      </c>
      <c r="E294" s="27">
        <v>-23387.9135</v>
      </c>
      <c r="F294" s="27">
        <v>-22218.517825</v>
      </c>
      <c r="G294" s="27">
        <v>-22440.70300325</v>
      </c>
      <c r="H294" s="27">
        <v>-23787.145183445</v>
      </c>
      <c r="I294" s="27">
        <v>-25690.1167981206</v>
      </c>
      <c r="J294" s="27">
        <v>-25433.2156301394</v>
      </c>
      <c r="K294" s="27">
        <v>-24924.5513175366</v>
      </c>
      <c r="L294" s="27">
        <v>-23179.832725309</v>
      </c>
      <c r="M294" s="27">
        <v>-21325.4461072843</v>
      </c>
      <c r="N294" s="27">
        <v>-19406.1559576287</v>
      </c>
      <c r="O294" s="27">
        <v>-18241.786600171</v>
      </c>
      <c r="P294" s="27">
        <v>-19701.1295281847</v>
      </c>
      <c r="Q294" s="27">
        <v>-18913.0843470573</v>
      </c>
      <c r="R294" s="27">
        <v>-20047.8694078807</v>
      </c>
      <c r="S294" s="27">
        <v>-21651.6989605112</v>
      </c>
      <c r="T294" s="27">
        <v>-22517.7669189316</v>
      </c>
      <c r="U294" s="27">
        <v>-23643.6552648782</v>
      </c>
      <c r="V294" s="27">
        <v>-22934.3456069319</v>
      </c>
      <c r="W294" s="27">
        <v>-23163.6890630012</v>
      </c>
      <c r="X294" s="27">
        <v>-22468.7783911112</v>
      </c>
      <c r="Y294" s="27">
        <v>-22693.4661750223</v>
      </c>
      <c r="Z294" s="27">
        <v>-24055.0741455236</v>
      </c>
      <c r="AA294" s="27">
        <v>-25979.4800771655</v>
      </c>
      <c r="AB294" s="27">
        <v>-23641.3268702206</v>
      </c>
      <c r="AC294" s="27">
        <v>-25296.219751136</v>
      </c>
      <c r="AD294" s="27">
        <v>-27066.9551337156</v>
      </c>
      <c r="AE294" s="27">
        <v>-26254.9464797041</v>
      </c>
      <c r="AF294" s="27">
        <v>-25467.298085313</v>
      </c>
      <c r="AG294" s="27">
        <v>-24193.9331810473</v>
      </c>
      <c r="AH294" s="27">
        <v>-23468.1151856159</v>
      </c>
      <c r="AI294" s="27">
        <v>-21825.3471226228</v>
      </c>
      <c r="AJ294" s="27">
        <v>-22916.6144787539</v>
      </c>
      <c r="AK294" s="27">
        <v>-24749.9436370543</v>
      </c>
      <c r="AL294" s="27">
        <v>-24502.4442006837</v>
      </c>
      <c r="AM294" s="27">
        <v>-23767.3708746632</v>
      </c>
      <c r="AN294" s="27">
        <v>-25193.413127143</v>
      </c>
      <c r="AO294" s="27">
        <v>-24941.4789958716</v>
      </c>
      <c r="AP294" s="27">
        <v>-24442.6494159541</v>
      </c>
      <c r="AQ294" s="27">
        <v>-26642.48786339</v>
      </c>
      <c r="AR294" s="27">
        <v>-26642.48786339</v>
      </c>
      <c r="AS294" s="27">
        <v>-25310.3634702205</v>
      </c>
      <c r="AT294" s="27">
        <v>-23791.7416620073</v>
      </c>
      <c r="AU294" s="27">
        <v>-22602.1545789069</v>
      </c>
      <c r="AV294" s="27">
        <v>-22828.176124696</v>
      </c>
      <c r="AW294" s="27">
        <v>-23513.0214084369</v>
      </c>
      <c r="AX294" s="27">
        <v>-25629.1933351962</v>
      </c>
      <c r="AY294" s="27">
        <v>-24347.7336684364</v>
      </c>
    </row>
    <row r="295" spans="2:51">
      <c r="B295" s="26" t="s">
        <v>670</v>
      </c>
      <c r="C295" s="14" t="s">
        <v>750</v>
      </c>
      <c r="D295" s="27">
        <v>0</v>
      </c>
      <c r="E295" s="27">
        <v>0</v>
      </c>
      <c r="F295" s="27">
        <v>0</v>
      </c>
      <c r="G295" s="27">
        <v>0</v>
      </c>
      <c r="H295" s="27">
        <v>0</v>
      </c>
      <c r="I295" s="27">
        <v>0</v>
      </c>
      <c r="J295" s="27">
        <v>0</v>
      </c>
      <c r="K295" s="27">
        <v>0</v>
      </c>
      <c r="L295" s="27">
        <v>0</v>
      </c>
      <c r="M295" s="27">
        <v>0</v>
      </c>
      <c r="N295" s="27">
        <v>0</v>
      </c>
      <c r="O295" s="27">
        <v>0</v>
      </c>
      <c r="P295" s="27">
        <v>0</v>
      </c>
      <c r="Q295" s="27">
        <v>0</v>
      </c>
      <c r="R295" s="27">
        <v>0</v>
      </c>
      <c r="S295" s="27">
        <v>0</v>
      </c>
      <c r="T295" s="27">
        <v>0</v>
      </c>
      <c r="U295" s="27">
        <v>0</v>
      </c>
      <c r="V295" s="27">
        <v>0</v>
      </c>
      <c r="W295" s="27">
        <v>0</v>
      </c>
      <c r="X295" s="27">
        <v>0</v>
      </c>
      <c r="Y295" s="27">
        <v>0</v>
      </c>
      <c r="Z295" s="27">
        <v>0</v>
      </c>
      <c r="AA295" s="27">
        <v>0</v>
      </c>
      <c r="AB295" s="27">
        <v>0</v>
      </c>
      <c r="AC295" s="27">
        <v>0</v>
      </c>
      <c r="AD295" s="27">
        <v>0</v>
      </c>
      <c r="AE295" s="27">
        <v>0</v>
      </c>
      <c r="AF295" s="27">
        <v>0</v>
      </c>
      <c r="AG295" s="27">
        <v>0</v>
      </c>
      <c r="AH295" s="27">
        <v>0</v>
      </c>
      <c r="AI295" s="27">
        <v>0</v>
      </c>
      <c r="AJ295" s="27">
        <v>0</v>
      </c>
      <c r="AK295" s="27">
        <v>0</v>
      </c>
      <c r="AL295" s="27">
        <v>0</v>
      </c>
      <c r="AM295" s="27">
        <v>0</v>
      </c>
      <c r="AN295" s="27">
        <v>0</v>
      </c>
      <c r="AO295" s="27">
        <v>0</v>
      </c>
      <c r="AP295" s="27">
        <v>0</v>
      </c>
      <c r="AQ295" s="27">
        <v>0</v>
      </c>
      <c r="AR295" s="27">
        <v>0</v>
      </c>
      <c r="AS295" s="27">
        <v>0</v>
      </c>
      <c r="AT295" s="27">
        <v>0</v>
      </c>
      <c r="AU295" s="27">
        <v>0</v>
      </c>
      <c r="AV295" s="27">
        <v>0</v>
      </c>
      <c r="AW295" s="27">
        <v>0</v>
      </c>
      <c r="AX295" s="27">
        <v>0</v>
      </c>
      <c r="AY295" s="27">
        <v>0</v>
      </c>
    </row>
    <row r="296" spans="2:51">
      <c r="B296" s="26" t="s">
        <v>670</v>
      </c>
      <c r="C296" s="14" t="s">
        <v>751</v>
      </c>
      <c r="D296" s="27"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O296" s="27">
        <v>0</v>
      </c>
      <c r="P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A296" s="27">
        <v>0</v>
      </c>
      <c r="AB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  <c r="AM296" s="27">
        <v>0</v>
      </c>
      <c r="AN296" s="27">
        <v>0</v>
      </c>
      <c r="AO296" s="27">
        <v>0</v>
      </c>
      <c r="AP296" s="27">
        <v>0</v>
      </c>
      <c r="AQ296" s="27">
        <v>0</v>
      </c>
      <c r="AR296" s="27">
        <v>0</v>
      </c>
      <c r="AS296" s="27">
        <v>0</v>
      </c>
      <c r="AT296" s="27">
        <v>0</v>
      </c>
      <c r="AU296" s="27">
        <v>0</v>
      </c>
      <c r="AV296" s="27">
        <v>0</v>
      </c>
      <c r="AW296" s="27">
        <v>0</v>
      </c>
      <c r="AX296" s="27">
        <v>0</v>
      </c>
      <c r="AY296" s="27">
        <v>0</v>
      </c>
    </row>
    <row r="297" spans="2:51">
      <c r="B297" s="26" t="s">
        <v>670</v>
      </c>
      <c r="C297" s="14" t="s">
        <v>752</v>
      </c>
      <c r="D297" s="27">
        <v>57705.4749375555</v>
      </c>
      <c r="E297" s="27">
        <v>58282.529686931</v>
      </c>
      <c r="F297" s="27">
        <v>55368.4032025844</v>
      </c>
      <c r="G297" s="27">
        <v>55922.0872346103</v>
      </c>
      <c r="H297" s="27">
        <v>59277.4124686869</v>
      </c>
      <c r="I297" s="27">
        <v>64019.6054661819</v>
      </c>
      <c r="J297" s="27">
        <v>63379.40941152</v>
      </c>
      <c r="K297" s="27">
        <v>62111.8212232896</v>
      </c>
      <c r="L297" s="27">
        <v>57763.9937376594</v>
      </c>
      <c r="M297" s="27">
        <v>53142.8742386466</v>
      </c>
      <c r="N297" s="27">
        <v>48360.0155571684</v>
      </c>
      <c r="O297" s="27">
        <v>45458.4146237383</v>
      </c>
      <c r="P297" s="27">
        <v>49095.0877936374</v>
      </c>
      <c r="Q297" s="27">
        <v>47131.2842818919</v>
      </c>
      <c r="R297" s="27">
        <v>49959.1613388054</v>
      </c>
      <c r="S297" s="27">
        <v>53955.8942459098</v>
      </c>
      <c r="T297" s="27">
        <v>56114.1300157462</v>
      </c>
      <c r="U297" s="27">
        <v>58919.8365165335</v>
      </c>
      <c r="V297" s="27">
        <v>57152.2414210375</v>
      </c>
      <c r="W297" s="27">
        <v>57723.7638352479</v>
      </c>
      <c r="X297" s="27">
        <v>55992.0509201905</v>
      </c>
      <c r="Y297" s="27">
        <v>56551.9714293924</v>
      </c>
      <c r="Z297" s="27">
        <v>59945.0897151559</v>
      </c>
      <c r="AA297" s="27">
        <v>64740.6968923684</v>
      </c>
      <c r="AB297" s="27">
        <v>58914.0341720552</v>
      </c>
      <c r="AC297" s="27">
        <v>63038.0165640991</v>
      </c>
      <c r="AD297" s="27">
        <v>67450.677723586</v>
      </c>
      <c r="AE297" s="27">
        <v>65427.1573918784</v>
      </c>
      <c r="AF297" s="27">
        <v>63464.3426701221</v>
      </c>
      <c r="AG297" s="27">
        <v>60291.125536616</v>
      </c>
      <c r="AH297" s="27">
        <v>58482.3917705175</v>
      </c>
      <c r="AI297" s="27">
        <v>54388.6243465813</v>
      </c>
      <c r="AJ297" s="27">
        <v>57108.0555639103</v>
      </c>
      <c r="AK297" s="27">
        <v>61676.7000090232</v>
      </c>
      <c r="AL297" s="27">
        <v>61059.9330089329</v>
      </c>
      <c r="AM297" s="27">
        <v>59228.135018665</v>
      </c>
      <c r="AN297" s="27">
        <v>62781.8231197849</v>
      </c>
      <c r="AO297" s="27">
        <v>62154.004888587</v>
      </c>
      <c r="AP297" s="27">
        <v>60910.9247908153</v>
      </c>
      <c r="AQ297" s="27">
        <v>66392.9080219887</v>
      </c>
      <c r="AR297" s="27">
        <v>66392.9080219887</v>
      </c>
      <c r="AS297" s="27">
        <v>63073.2626208892</v>
      </c>
      <c r="AT297" s="27">
        <v>59288.8668636359</v>
      </c>
      <c r="AU297" s="27">
        <v>56324.4235204541</v>
      </c>
      <c r="AV297" s="27">
        <v>56887.6677556586</v>
      </c>
      <c r="AW297" s="27">
        <v>58594.2977883284</v>
      </c>
      <c r="AX297" s="27">
        <v>63867.7845892779</v>
      </c>
      <c r="AY297" s="27">
        <v>60674.395359814</v>
      </c>
    </row>
    <row r="298" spans="2:51">
      <c r="B298" s="26" t="s">
        <v>496</v>
      </c>
      <c r="C298" s="14" t="s">
        <v>753</v>
      </c>
      <c r="D298" s="27">
        <v>0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>
        <v>0</v>
      </c>
      <c r="K298" s="27">
        <v>0</v>
      </c>
      <c r="L298" s="27">
        <v>0</v>
      </c>
      <c r="M298" s="27">
        <v>0</v>
      </c>
      <c r="N298" s="27">
        <v>0</v>
      </c>
      <c r="O298" s="27">
        <v>0</v>
      </c>
      <c r="P298" s="27">
        <v>0</v>
      </c>
      <c r="Q298" s="27">
        <v>0</v>
      </c>
      <c r="R298" s="27">
        <v>0</v>
      </c>
      <c r="S298" s="27">
        <v>0</v>
      </c>
      <c r="T298" s="27">
        <v>0</v>
      </c>
      <c r="U298" s="27">
        <v>0</v>
      </c>
      <c r="V298" s="27">
        <v>0</v>
      </c>
      <c r="W298" s="27">
        <v>0</v>
      </c>
      <c r="X298" s="27">
        <v>0</v>
      </c>
      <c r="Y298" s="27">
        <v>0</v>
      </c>
      <c r="Z298" s="27">
        <v>0</v>
      </c>
      <c r="AA298" s="27">
        <v>0</v>
      </c>
      <c r="AB298" s="27">
        <v>0</v>
      </c>
      <c r="AC298" s="27">
        <v>0</v>
      </c>
      <c r="AD298" s="27">
        <v>0</v>
      </c>
      <c r="AE298" s="27">
        <v>0</v>
      </c>
      <c r="AF298" s="27">
        <v>0</v>
      </c>
      <c r="AG298" s="27">
        <v>0</v>
      </c>
      <c r="AH298" s="27">
        <v>0</v>
      </c>
      <c r="AI298" s="27">
        <v>0</v>
      </c>
      <c r="AJ298" s="27">
        <v>0</v>
      </c>
      <c r="AK298" s="27">
        <v>0</v>
      </c>
      <c r="AL298" s="27">
        <v>0</v>
      </c>
      <c r="AM298" s="27">
        <v>0</v>
      </c>
      <c r="AN298" s="27">
        <v>0</v>
      </c>
      <c r="AO298" s="27">
        <v>0</v>
      </c>
      <c r="AP298" s="27">
        <v>0</v>
      </c>
      <c r="AQ298" s="27">
        <v>0</v>
      </c>
      <c r="AR298" s="27">
        <v>0</v>
      </c>
      <c r="AS298" s="27">
        <v>0</v>
      </c>
      <c r="AT298" s="27">
        <v>0</v>
      </c>
      <c r="AU298" s="27">
        <v>0</v>
      </c>
      <c r="AV298" s="27">
        <v>0</v>
      </c>
      <c r="AW298" s="27">
        <v>0</v>
      </c>
      <c r="AX298" s="27">
        <v>0</v>
      </c>
      <c r="AY298" s="27">
        <v>0</v>
      </c>
    </row>
    <row r="299" spans="2:51">
      <c r="B299" s="26" t="s">
        <v>565</v>
      </c>
      <c r="C299" s="14" t="s">
        <v>754</v>
      </c>
      <c r="D299" s="27">
        <v>-942.580468786682</v>
      </c>
      <c r="E299" s="27">
        <v>-952.006273474548</v>
      </c>
      <c r="F299" s="27">
        <v>-904.405959800821</v>
      </c>
      <c r="G299" s="27">
        <v>-913.450019398829</v>
      </c>
      <c r="H299" s="27">
        <v>-968.257020562759</v>
      </c>
      <c r="I299" s="27">
        <v>-1045.71758220778</v>
      </c>
      <c r="J299" s="27">
        <v>-1035.2604063857</v>
      </c>
      <c r="K299" s="27">
        <v>-1014.55519825799</v>
      </c>
      <c r="L299" s="27">
        <v>-943.536334379929</v>
      </c>
      <c r="M299" s="27">
        <v>-868.053427629534</v>
      </c>
      <c r="N299" s="27">
        <v>-789.928619142876</v>
      </c>
      <c r="O299" s="27">
        <v>-742.532901994304</v>
      </c>
      <c r="P299" s="27">
        <v>-801.935534153848</v>
      </c>
      <c r="Q299" s="27">
        <v>-769.858112787694</v>
      </c>
      <c r="R299" s="27">
        <v>-816.049599554956</v>
      </c>
      <c r="S299" s="27">
        <v>-881.333567519352</v>
      </c>
      <c r="T299" s="27">
        <v>-916.586910220126</v>
      </c>
      <c r="U299" s="27">
        <v>-962.416255731132</v>
      </c>
      <c r="V299" s="27">
        <v>-933.543768059198</v>
      </c>
      <c r="W299" s="27">
        <v>-942.87920573979</v>
      </c>
      <c r="X299" s="27">
        <v>-914.592829567597</v>
      </c>
      <c r="Y299" s="27">
        <v>-923.738757863273</v>
      </c>
      <c r="Z299" s="27">
        <v>-979.163083335069</v>
      </c>
      <c r="AA299" s="27">
        <v>-1057.49613000187</v>
      </c>
      <c r="AB299" s="27">
        <v>-962.321478301706</v>
      </c>
      <c r="AC299" s="27">
        <v>-1029.68398178283</v>
      </c>
      <c r="AD299" s="27">
        <v>-1101.76186050762</v>
      </c>
      <c r="AE299" s="27">
        <v>-1068.70900469239</v>
      </c>
      <c r="AF299" s="27">
        <v>-1036.64773455162</v>
      </c>
      <c r="AG299" s="27">
        <v>-984.815347824041</v>
      </c>
      <c r="AH299" s="27">
        <v>-955.27088738932</v>
      </c>
      <c r="AI299" s="27">
        <v>-888.401925272068</v>
      </c>
      <c r="AJ299" s="27">
        <v>-932.822021535671</v>
      </c>
      <c r="AK299" s="27">
        <v>-1007.44778325852</v>
      </c>
      <c r="AL299" s="27">
        <v>-997.37330542594</v>
      </c>
      <c r="AM299" s="27">
        <v>-967.452106263161</v>
      </c>
      <c r="AN299" s="27">
        <v>-1025.49923263895</v>
      </c>
      <c r="AO299" s="27">
        <v>-1015.24424031256</v>
      </c>
      <c r="AP299" s="27">
        <v>-994.93935550631</v>
      </c>
      <c r="AQ299" s="27">
        <v>-1084.48389750188</v>
      </c>
      <c r="AR299" s="27">
        <v>-1084.48389750188</v>
      </c>
      <c r="AS299" s="27">
        <v>-1030.25970262678</v>
      </c>
      <c r="AT299" s="27">
        <v>-968.444120469177</v>
      </c>
      <c r="AU299" s="27">
        <v>-920.021914445718</v>
      </c>
      <c r="AV299" s="27">
        <v>-929.222133590176</v>
      </c>
      <c r="AW299" s="27">
        <v>-957.098797597881</v>
      </c>
      <c r="AX299" s="27">
        <v>-1043.23768938169</v>
      </c>
      <c r="AY299" s="27">
        <v>-991.075804912606</v>
      </c>
    </row>
    <row r="300" spans="2:51">
      <c r="B300" s="26" t="s">
        <v>496</v>
      </c>
      <c r="C300" s="14" t="s">
        <v>755</v>
      </c>
      <c r="D300" s="27">
        <v>-14404.9030098561</v>
      </c>
      <c r="E300" s="27">
        <v>-14548.9520399547</v>
      </c>
      <c r="F300" s="27">
        <v>-13821.504437957</v>
      </c>
      <c r="G300" s="27">
        <v>-13959.7194823365</v>
      </c>
      <c r="H300" s="27">
        <v>-14797.3026512767</v>
      </c>
      <c r="I300" s="27">
        <v>-15981.0868633789</v>
      </c>
      <c r="J300" s="27">
        <v>-15821.2759947451</v>
      </c>
      <c r="K300" s="27">
        <v>-15504.8504748502</v>
      </c>
      <c r="L300" s="27">
        <v>-14419.5109416107</v>
      </c>
      <c r="M300" s="27">
        <v>-13265.9500662818</v>
      </c>
      <c r="N300" s="27">
        <v>-12072.0145603165</v>
      </c>
      <c r="O300" s="27">
        <v>-11347.6936866975</v>
      </c>
      <c r="P300" s="27">
        <v>-12255.5091816333</v>
      </c>
      <c r="Q300" s="27">
        <v>-11765.2888143679</v>
      </c>
      <c r="R300" s="27">
        <v>-12471.20614323</v>
      </c>
      <c r="S300" s="27">
        <v>-13468.9026346884</v>
      </c>
      <c r="T300" s="27">
        <v>-14007.6587400759</v>
      </c>
      <c r="U300" s="27">
        <v>-14708.0416770797</v>
      </c>
      <c r="V300" s="27">
        <v>-14266.8004267674</v>
      </c>
      <c r="W300" s="27">
        <v>-14409.468431035</v>
      </c>
      <c r="X300" s="27">
        <v>-13977.184378104</v>
      </c>
      <c r="Y300" s="27">
        <v>-14116.956221885</v>
      </c>
      <c r="Z300" s="27">
        <v>-14963.9735951981</v>
      </c>
      <c r="AA300" s="27">
        <v>-16161.091482814</v>
      </c>
      <c r="AB300" s="27">
        <v>-14706.5932493607</v>
      </c>
      <c r="AC300" s="27">
        <v>-15736.054776816</v>
      </c>
      <c r="AD300" s="27">
        <v>-16837.5786111931</v>
      </c>
      <c r="AE300" s="27">
        <v>-16332.4512528573</v>
      </c>
      <c r="AF300" s="27">
        <v>-15842.4777152716</v>
      </c>
      <c r="AG300" s="27">
        <v>-15050.353829508</v>
      </c>
      <c r="AH300" s="27">
        <v>-14598.8432146227</v>
      </c>
      <c r="AI300" s="27">
        <v>-13576.9241895992</v>
      </c>
      <c r="AJ300" s="27">
        <v>-14255.7703990791</v>
      </c>
      <c r="AK300" s="27">
        <v>-15396.2320310054</v>
      </c>
      <c r="AL300" s="27">
        <v>-15242.2697106954</v>
      </c>
      <c r="AM300" s="27">
        <v>-14785.0016193745</v>
      </c>
      <c r="AN300" s="27">
        <v>-15672.101716537</v>
      </c>
      <c r="AO300" s="27">
        <v>-15515.3806993716</v>
      </c>
      <c r="AP300" s="27">
        <v>-15205.0730853842</v>
      </c>
      <c r="AQ300" s="27">
        <v>-16573.5296630688</v>
      </c>
      <c r="AR300" s="27">
        <v>-16573.5296630688</v>
      </c>
      <c r="AS300" s="27">
        <v>-15744.8531799153</v>
      </c>
      <c r="AT300" s="27">
        <v>-14800.1619891204</v>
      </c>
      <c r="AU300" s="27">
        <v>-14060.1538896644</v>
      </c>
      <c r="AV300" s="27">
        <v>-14200.755428561</v>
      </c>
      <c r="AW300" s="27">
        <v>-14626.7780914179</v>
      </c>
      <c r="AX300" s="27">
        <v>-15943.1881196455</v>
      </c>
      <c r="AY300" s="27">
        <v>-15146.0287136632</v>
      </c>
    </row>
    <row r="301" spans="2:51">
      <c r="B301" s="26" t="s">
        <v>756</v>
      </c>
      <c r="C301" s="14" t="s">
        <v>757</v>
      </c>
      <c r="D301" s="27">
        <v>5065.6</v>
      </c>
      <c r="E301" s="27">
        <v>5116.256</v>
      </c>
      <c r="F301" s="27">
        <v>4860.4432</v>
      </c>
      <c r="G301" s="27">
        <v>4909.047632</v>
      </c>
      <c r="H301" s="27">
        <v>5203.59048992</v>
      </c>
      <c r="I301" s="27">
        <v>5619.8777291136</v>
      </c>
      <c r="J301" s="27">
        <v>5563.67895182246</v>
      </c>
      <c r="K301" s="27">
        <v>5452.40537278601</v>
      </c>
      <c r="L301" s="27">
        <v>5070.73699669099</v>
      </c>
      <c r="M301" s="27">
        <v>4665.07803695571</v>
      </c>
      <c r="N301" s="27">
        <v>4245.2210136297</v>
      </c>
      <c r="O301" s="27">
        <v>3990.50775281192</v>
      </c>
      <c r="P301" s="27">
        <v>4309.74837303687</v>
      </c>
      <c r="Q301" s="27">
        <v>4137.3584381154</v>
      </c>
      <c r="R301" s="27">
        <v>4385.59994440232</v>
      </c>
      <c r="S301" s="27">
        <v>4736.44793995451</v>
      </c>
      <c r="T301" s="27">
        <v>4925.90585755269</v>
      </c>
      <c r="U301" s="27">
        <v>5172.20115043032</v>
      </c>
      <c r="V301" s="27">
        <v>5017.03511591741</v>
      </c>
      <c r="W301" s="27">
        <v>5067.20546707658</v>
      </c>
      <c r="X301" s="27">
        <v>4915.18930306429</v>
      </c>
      <c r="Y301" s="27">
        <v>4964.34119609493</v>
      </c>
      <c r="Z301" s="27">
        <v>5262.20166786062</v>
      </c>
      <c r="AA301" s="27">
        <v>5683.17780128947</v>
      </c>
      <c r="AB301" s="27">
        <v>5171.69179917342</v>
      </c>
      <c r="AC301" s="27">
        <v>5533.71022511556</v>
      </c>
      <c r="AD301" s="27">
        <v>5921.06994087365</v>
      </c>
      <c r="AE301" s="27">
        <v>5743.43784264744</v>
      </c>
      <c r="AF301" s="27">
        <v>5571.13470736802</v>
      </c>
      <c r="AG301" s="27">
        <v>5292.57797199962</v>
      </c>
      <c r="AH301" s="27">
        <v>5133.80063283963</v>
      </c>
      <c r="AI301" s="27">
        <v>4774.43458854085</v>
      </c>
      <c r="AJ301" s="27">
        <v>5013.1563179679</v>
      </c>
      <c r="AK301" s="27">
        <v>5414.20882340533</v>
      </c>
      <c r="AL301" s="27">
        <v>5360.06673517127</v>
      </c>
      <c r="AM301" s="27">
        <v>5199.26473311614</v>
      </c>
      <c r="AN301" s="27">
        <v>5511.2206171031</v>
      </c>
      <c r="AO301" s="27">
        <v>5456.10841093207</v>
      </c>
      <c r="AP301" s="27">
        <v>5346.98624271343</v>
      </c>
      <c r="AQ301" s="27">
        <v>5828.21500455764</v>
      </c>
      <c r="AR301" s="27">
        <v>5828.21500455764</v>
      </c>
      <c r="AS301" s="27">
        <v>5536.80425432976</v>
      </c>
      <c r="AT301" s="27">
        <v>5204.59599906997</v>
      </c>
      <c r="AU301" s="27">
        <v>4944.36619911647</v>
      </c>
      <c r="AV301" s="27">
        <v>4993.80986110764</v>
      </c>
      <c r="AW301" s="27">
        <v>5143.62415694087</v>
      </c>
      <c r="AX301" s="27">
        <v>5606.55033106555</v>
      </c>
      <c r="AY301" s="27">
        <v>5326.22281451227</v>
      </c>
    </row>
    <row r="302" spans="2:51">
      <c r="B302" s="26" t="s">
        <v>756</v>
      </c>
      <c r="C302" s="14" t="s">
        <v>758</v>
      </c>
      <c r="D302" s="27">
        <v>217972.133599193</v>
      </c>
      <c r="E302" s="27">
        <v>220151.854935185</v>
      </c>
      <c r="F302" s="27">
        <v>209144.262188426</v>
      </c>
      <c r="G302" s="27">
        <v>211235.70481031</v>
      </c>
      <c r="H302" s="27">
        <v>223909.847098928</v>
      </c>
      <c r="I302" s="27">
        <v>241822.634866843</v>
      </c>
      <c r="J302" s="27">
        <v>239404.408518174</v>
      </c>
      <c r="K302" s="27">
        <v>234616.320347811</v>
      </c>
      <c r="L302" s="27">
        <v>218193.177923464</v>
      </c>
      <c r="M302" s="27">
        <v>200737.723689587</v>
      </c>
      <c r="N302" s="27">
        <v>182671.328557524</v>
      </c>
      <c r="O302" s="27">
        <v>171711.048844073</v>
      </c>
      <c r="P302" s="27">
        <v>185447.932751598</v>
      </c>
      <c r="Q302" s="27">
        <v>178030.015441535</v>
      </c>
      <c r="R302" s="27">
        <v>188711.816368027</v>
      </c>
      <c r="S302" s="27">
        <v>203808.761677469</v>
      </c>
      <c r="T302" s="27">
        <v>211961.112144568</v>
      </c>
      <c r="U302" s="27">
        <v>222559.167751796</v>
      </c>
      <c r="V302" s="27">
        <v>215882.392719242</v>
      </c>
      <c r="W302" s="27">
        <v>218041.216646434</v>
      </c>
      <c r="X302" s="27">
        <v>211499.980147041</v>
      </c>
      <c r="Y302" s="27">
        <v>213614.979948512</v>
      </c>
      <c r="Z302" s="27">
        <v>226431.878745422</v>
      </c>
      <c r="AA302" s="27">
        <v>244546.429045056</v>
      </c>
      <c r="AB302" s="27">
        <v>222537.250431001</v>
      </c>
      <c r="AC302" s="27">
        <v>238114.857961171</v>
      </c>
      <c r="AD302" s="27">
        <v>254782.898018453</v>
      </c>
      <c r="AE302" s="27">
        <v>247139.4110779</v>
      </c>
      <c r="AF302" s="27">
        <v>239725.228745563</v>
      </c>
      <c r="AG302" s="27">
        <v>227738.967308285</v>
      </c>
      <c r="AH302" s="27">
        <v>220906.798289036</v>
      </c>
      <c r="AI302" s="27">
        <v>205443.322408804</v>
      </c>
      <c r="AJ302" s="27">
        <v>215715.488529244</v>
      </c>
      <c r="AK302" s="27">
        <v>232972.727611583</v>
      </c>
      <c r="AL302" s="27">
        <v>230643.000335467</v>
      </c>
      <c r="AM302" s="27">
        <v>223723.710325403</v>
      </c>
      <c r="AN302" s="27">
        <v>237147.132944928</v>
      </c>
      <c r="AO302" s="27">
        <v>234775.661615478</v>
      </c>
      <c r="AP302" s="27">
        <v>230080.148383169</v>
      </c>
      <c r="AQ302" s="27">
        <v>250787.361737654</v>
      </c>
      <c r="AR302" s="27">
        <v>250787.361737654</v>
      </c>
      <c r="AS302" s="27">
        <v>238247.993650771</v>
      </c>
      <c r="AT302" s="27">
        <v>223953.114031725</v>
      </c>
      <c r="AU302" s="27">
        <v>212755.458330139</v>
      </c>
      <c r="AV302" s="27">
        <v>214883.01291344</v>
      </c>
      <c r="AW302" s="27">
        <v>221329.503300843</v>
      </c>
      <c r="AX302" s="27">
        <v>241249.158597919</v>
      </c>
      <c r="AY302" s="27">
        <v>229186.700668023</v>
      </c>
    </row>
    <row r="303" spans="2:51">
      <c r="B303" s="26" t="s">
        <v>496</v>
      </c>
      <c r="C303" s="14" t="s">
        <v>759</v>
      </c>
      <c r="D303" s="27"/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>
        <v>0</v>
      </c>
      <c r="T303" s="27">
        <v>0</v>
      </c>
      <c r="U303" s="27">
        <v>0</v>
      </c>
      <c r="V303" s="27">
        <v>0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0</v>
      </c>
      <c r="AE303" s="27">
        <v>0</v>
      </c>
      <c r="AF303" s="27">
        <v>0</v>
      </c>
      <c r="AG303" s="27">
        <v>0</v>
      </c>
      <c r="AH303" s="27">
        <v>0</v>
      </c>
      <c r="AI303" s="27">
        <v>0</v>
      </c>
      <c r="AJ303" s="27">
        <v>0</v>
      </c>
      <c r="AK303" s="27">
        <v>0</v>
      </c>
      <c r="AL303" s="27">
        <v>0</v>
      </c>
      <c r="AM303" s="27">
        <v>0</v>
      </c>
      <c r="AN303" s="27">
        <v>0</v>
      </c>
      <c r="AO303" s="27">
        <v>0</v>
      </c>
      <c r="AP303" s="27">
        <v>0</v>
      </c>
      <c r="AQ303" s="27">
        <v>0</v>
      </c>
      <c r="AR303" s="27">
        <v>0</v>
      </c>
      <c r="AS303" s="27">
        <v>0</v>
      </c>
      <c r="AT303" s="27">
        <v>0</v>
      </c>
      <c r="AU303" s="27">
        <v>0</v>
      </c>
      <c r="AV303" s="27">
        <v>0</v>
      </c>
      <c r="AW303" s="27">
        <v>0</v>
      </c>
      <c r="AX303" s="27">
        <v>0</v>
      </c>
      <c r="AY303" s="27">
        <v>0</v>
      </c>
    </row>
    <row r="304" spans="2:51">
      <c r="B304" s="26" t="s">
        <v>496</v>
      </c>
      <c r="C304" s="14" t="s">
        <v>759</v>
      </c>
      <c r="D304" s="27">
        <v>0</v>
      </c>
      <c r="E304" s="27">
        <v>0</v>
      </c>
      <c r="F304" s="27">
        <v>0</v>
      </c>
      <c r="G304" s="27">
        <v>0</v>
      </c>
      <c r="H304" s="27">
        <v>0</v>
      </c>
      <c r="I304" s="27">
        <v>0</v>
      </c>
      <c r="J304" s="27">
        <v>0</v>
      </c>
      <c r="K304" s="27">
        <v>0</v>
      </c>
      <c r="L304" s="27">
        <v>0</v>
      </c>
      <c r="M304" s="27">
        <v>0</v>
      </c>
      <c r="N304" s="27">
        <v>0</v>
      </c>
      <c r="O304" s="27">
        <v>0</v>
      </c>
      <c r="P304" s="27">
        <v>0</v>
      </c>
      <c r="Q304" s="27">
        <v>0</v>
      </c>
      <c r="R304" s="27">
        <v>0</v>
      </c>
      <c r="S304" s="27">
        <v>0</v>
      </c>
      <c r="T304" s="27">
        <v>0</v>
      </c>
      <c r="U304" s="27">
        <v>0</v>
      </c>
      <c r="V304" s="27">
        <v>0</v>
      </c>
      <c r="W304" s="27">
        <v>0</v>
      </c>
      <c r="X304" s="27">
        <v>0</v>
      </c>
      <c r="Y304" s="27">
        <v>0</v>
      </c>
      <c r="Z304" s="27">
        <v>0</v>
      </c>
      <c r="AA304" s="27">
        <v>0</v>
      </c>
      <c r="AB304" s="27">
        <v>0</v>
      </c>
      <c r="AC304" s="27">
        <v>0</v>
      </c>
      <c r="AD304" s="27">
        <v>0</v>
      </c>
      <c r="AE304" s="27">
        <v>0</v>
      </c>
      <c r="AF304" s="27">
        <v>0</v>
      </c>
      <c r="AG304" s="27">
        <v>0</v>
      </c>
      <c r="AH304" s="27">
        <v>0</v>
      </c>
      <c r="AI304" s="27">
        <v>0</v>
      </c>
      <c r="AJ304" s="27">
        <v>0</v>
      </c>
      <c r="AK304" s="27">
        <v>0</v>
      </c>
      <c r="AL304" s="27">
        <v>0</v>
      </c>
      <c r="AM304" s="27">
        <v>0</v>
      </c>
      <c r="AN304" s="27">
        <v>0</v>
      </c>
      <c r="AO304" s="27">
        <v>0</v>
      </c>
      <c r="AP304" s="27">
        <v>0</v>
      </c>
      <c r="AQ304" s="27">
        <v>0</v>
      </c>
      <c r="AR304" s="27">
        <v>0</v>
      </c>
      <c r="AS304" s="27">
        <v>0</v>
      </c>
      <c r="AT304" s="27">
        <v>0</v>
      </c>
      <c r="AU304" s="27">
        <v>0</v>
      </c>
      <c r="AV304" s="27">
        <v>0</v>
      </c>
      <c r="AW304" s="27">
        <v>0</v>
      </c>
      <c r="AX304" s="27">
        <v>0</v>
      </c>
      <c r="AY304" s="27">
        <v>0</v>
      </c>
    </row>
    <row r="305" spans="2:51">
      <c r="B305" s="26" t="s">
        <v>496</v>
      </c>
      <c r="C305" s="14" t="s">
        <v>760</v>
      </c>
      <c r="D305" s="27">
        <v>-2.07</v>
      </c>
      <c r="E305" s="27">
        <v>-2.0907</v>
      </c>
      <c r="F305" s="27">
        <v>-1.986165</v>
      </c>
      <c r="G305" s="27">
        <v>-2.00602665</v>
      </c>
      <c r="H305" s="27">
        <v>-2.126388249</v>
      </c>
      <c r="I305" s="27">
        <v>-2.29649930892</v>
      </c>
      <c r="J305" s="27">
        <v>-2.2735343158308</v>
      </c>
      <c r="K305" s="27">
        <v>-2.22806362951418</v>
      </c>
      <c r="L305" s="27">
        <v>-2.07209917544819</v>
      </c>
      <c r="M305" s="27">
        <v>-1.90633124141234</v>
      </c>
      <c r="N305" s="27">
        <v>-1.73476142968523</v>
      </c>
      <c r="O305" s="27">
        <v>-1.63067574390411</v>
      </c>
      <c r="P305" s="27">
        <v>-1.76112980341644</v>
      </c>
      <c r="Q305" s="27">
        <v>-1.69068461127978</v>
      </c>
      <c r="R305" s="27">
        <v>-1.79212568795657</v>
      </c>
      <c r="S305" s="27">
        <v>-1.9354957429931</v>
      </c>
      <c r="T305" s="27">
        <v>-2.01291557271282</v>
      </c>
      <c r="U305" s="27">
        <v>-2.11356135134846</v>
      </c>
      <c r="V305" s="27">
        <v>-2.05015451080801</v>
      </c>
      <c r="W305" s="27">
        <v>-2.07065605591609</v>
      </c>
      <c r="X305" s="27">
        <v>-2.0085363742386</v>
      </c>
      <c r="Y305" s="27">
        <v>-2.02862173798099</v>
      </c>
      <c r="Z305" s="27">
        <v>-2.15033904225985</v>
      </c>
      <c r="AA305" s="27">
        <v>-2.32236616564064</v>
      </c>
      <c r="AB305" s="27">
        <v>-2.11335321073298</v>
      </c>
      <c r="AC305" s="27">
        <v>-2.26128793548429</v>
      </c>
      <c r="AD305" s="27">
        <v>-2.41957809096819</v>
      </c>
      <c r="AE305" s="27">
        <v>-2.34699074823914</v>
      </c>
      <c r="AF305" s="27">
        <v>-2.27658102579197</v>
      </c>
      <c r="AG305" s="27">
        <v>-2.16275197450237</v>
      </c>
      <c r="AH305" s="27">
        <v>-2.0978694152673</v>
      </c>
      <c r="AI305" s="27">
        <v>-1.95101855619859</v>
      </c>
      <c r="AJ305" s="27">
        <v>-2.04856948400852</v>
      </c>
      <c r="AK305" s="27">
        <v>-2.2124550427292</v>
      </c>
      <c r="AL305" s="27">
        <v>-2.19033049230191</v>
      </c>
      <c r="AM305" s="27">
        <v>-2.12462057753285</v>
      </c>
      <c r="AN305" s="27">
        <v>-2.25209781218482</v>
      </c>
      <c r="AO305" s="27">
        <v>-2.22957683406297</v>
      </c>
      <c r="AP305" s="27">
        <v>-2.18498529738171</v>
      </c>
      <c r="AQ305" s="27">
        <v>-2.38163397414607</v>
      </c>
      <c r="AR305" s="27">
        <v>-2.38163397414607</v>
      </c>
      <c r="AS305" s="27">
        <v>-2.26255227543876</v>
      </c>
      <c r="AT305" s="27">
        <v>-2.12679913891244</v>
      </c>
      <c r="AU305" s="27">
        <v>-2.02045918196682</v>
      </c>
      <c r="AV305" s="27">
        <v>-2.04066377378648</v>
      </c>
      <c r="AW305" s="27">
        <v>-2.10188368700008</v>
      </c>
      <c r="AX305" s="27">
        <v>-2.29105321883009</v>
      </c>
      <c r="AY305" s="27">
        <v>-2.17650055788858</v>
      </c>
    </row>
    <row r="306" spans="2:51">
      <c r="B306" s="26" t="s">
        <v>496</v>
      </c>
      <c r="C306" s="14" t="s">
        <v>761</v>
      </c>
      <c r="D306" s="27">
        <v>6428.4608431543</v>
      </c>
      <c r="E306" s="27">
        <v>6492.74545158584</v>
      </c>
      <c r="F306" s="27">
        <v>6168.10817900655</v>
      </c>
      <c r="G306" s="27">
        <v>6229.78926079662</v>
      </c>
      <c r="H306" s="27">
        <v>6603.57661644441</v>
      </c>
      <c r="I306" s="27">
        <v>7131.86274575997</v>
      </c>
      <c r="J306" s="27">
        <v>7060.54411830237</v>
      </c>
      <c r="K306" s="27">
        <v>6919.33323593632</v>
      </c>
      <c r="L306" s="27">
        <v>6434.97990942078</v>
      </c>
      <c r="M306" s="27">
        <v>5920.18151666711</v>
      </c>
      <c r="N306" s="27">
        <v>5387.36518016707</v>
      </c>
      <c r="O306" s="27">
        <v>5064.12326935705</v>
      </c>
      <c r="P306" s="27">
        <v>5469.25313090561</v>
      </c>
      <c r="Q306" s="27">
        <v>5250.48300566939</v>
      </c>
      <c r="R306" s="27">
        <v>5565.51198600955</v>
      </c>
      <c r="S306" s="27">
        <v>6010.75294489032</v>
      </c>
      <c r="T306" s="27">
        <v>6251.18306268593</v>
      </c>
      <c r="U306" s="27">
        <v>6563.74221582023</v>
      </c>
      <c r="V306" s="27">
        <v>6366.82994934562</v>
      </c>
      <c r="W306" s="27">
        <v>6430.49824883908</v>
      </c>
      <c r="X306" s="27">
        <v>6237.5833013739</v>
      </c>
      <c r="Y306" s="27">
        <v>6299.95913438764</v>
      </c>
      <c r="Z306" s="27">
        <v>6677.9566824509</v>
      </c>
      <c r="AA306" s="27">
        <v>7212.19321704697</v>
      </c>
      <c r="AB306" s="27">
        <v>6563.09582751275</v>
      </c>
      <c r="AC306" s="27">
        <v>7022.51253543864</v>
      </c>
      <c r="AD306" s="27">
        <v>7514.08841291934</v>
      </c>
      <c r="AE306" s="27">
        <v>7288.66576053176</v>
      </c>
      <c r="AF306" s="27">
        <v>7070.00578771581</v>
      </c>
      <c r="AG306" s="27">
        <v>6716.50549833002</v>
      </c>
      <c r="AH306" s="27">
        <v>6515.01033338012</v>
      </c>
      <c r="AI306" s="27">
        <v>6058.95961004351</v>
      </c>
      <c r="AJ306" s="27">
        <v>6361.90759054569</v>
      </c>
      <c r="AK306" s="27">
        <v>6870.86019778934</v>
      </c>
      <c r="AL306" s="27">
        <v>6802.15159581145</v>
      </c>
      <c r="AM306" s="27">
        <v>6598.0870479371</v>
      </c>
      <c r="AN306" s="27">
        <v>6993.97227081333</v>
      </c>
      <c r="AO306" s="27">
        <v>6924.0325481052</v>
      </c>
      <c r="AP306" s="27">
        <v>6785.55189714309</v>
      </c>
      <c r="AQ306" s="27">
        <v>7396.25156788597</v>
      </c>
      <c r="AR306" s="27">
        <v>7396.25156788597</v>
      </c>
      <c r="AS306" s="27">
        <v>7026.43898949167</v>
      </c>
      <c r="AT306" s="27">
        <v>6604.85265012217</v>
      </c>
      <c r="AU306" s="27">
        <v>6274.61001761606</v>
      </c>
      <c r="AV306" s="27">
        <v>6337.35611779222</v>
      </c>
      <c r="AW306" s="27">
        <v>6527.47680132599</v>
      </c>
      <c r="AX306" s="27">
        <v>7114.94971344533</v>
      </c>
      <c r="AY306" s="27">
        <v>6759.20222777306</v>
      </c>
    </row>
    <row r="307" spans="2:51">
      <c r="B307" s="26" t="s">
        <v>496</v>
      </c>
      <c r="C307" s="14" t="s">
        <v>762</v>
      </c>
      <c r="D307" s="27">
        <v>-2135.89</v>
      </c>
      <c r="E307" s="27">
        <v>-2157.2489</v>
      </c>
      <c r="F307" s="27">
        <v>-2049.386455</v>
      </c>
      <c r="G307" s="27">
        <v>-2069.88031955</v>
      </c>
      <c r="H307" s="27">
        <v>-2194.073138723</v>
      </c>
      <c r="I307" s="27">
        <v>-2369.59898982084</v>
      </c>
      <c r="J307" s="27">
        <v>-2345.90299992263</v>
      </c>
      <c r="K307" s="27">
        <v>-2298.98493992418</v>
      </c>
      <c r="L307" s="27">
        <v>-2138.05599412949</v>
      </c>
      <c r="M307" s="27">
        <v>-1967.01151459913</v>
      </c>
      <c r="N307" s="27">
        <v>-1789.98047828521</v>
      </c>
      <c r="O307" s="27">
        <v>-1682.58164958809</v>
      </c>
      <c r="P307" s="27">
        <v>-1817.18818155514</v>
      </c>
      <c r="Q307" s="27">
        <v>-1744.50065429294</v>
      </c>
      <c r="R307" s="27">
        <v>-1849.17069355051</v>
      </c>
      <c r="S307" s="27">
        <v>-1997.10434903455</v>
      </c>
      <c r="T307" s="27">
        <v>-2076.98852299593</v>
      </c>
      <c r="U307" s="27">
        <v>-2180.83794914573</v>
      </c>
      <c r="V307" s="27">
        <v>-2115.41281067136</v>
      </c>
      <c r="W307" s="27">
        <v>-2136.56693877807</v>
      </c>
      <c r="X307" s="27">
        <v>-2072.46993061473</v>
      </c>
      <c r="Y307" s="27">
        <v>-2093.19462992088</v>
      </c>
      <c r="Z307" s="27">
        <v>-2218.78630771613</v>
      </c>
      <c r="AA307" s="27">
        <v>-2396.28921233342</v>
      </c>
      <c r="AB307" s="27">
        <v>-2180.62318322341</v>
      </c>
      <c r="AC307" s="27">
        <v>-2333.26680604905</v>
      </c>
      <c r="AD307" s="27">
        <v>-2496.59548247248</v>
      </c>
      <c r="AE307" s="27">
        <v>-2421.69761799831</v>
      </c>
      <c r="AF307" s="27">
        <v>-2349.04668945836</v>
      </c>
      <c r="AG307" s="27">
        <v>-2231.59435498544</v>
      </c>
      <c r="AH307" s="27">
        <v>-2164.64652433588</v>
      </c>
      <c r="AI307" s="27">
        <v>-2013.12126763237</v>
      </c>
      <c r="AJ307" s="27">
        <v>-2113.77733101399</v>
      </c>
      <c r="AK307" s="27">
        <v>-2282.8795174951</v>
      </c>
      <c r="AL307" s="27">
        <v>-2260.05072232015</v>
      </c>
      <c r="AM307" s="27">
        <v>-2192.24920065055</v>
      </c>
      <c r="AN307" s="27">
        <v>-2323.78415268958</v>
      </c>
      <c r="AO307" s="27">
        <v>-2300.54631116269</v>
      </c>
      <c r="AP307" s="27">
        <v>-2254.53538493943</v>
      </c>
      <c r="AQ307" s="27">
        <v>-2457.44356958398</v>
      </c>
      <c r="AR307" s="27">
        <v>-2457.44356958398</v>
      </c>
      <c r="AS307" s="27">
        <v>-2334.57139110478</v>
      </c>
      <c r="AT307" s="27">
        <v>-2194.49710763849</v>
      </c>
      <c r="AU307" s="27">
        <v>-2084.77225225657</v>
      </c>
      <c r="AV307" s="27">
        <v>-2105.61997477914</v>
      </c>
      <c r="AW307" s="27">
        <v>-2168.78857402251</v>
      </c>
      <c r="AX307" s="27">
        <v>-2363.97954568454</v>
      </c>
      <c r="AY307" s="27">
        <v>-2245.78056840031</v>
      </c>
    </row>
    <row r="308" spans="2:51">
      <c r="B308" s="26" t="s">
        <v>496</v>
      </c>
      <c r="C308" s="14" t="s">
        <v>763</v>
      </c>
      <c r="D308" s="27"/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0</v>
      </c>
      <c r="K308" s="27">
        <v>0</v>
      </c>
      <c r="L308" s="27">
        <v>0</v>
      </c>
      <c r="M308" s="27">
        <v>0</v>
      </c>
      <c r="N308" s="27">
        <v>0</v>
      </c>
      <c r="O308" s="27">
        <v>0</v>
      </c>
      <c r="P308" s="27">
        <v>0</v>
      </c>
      <c r="Q308" s="27">
        <v>0</v>
      </c>
      <c r="R308" s="27">
        <v>0</v>
      </c>
      <c r="S308" s="27">
        <v>0</v>
      </c>
      <c r="T308" s="27">
        <v>0</v>
      </c>
      <c r="U308" s="27">
        <v>0</v>
      </c>
      <c r="V308" s="27">
        <v>0</v>
      </c>
      <c r="W308" s="27">
        <v>0</v>
      </c>
      <c r="X308" s="27">
        <v>0</v>
      </c>
      <c r="Y308" s="27">
        <v>0</v>
      </c>
      <c r="Z308" s="27">
        <v>0</v>
      </c>
      <c r="AA308" s="27">
        <v>0</v>
      </c>
      <c r="AB308" s="27">
        <v>0</v>
      </c>
      <c r="AC308" s="27">
        <v>0</v>
      </c>
      <c r="AD308" s="27">
        <v>0</v>
      </c>
      <c r="AE308" s="27">
        <v>0</v>
      </c>
      <c r="AF308" s="27">
        <v>0</v>
      </c>
      <c r="AG308" s="27">
        <v>0</v>
      </c>
      <c r="AH308" s="27">
        <v>0</v>
      </c>
      <c r="AI308" s="27">
        <v>0</v>
      </c>
      <c r="AJ308" s="27">
        <v>0</v>
      </c>
      <c r="AK308" s="27">
        <v>0</v>
      </c>
      <c r="AL308" s="27">
        <v>0</v>
      </c>
      <c r="AM308" s="27">
        <v>0</v>
      </c>
      <c r="AN308" s="27">
        <v>0</v>
      </c>
      <c r="AO308" s="27">
        <v>0</v>
      </c>
      <c r="AP308" s="27">
        <v>0</v>
      </c>
      <c r="AQ308" s="27">
        <v>0</v>
      </c>
      <c r="AR308" s="27">
        <v>0</v>
      </c>
      <c r="AS308" s="27">
        <v>0</v>
      </c>
      <c r="AT308" s="27">
        <v>0</v>
      </c>
      <c r="AU308" s="27">
        <v>0</v>
      </c>
      <c r="AV308" s="27">
        <v>0</v>
      </c>
      <c r="AW308" s="27">
        <v>0</v>
      </c>
      <c r="AX308" s="27">
        <v>0</v>
      </c>
      <c r="AY308" s="27">
        <v>0</v>
      </c>
    </row>
    <row r="309" spans="2:51">
      <c r="B309" s="26" t="s">
        <v>496</v>
      </c>
      <c r="C309" s="14" t="s">
        <v>763</v>
      </c>
      <c r="D309" s="27">
        <v>41971753.9992296</v>
      </c>
      <c r="E309" s="27">
        <v>42391471.5392219</v>
      </c>
      <c r="F309" s="27">
        <v>40271897.9622608</v>
      </c>
      <c r="G309" s="27">
        <v>40674616.9418834</v>
      </c>
      <c r="H309" s="27">
        <v>43115093.9583964</v>
      </c>
      <c r="I309" s="27">
        <v>46564301.4750681</v>
      </c>
      <c r="J309" s="27">
        <v>46098658.4603175</v>
      </c>
      <c r="K309" s="27">
        <v>45176685.2911111</v>
      </c>
      <c r="L309" s="27">
        <v>42014317.3207333</v>
      </c>
      <c r="M309" s="27">
        <v>38653171.9350747</v>
      </c>
      <c r="N309" s="27">
        <v>35174386.4609179</v>
      </c>
      <c r="O309" s="27">
        <v>33063923.2732629</v>
      </c>
      <c r="P309" s="27">
        <v>35709037.1351239</v>
      </c>
      <c r="Q309" s="27">
        <v>34280675.6497189</v>
      </c>
      <c r="R309" s="27">
        <v>36337516.1887021</v>
      </c>
      <c r="S309" s="27">
        <v>39244517.4837982</v>
      </c>
      <c r="T309" s="27">
        <v>40814298.1831502</v>
      </c>
      <c r="U309" s="27">
        <v>42855013.0923077</v>
      </c>
      <c r="V309" s="27">
        <v>41569362.6995384</v>
      </c>
      <c r="W309" s="27">
        <v>41985056.3265338</v>
      </c>
      <c r="X309" s="27">
        <v>40725504.6367378</v>
      </c>
      <c r="Y309" s="27">
        <v>41132759.6831052</v>
      </c>
      <c r="Z309" s="27">
        <v>43600725.2640915</v>
      </c>
      <c r="AA309" s="27">
        <v>47088783.2852188</v>
      </c>
      <c r="AB309" s="27">
        <v>42850792.7895491</v>
      </c>
      <c r="AC309" s="27">
        <v>45850348.2848176</v>
      </c>
      <c r="AD309" s="27">
        <v>49059872.6647548</v>
      </c>
      <c r="AE309" s="27">
        <v>47588076.4848122</v>
      </c>
      <c r="AF309" s="27">
        <v>46160434.1902678</v>
      </c>
      <c r="AG309" s="27">
        <v>43852412.4807544</v>
      </c>
      <c r="AH309" s="27">
        <v>42536840.1063318</v>
      </c>
      <c r="AI309" s="27">
        <v>39559261.2988886</v>
      </c>
      <c r="AJ309" s="27">
        <v>41537224.363833</v>
      </c>
      <c r="AK309" s="27">
        <v>44860202.3129396</v>
      </c>
      <c r="AL309" s="27">
        <v>44411600.2898102</v>
      </c>
      <c r="AM309" s="27">
        <v>43079252.2811159</v>
      </c>
      <c r="AN309" s="27">
        <v>45664007.4179829</v>
      </c>
      <c r="AO309" s="27">
        <v>45207367.3438031</v>
      </c>
      <c r="AP309" s="27">
        <v>44303219.996927</v>
      </c>
      <c r="AQ309" s="27">
        <v>48290509.7966504</v>
      </c>
      <c r="AR309" s="27">
        <v>48290509.7966504</v>
      </c>
      <c r="AS309" s="27">
        <v>45875984.3068179</v>
      </c>
      <c r="AT309" s="27">
        <v>43123425.2484088</v>
      </c>
      <c r="AU309" s="27">
        <v>40967253.9859884</v>
      </c>
      <c r="AV309" s="27">
        <v>41376926.5258483</v>
      </c>
      <c r="AW309" s="27">
        <v>42618234.3216237</v>
      </c>
      <c r="AX309" s="27">
        <v>46453875.4105699</v>
      </c>
      <c r="AY309" s="27">
        <v>44131181.6400414</v>
      </c>
    </row>
    <row r="310" spans="2:51">
      <c r="B310" s="26" t="s">
        <v>496</v>
      </c>
      <c r="C310" s="14" t="s">
        <v>764</v>
      </c>
      <c r="D310" s="27">
        <v>1907973.26</v>
      </c>
      <c r="E310" s="27">
        <v>1927052.9926</v>
      </c>
      <c r="F310" s="27">
        <v>1830700.34297</v>
      </c>
      <c r="G310" s="27">
        <v>1849007.3463997</v>
      </c>
      <c r="H310" s="27">
        <v>1959947.78718368</v>
      </c>
      <c r="I310" s="27">
        <v>2116743.61015838</v>
      </c>
      <c r="J310" s="27">
        <v>2095576.17405679</v>
      </c>
      <c r="K310" s="27">
        <v>2053664.65057566</v>
      </c>
      <c r="L310" s="27">
        <v>1909908.12503536</v>
      </c>
      <c r="M310" s="27">
        <v>1757115.47503253</v>
      </c>
      <c r="N310" s="27">
        <v>1598975.0822796</v>
      </c>
      <c r="O310" s="27">
        <v>1503036.57734283</v>
      </c>
      <c r="P310" s="27">
        <v>1623279.50353025</v>
      </c>
      <c r="Q310" s="27">
        <v>1558348.32338904</v>
      </c>
      <c r="R310" s="27">
        <v>1651849.22279239</v>
      </c>
      <c r="S310" s="27">
        <v>1783997.16061578</v>
      </c>
      <c r="T310" s="27">
        <v>1855357.04704041</v>
      </c>
      <c r="U310" s="27">
        <v>1948124.89939243</v>
      </c>
      <c r="V310" s="27">
        <v>1889681.15241066</v>
      </c>
      <c r="W310" s="27">
        <v>1908577.96393476</v>
      </c>
      <c r="X310" s="27">
        <v>1851320.62501672</v>
      </c>
      <c r="Y310" s="27">
        <v>1869833.83126689</v>
      </c>
      <c r="Z310" s="27">
        <v>1982023.8611429</v>
      </c>
      <c r="AA310" s="27">
        <v>2140585.77003433</v>
      </c>
      <c r="AB310" s="27">
        <v>1947933.05073124</v>
      </c>
      <c r="AC310" s="27">
        <v>2084288.36428243</v>
      </c>
      <c r="AD310" s="27">
        <v>2230188.5497822</v>
      </c>
      <c r="AE310" s="27">
        <v>2163282.89328873</v>
      </c>
      <c r="AF310" s="27">
        <v>2098384.40649007</v>
      </c>
      <c r="AG310" s="27">
        <v>1993465.18616557</v>
      </c>
      <c r="AH310" s="27">
        <v>1933661.2305806</v>
      </c>
      <c r="AI310" s="27">
        <v>1798304.94443996</v>
      </c>
      <c r="AJ310" s="27">
        <v>1888220.19166196</v>
      </c>
      <c r="AK310" s="27">
        <v>2039277.80699491</v>
      </c>
      <c r="AL310" s="27">
        <v>2018885.02892496</v>
      </c>
      <c r="AM310" s="27">
        <v>1958318.47805722</v>
      </c>
      <c r="AN310" s="27">
        <v>2075817.58674065</v>
      </c>
      <c r="AO310" s="27">
        <v>2055059.41087324</v>
      </c>
      <c r="AP310" s="27">
        <v>2013958.22265578</v>
      </c>
      <c r="AQ310" s="27">
        <v>2195214.4626948</v>
      </c>
      <c r="AR310" s="27">
        <v>2195214.4626948</v>
      </c>
      <c r="AS310" s="27">
        <v>2085453.73956006</v>
      </c>
      <c r="AT310" s="27">
        <v>1960326.51518645</v>
      </c>
      <c r="AU310" s="27">
        <v>1862310.18942713</v>
      </c>
      <c r="AV310" s="27">
        <v>1880933.2913214</v>
      </c>
      <c r="AW310" s="27">
        <v>1937361.29006104</v>
      </c>
      <c r="AX310" s="27">
        <v>2111723.80616654</v>
      </c>
      <c r="AY310" s="27">
        <v>2006137.61585821</v>
      </c>
    </row>
    <row r="311" spans="2:51">
      <c r="B311" s="26" t="s">
        <v>496</v>
      </c>
      <c r="C311" s="14" t="s">
        <v>765</v>
      </c>
      <c r="D311" s="27">
        <v>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>
        <v>0</v>
      </c>
      <c r="K311" s="27">
        <v>0</v>
      </c>
      <c r="L311" s="27">
        <v>0</v>
      </c>
      <c r="M311" s="27">
        <v>0</v>
      </c>
      <c r="N311" s="27">
        <v>0</v>
      </c>
      <c r="O311" s="27">
        <v>0</v>
      </c>
      <c r="P311" s="27">
        <v>0</v>
      </c>
      <c r="Q311" s="27">
        <v>0</v>
      </c>
      <c r="R311" s="27">
        <v>0</v>
      </c>
      <c r="S311" s="27">
        <v>0</v>
      </c>
      <c r="T311" s="27">
        <v>0</v>
      </c>
      <c r="U311" s="27">
        <v>0</v>
      </c>
      <c r="V311" s="27">
        <v>0</v>
      </c>
      <c r="W311" s="27">
        <v>0</v>
      </c>
      <c r="X311" s="27">
        <v>0</v>
      </c>
      <c r="Y311" s="27">
        <v>0</v>
      </c>
      <c r="Z311" s="27">
        <v>0</v>
      </c>
      <c r="AA311" s="27">
        <v>0</v>
      </c>
      <c r="AB311" s="27">
        <v>0</v>
      </c>
      <c r="AC311" s="27">
        <v>0</v>
      </c>
      <c r="AD311" s="27">
        <v>0</v>
      </c>
      <c r="AE311" s="27">
        <v>0</v>
      </c>
      <c r="AF311" s="27">
        <v>0</v>
      </c>
      <c r="AG311" s="27">
        <v>0</v>
      </c>
      <c r="AH311" s="27">
        <v>0</v>
      </c>
      <c r="AI311" s="27">
        <v>0</v>
      </c>
      <c r="AJ311" s="27">
        <v>0</v>
      </c>
      <c r="AK311" s="27">
        <v>0</v>
      </c>
      <c r="AL311" s="27">
        <v>0</v>
      </c>
      <c r="AM311" s="27">
        <v>0</v>
      </c>
      <c r="AN311" s="27">
        <v>0</v>
      </c>
      <c r="AO311" s="27">
        <v>0</v>
      </c>
      <c r="AP311" s="27">
        <v>0</v>
      </c>
      <c r="AQ311" s="27">
        <v>0</v>
      </c>
      <c r="AR311" s="27">
        <v>0</v>
      </c>
      <c r="AS311" s="27">
        <v>0</v>
      </c>
      <c r="AT311" s="27">
        <v>0</v>
      </c>
      <c r="AU311" s="27">
        <v>0</v>
      </c>
      <c r="AV311" s="27">
        <v>0</v>
      </c>
      <c r="AW311" s="27">
        <v>0</v>
      </c>
      <c r="AX311" s="27">
        <v>0</v>
      </c>
      <c r="AY311" s="27">
        <v>0</v>
      </c>
    </row>
    <row r="312" spans="2:51">
      <c r="B312" s="26" t="s">
        <v>565</v>
      </c>
      <c r="C312" s="14" t="s">
        <v>766</v>
      </c>
      <c r="D312" s="27">
        <v>0</v>
      </c>
      <c r="E312" s="27">
        <v>0</v>
      </c>
      <c r="F312" s="27">
        <v>0</v>
      </c>
      <c r="G312" s="27">
        <v>0</v>
      </c>
      <c r="H312" s="27">
        <v>0</v>
      </c>
      <c r="I312" s="27">
        <v>0</v>
      </c>
      <c r="J312" s="27">
        <v>0</v>
      </c>
      <c r="K312" s="27">
        <v>0</v>
      </c>
      <c r="L312" s="27">
        <v>0</v>
      </c>
      <c r="M312" s="27">
        <v>0</v>
      </c>
      <c r="N312" s="27">
        <v>0</v>
      </c>
      <c r="O312" s="27">
        <v>0</v>
      </c>
      <c r="P312" s="27">
        <v>0</v>
      </c>
      <c r="Q312" s="27">
        <v>0</v>
      </c>
      <c r="R312" s="27">
        <v>0</v>
      </c>
      <c r="S312" s="27">
        <v>0</v>
      </c>
      <c r="T312" s="27">
        <v>0</v>
      </c>
      <c r="U312" s="27">
        <v>0</v>
      </c>
      <c r="V312" s="27">
        <v>0</v>
      </c>
      <c r="W312" s="27">
        <v>0</v>
      </c>
      <c r="X312" s="27">
        <v>0</v>
      </c>
      <c r="Y312" s="27">
        <v>0</v>
      </c>
      <c r="Z312" s="27">
        <v>0</v>
      </c>
      <c r="AA312" s="27">
        <v>0</v>
      </c>
      <c r="AB312" s="27">
        <v>0</v>
      </c>
      <c r="AC312" s="27">
        <v>0</v>
      </c>
      <c r="AD312" s="27">
        <v>0</v>
      </c>
      <c r="AE312" s="27">
        <v>0</v>
      </c>
      <c r="AF312" s="27">
        <v>0</v>
      </c>
      <c r="AG312" s="27">
        <v>0</v>
      </c>
      <c r="AH312" s="27">
        <v>0</v>
      </c>
      <c r="AI312" s="27">
        <v>0</v>
      </c>
      <c r="AJ312" s="27">
        <v>0</v>
      </c>
      <c r="AK312" s="27">
        <v>0</v>
      </c>
      <c r="AL312" s="27">
        <v>0</v>
      </c>
      <c r="AM312" s="27">
        <v>0</v>
      </c>
      <c r="AN312" s="27">
        <v>0</v>
      </c>
      <c r="AO312" s="27">
        <v>0</v>
      </c>
      <c r="AP312" s="27">
        <v>0</v>
      </c>
      <c r="AQ312" s="27">
        <v>0</v>
      </c>
      <c r="AR312" s="27">
        <v>0</v>
      </c>
      <c r="AS312" s="27">
        <v>0</v>
      </c>
      <c r="AT312" s="27">
        <v>0</v>
      </c>
      <c r="AU312" s="27">
        <v>0</v>
      </c>
      <c r="AV312" s="27">
        <v>0</v>
      </c>
      <c r="AW312" s="27">
        <v>0</v>
      </c>
      <c r="AX312" s="27">
        <v>0</v>
      </c>
      <c r="AY312" s="27">
        <v>0</v>
      </c>
    </row>
    <row r="313" spans="2:51">
      <c r="B313" s="26" t="s">
        <v>565</v>
      </c>
      <c r="C313" s="14" t="s">
        <v>767</v>
      </c>
      <c r="D313" s="27">
        <v>238333.33</v>
      </c>
      <c r="E313" s="27">
        <v>240716.6633</v>
      </c>
      <c r="F313" s="27">
        <v>228680.830135</v>
      </c>
      <c r="G313" s="27">
        <v>230967.63843635</v>
      </c>
      <c r="H313" s="27">
        <v>244825.696742531</v>
      </c>
      <c r="I313" s="27">
        <v>264411.752481933</v>
      </c>
      <c r="J313" s="27">
        <v>261767.634957114</v>
      </c>
      <c r="K313" s="27">
        <v>256532.282257972</v>
      </c>
      <c r="L313" s="27">
        <v>238575.022499914</v>
      </c>
      <c r="M313" s="27">
        <v>219489.020699921</v>
      </c>
      <c r="N313" s="27">
        <v>199735.008836928</v>
      </c>
      <c r="O313" s="27">
        <v>187750.908306712</v>
      </c>
      <c r="P313" s="27">
        <v>202770.980971249</v>
      </c>
      <c r="Q313" s="27">
        <v>194660.141732399</v>
      </c>
      <c r="R313" s="27">
        <v>206339.750236343</v>
      </c>
      <c r="S313" s="27">
        <v>222846.930255251</v>
      </c>
      <c r="T313" s="27">
        <v>231760.807465461</v>
      </c>
      <c r="U313" s="27">
        <v>243348.847838734</v>
      </c>
      <c r="V313" s="27">
        <v>236048.382403572</v>
      </c>
      <c r="W313" s="27">
        <v>238408.866227607</v>
      </c>
      <c r="X313" s="27">
        <v>231256.600240779</v>
      </c>
      <c r="Y313" s="27">
        <v>233569.166243187</v>
      </c>
      <c r="Z313" s="27">
        <v>247583.316217778</v>
      </c>
      <c r="AA313" s="27">
        <v>267389.9815152</v>
      </c>
      <c r="AB313" s="27">
        <v>243324.883178832</v>
      </c>
      <c r="AC313" s="27">
        <v>260357.625001351</v>
      </c>
      <c r="AD313" s="27">
        <v>278582.658751445</v>
      </c>
      <c r="AE313" s="27">
        <v>270225.178988902</v>
      </c>
      <c r="AF313" s="27">
        <v>262118.423619235</v>
      </c>
      <c r="AG313" s="27">
        <v>249012.502438273</v>
      </c>
      <c r="AH313" s="27">
        <v>241542.127365125</v>
      </c>
      <c r="AI313" s="27">
        <v>224634.178449566</v>
      </c>
      <c r="AJ313" s="27">
        <v>235865.887372044</v>
      </c>
      <c r="AK313" s="27">
        <v>254735.158361808</v>
      </c>
      <c r="AL313" s="27">
        <v>252187.80677819</v>
      </c>
      <c r="AM313" s="27">
        <v>244622.172574844</v>
      </c>
      <c r="AN313" s="27">
        <v>259299.502929335</v>
      </c>
      <c r="AO313" s="27">
        <v>256706.507900041</v>
      </c>
      <c r="AP313" s="27">
        <v>251572.377742041</v>
      </c>
      <c r="AQ313" s="27">
        <v>274213.891738824</v>
      </c>
      <c r="AR313" s="27">
        <v>274213.891738824</v>
      </c>
      <c r="AS313" s="27">
        <v>260503.197151883</v>
      </c>
      <c r="AT313" s="27">
        <v>244873.00532277</v>
      </c>
      <c r="AU313" s="27">
        <v>232629.355056632</v>
      </c>
      <c r="AV313" s="27">
        <v>234955.648607198</v>
      </c>
      <c r="AW313" s="27">
        <v>242004.318065414</v>
      </c>
      <c r="AX313" s="27">
        <v>263784.706691301</v>
      </c>
      <c r="AY313" s="27">
        <v>250595.471356736</v>
      </c>
    </row>
    <row r="314" spans="2:51">
      <c r="B314" s="26" t="s">
        <v>565</v>
      </c>
      <c r="C314" s="14" t="s">
        <v>768</v>
      </c>
      <c r="D314" s="27">
        <v>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  <c r="O314" s="27">
        <v>0</v>
      </c>
      <c r="P314" s="27">
        <v>0</v>
      </c>
      <c r="Q314" s="27">
        <v>0</v>
      </c>
      <c r="R314" s="27">
        <v>0</v>
      </c>
      <c r="S314" s="27">
        <v>0</v>
      </c>
      <c r="T314" s="27">
        <v>0</v>
      </c>
      <c r="U314" s="27">
        <v>0</v>
      </c>
      <c r="V314" s="27">
        <v>0</v>
      </c>
      <c r="W314" s="27">
        <v>0</v>
      </c>
      <c r="X314" s="27">
        <v>0</v>
      </c>
      <c r="Y314" s="27">
        <v>0</v>
      </c>
      <c r="Z314" s="27">
        <v>0</v>
      </c>
      <c r="AA314" s="27">
        <v>0</v>
      </c>
      <c r="AB314" s="27">
        <v>0</v>
      </c>
      <c r="AC314" s="27">
        <v>0</v>
      </c>
      <c r="AD314" s="27">
        <v>0</v>
      </c>
      <c r="AE314" s="27">
        <v>0</v>
      </c>
      <c r="AF314" s="27">
        <v>0</v>
      </c>
      <c r="AG314" s="27">
        <v>0</v>
      </c>
      <c r="AH314" s="27">
        <v>0</v>
      </c>
      <c r="AI314" s="27">
        <v>0</v>
      </c>
      <c r="AJ314" s="27">
        <v>0</v>
      </c>
      <c r="AK314" s="27">
        <v>0</v>
      </c>
      <c r="AL314" s="27">
        <v>0</v>
      </c>
      <c r="AM314" s="27">
        <v>0</v>
      </c>
      <c r="AN314" s="27">
        <v>0</v>
      </c>
      <c r="AO314" s="27">
        <v>0</v>
      </c>
      <c r="AP314" s="27">
        <v>0</v>
      </c>
      <c r="AQ314" s="27">
        <v>0</v>
      </c>
      <c r="AR314" s="27">
        <v>0</v>
      </c>
      <c r="AS314" s="27">
        <v>0</v>
      </c>
      <c r="AT314" s="27">
        <v>0</v>
      </c>
      <c r="AU314" s="27">
        <v>0</v>
      </c>
      <c r="AV314" s="27">
        <v>0</v>
      </c>
      <c r="AW314" s="27">
        <v>0</v>
      </c>
      <c r="AX314" s="27">
        <v>0</v>
      </c>
      <c r="AY314" s="27">
        <v>0</v>
      </c>
    </row>
    <row r="315" spans="2:51">
      <c r="B315" s="26" t="s">
        <v>565</v>
      </c>
      <c r="C315" s="14" t="s">
        <v>769</v>
      </c>
      <c r="D315" s="27">
        <v>-238333.33</v>
      </c>
      <c r="E315" s="27">
        <v>-240716.6633</v>
      </c>
      <c r="F315" s="27">
        <v>-228680.830135</v>
      </c>
      <c r="G315" s="27">
        <v>-230967.63843635</v>
      </c>
      <c r="H315" s="27">
        <v>-244825.696742531</v>
      </c>
      <c r="I315" s="27">
        <v>-264411.752481933</v>
      </c>
      <c r="J315" s="27">
        <v>-261767.634957114</v>
      </c>
      <c r="K315" s="27">
        <v>-256532.282257972</v>
      </c>
      <c r="L315" s="27">
        <v>-238575.022499914</v>
      </c>
      <c r="M315" s="27">
        <v>-219489.020699921</v>
      </c>
      <c r="N315" s="27">
        <v>-199735.008836928</v>
      </c>
      <c r="O315" s="27">
        <v>-187750.908306712</v>
      </c>
      <c r="P315" s="27">
        <v>-202770.980971249</v>
      </c>
      <c r="Q315" s="27">
        <v>-194660.141732399</v>
      </c>
      <c r="R315" s="27">
        <v>-206339.750236343</v>
      </c>
      <c r="S315" s="27">
        <v>-222846.930255251</v>
      </c>
      <c r="T315" s="27">
        <v>-231760.807465461</v>
      </c>
      <c r="U315" s="27">
        <v>-243348.847838734</v>
      </c>
      <c r="V315" s="27">
        <v>-236048.382403572</v>
      </c>
      <c r="W315" s="27">
        <v>-238408.866227607</v>
      </c>
      <c r="X315" s="27">
        <v>-231256.600240779</v>
      </c>
      <c r="Y315" s="27">
        <v>-233569.166243187</v>
      </c>
      <c r="Z315" s="27">
        <v>-247583.316217778</v>
      </c>
      <c r="AA315" s="27">
        <v>-267389.9815152</v>
      </c>
      <c r="AB315" s="27">
        <v>-243324.883178832</v>
      </c>
      <c r="AC315" s="27">
        <v>-260357.625001351</v>
      </c>
      <c r="AD315" s="27">
        <v>-278582.658751445</v>
      </c>
      <c r="AE315" s="27">
        <v>-270225.178988902</v>
      </c>
      <c r="AF315" s="27">
        <v>-262118.423619235</v>
      </c>
      <c r="AG315" s="27">
        <v>-249012.502438273</v>
      </c>
      <c r="AH315" s="27">
        <v>-241542.127365125</v>
      </c>
      <c r="AI315" s="27">
        <v>-224634.178449566</v>
      </c>
      <c r="AJ315" s="27">
        <v>-235865.887372044</v>
      </c>
      <c r="AK315" s="27">
        <v>-254735.158361808</v>
      </c>
      <c r="AL315" s="27">
        <v>-252187.80677819</v>
      </c>
      <c r="AM315" s="27">
        <v>-244622.172574844</v>
      </c>
      <c r="AN315" s="27">
        <v>-259299.502929335</v>
      </c>
      <c r="AO315" s="27">
        <v>-256706.507900041</v>
      </c>
      <c r="AP315" s="27">
        <v>-251572.377742041</v>
      </c>
      <c r="AQ315" s="27">
        <v>-274213.891738824</v>
      </c>
      <c r="AR315" s="27">
        <v>-274213.891738824</v>
      </c>
      <c r="AS315" s="27">
        <v>-260503.197151883</v>
      </c>
      <c r="AT315" s="27">
        <v>-244873.00532277</v>
      </c>
      <c r="AU315" s="27">
        <v>-232629.355056632</v>
      </c>
      <c r="AV315" s="27">
        <v>-234955.648607198</v>
      </c>
      <c r="AW315" s="27">
        <v>-242004.318065414</v>
      </c>
      <c r="AX315" s="27">
        <v>-263784.706691301</v>
      </c>
      <c r="AY315" s="27">
        <v>-250595.471356736</v>
      </c>
    </row>
    <row r="316" spans="2:51">
      <c r="B316" s="26" t="s">
        <v>496</v>
      </c>
      <c r="C316" s="14" t="s">
        <v>770</v>
      </c>
      <c r="D316" s="27">
        <v>-0.226622573155628</v>
      </c>
      <c r="E316" s="27">
        <v>-0.228888798887184</v>
      </c>
      <c r="F316" s="27">
        <v>-0.217444358942825</v>
      </c>
      <c r="G316" s="27">
        <v>-0.219618802532253</v>
      </c>
      <c r="H316" s="27">
        <v>-0.232795930684188</v>
      </c>
      <c r="I316" s="27">
        <v>-0.251419605138923</v>
      </c>
      <c r="J316" s="27">
        <v>-0.248905409087534</v>
      </c>
      <c r="K316" s="27">
        <v>-0.243927300905783</v>
      </c>
      <c r="L316" s="27">
        <v>-0.226852389842379</v>
      </c>
      <c r="M316" s="27">
        <v>-0.208704198654988</v>
      </c>
      <c r="N316" s="27">
        <v>-0.189920820776039</v>
      </c>
      <c r="O316" s="27">
        <v>-0.178525571529477</v>
      </c>
      <c r="P316" s="27">
        <v>-0.192807617251835</v>
      </c>
      <c r="Q316" s="27">
        <v>-0.185095312561762</v>
      </c>
      <c r="R316" s="27">
        <v>-0.196201031315467</v>
      </c>
      <c r="S316" s="27">
        <v>-0.211897113820705</v>
      </c>
      <c r="T316" s="27">
        <v>-0.220372998373533</v>
      </c>
      <c r="U316" s="27">
        <v>-0.23139164829221</v>
      </c>
      <c r="V316" s="27">
        <v>-0.224449898843443</v>
      </c>
      <c r="W316" s="27">
        <v>-0.226694397831878</v>
      </c>
      <c r="X316" s="27">
        <v>-0.219893565896922</v>
      </c>
      <c r="Y316" s="27">
        <v>-0.222092501555891</v>
      </c>
      <c r="Z316" s="27">
        <v>-0.235418051649244</v>
      </c>
      <c r="AA316" s="27">
        <v>-0.254251495781184</v>
      </c>
      <c r="AB316" s="27">
        <v>-0.231368861160877</v>
      </c>
      <c r="AC316" s="27">
        <v>-0.247564681442139</v>
      </c>
      <c r="AD316" s="27">
        <v>-0.264894209143088</v>
      </c>
      <c r="AE316" s="27">
        <v>-0.256947382868796</v>
      </c>
      <c r="AF316" s="27">
        <v>-0.249238961382732</v>
      </c>
      <c r="AG316" s="27">
        <v>-0.236777013313595</v>
      </c>
      <c r="AH316" s="27">
        <v>-0.229673702914187</v>
      </c>
      <c r="AI316" s="27">
        <v>-0.213596543710194</v>
      </c>
      <c r="AJ316" s="27">
        <v>-0.224276370895704</v>
      </c>
      <c r="AK316" s="27">
        <v>-0.24221848056736</v>
      </c>
      <c r="AL316" s="27">
        <v>-0.239796295761687</v>
      </c>
      <c r="AM316" s="27">
        <v>-0.232602406888836</v>
      </c>
      <c r="AN316" s="27">
        <v>-0.246558551302166</v>
      </c>
      <c r="AO316" s="27">
        <v>-0.244092965789145</v>
      </c>
      <c r="AP316" s="27">
        <v>-0.239211106473362</v>
      </c>
      <c r="AQ316" s="27">
        <v>-0.260740106055964</v>
      </c>
      <c r="AR316" s="27">
        <v>-0.260740106055964</v>
      </c>
      <c r="AS316" s="27">
        <v>-0.247703100753166</v>
      </c>
      <c r="AT316" s="27">
        <v>-0.232840914707976</v>
      </c>
      <c r="AU316" s="27">
        <v>-0.221198868972577</v>
      </c>
      <c r="AV316" s="27">
        <v>-0.223410857662303</v>
      </c>
      <c r="AW316" s="27">
        <v>-0.230113183392172</v>
      </c>
      <c r="AX316" s="27">
        <v>-0.250823369897468</v>
      </c>
      <c r="AY316" s="27">
        <v>-0.238282201402594</v>
      </c>
    </row>
    <row r="317" spans="2:51">
      <c r="B317" s="26" t="s">
        <v>496</v>
      </c>
      <c r="C317" s="14" t="s">
        <v>771</v>
      </c>
      <c r="D317" s="27">
        <v>1222.37834506596</v>
      </c>
      <c r="E317" s="27">
        <v>1234.60212851662</v>
      </c>
      <c r="F317" s="27">
        <v>1172.87202209079</v>
      </c>
      <c r="G317" s="27">
        <v>1184.6007423117</v>
      </c>
      <c r="H317" s="27">
        <v>1255.6767868504</v>
      </c>
      <c r="I317" s="27">
        <v>1356.13092979843</v>
      </c>
      <c r="J317" s="27">
        <v>1342.56962050045</v>
      </c>
      <c r="K317" s="27">
        <v>1315.71822809044</v>
      </c>
      <c r="L317" s="27">
        <v>1223.61795212411</v>
      </c>
      <c r="M317" s="27">
        <v>1125.72851595418</v>
      </c>
      <c r="N317" s="27">
        <v>1024.4129495183</v>
      </c>
      <c r="O317" s="27">
        <v>962.948172547205</v>
      </c>
      <c r="P317" s="27">
        <v>1039.98402635098</v>
      </c>
      <c r="Q317" s="27">
        <v>998.384665296942</v>
      </c>
      <c r="R317" s="27">
        <v>1058.28774521476</v>
      </c>
      <c r="S317" s="27">
        <v>1142.95076483194</v>
      </c>
      <c r="T317" s="27">
        <v>1188.66879542522</v>
      </c>
      <c r="U317" s="27">
        <v>1248.10223519648</v>
      </c>
      <c r="V317" s="27">
        <v>1210.65916814058</v>
      </c>
      <c r="W317" s="27">
        <v>1222.76575982199</v>
      </c>
      <c r="X317" s="27">
        <v>1186.08278702733</v>
      </c>
      <c r="Y317" s="27">
        <v>1197.9436148976</v>
      </c>
      <c r="Z317" s="27">
        <v>1269.82023179146</v>
      </c>
      <c r="AA317" s="27">
        <v>1371.40585033478</v>
      </c>
      <c r="AB317" s="27">
        <v>1247.97932380465</v>
      </c>
      <c r="AC317" s="27">
        <v>1335.33787647097</v>
      </c>
      <c r="AD317" s="27">
        <v>1428.81152782394</v>
      </c>
      <c r="AE317" s="27">
        <v>1385.94718198922</v>
      </c>
      <c r="AF317" s="27">
        <v>1344.36876652954</v>
      </c>
      <c r="AG317" s="27">
        <v>1277.15032820307</v>
      </c>
      <c r="AH317" s="27">
        <v>1238.83581835697</v>
      </c>
      <c r="AI317" s="27">
        <v>1152.11731107199</v>
      </c>
      <c r="AJ317" s="27">
        <v>1209.72317662559</v>
      </c>
      <c r="AK317" s="27">
        <v>1306.50103075563</v>
      </c>
      <c r="AL317" s="27">
        <v>1293.43602044808</v>
      </c>
      <c r="AM317" s="27">
        <v>1254.63293983463</v>
      </c>
      <c r="AN317" s="27">
        <v>1329.91091622471</v>
      </c>
      <c r="AO317" s="27">
        <v>1316.61180706247</v>
      </c>
      <c r="AP317" s="27">
        <v>1290.27957092122</v>
      </c>
      <c r="AQ317" s="27">
        <v>1406.40473230413</v>
      </c>
      <c r="AR317" s="27">
        <v>1406.40473230413</v>
      </c>
      <c r="AS317" s="27">
        <v>1336.08449568892</v>
      </c>
      <c r="AT317" s="27">
        <v>1255.91942594758</v>
      </c>
      <c r="AU317" s="27">
        <v>1193.1234546502</v>
      </c>
      <c r="AV317" s="27">
        <v>1205.05468919671</v>
      </c>
      <c r="AW317" s="27">
        <v>1241.20632987261</v>
      </c>
      <c r="AX317" s="27">
        <v>1352.91489956114</v>
      </c>
      <c r="AY317" s="27">
        <v>1285.26915458309</v>
      </c>
    </row>
    <row r="318" spans="2:51">
      <c r="B318" s="26" t="s">
        <v>496</v>
      </c>
      <c r="C318" s="14" t="s">
        <v>772</v>
      </c>
      <c r="D318" s="27">
        <v>-336463.365813973</v>
      </c>
      <c r="E318" s="27">
        <v>-339827.999472113</v>
      </c>
      <c r="F318" s="27">
        <v>-322836.599498508</v>
      </c>
      <c r="G318" s="27">
        <v>-326064.965493493</v>
      </c>
      <c r="H318" s="27">
        <v>-345628.863423102</v>
      </c>
      <c r="I318" s="27">
        <v>-373279.17249695</v>
      </c>
      <c r="J318" s="27">
        <v>-369546.380771981</v>
      </c>
      <c r="K318" s="27">
        <v>-362155.453156541</v>
      </c>
      <c r="L318" s="27">
        <v>-336804.571435583</v>
      </c>
      <c r="M318" s="27">
        <v>-309860.205720737</v>
      </c>
      <c r="N318" s="27">
        <v>-281972.78720587</v>
      </c>
      <c r="O318" s="27">
        <v>-265054.419973518</v>
      </c>
      <c r="P318" s="27">
        <v>-286258.7735714</v>
      </c>
      <c r="Q318" s="27">
        <v>-274808.422628544</v>
      </c>
      <c r="R318" s="27">
        <v>-291296.927986256</v>
      </c>
      <c r="S318" s="27">
        <v>-314600.682225157</v>
      </c>
      <c r="T318" s="27">
        <v>-327184.709514163</v>
      </c>
      <c r="U318" s="27">
        <v>-343543.944989871</v>
      </c>
      <c r="V318" s="27">
        <v>-333237.626640175</v>
      </c>
      <c r="W318" s="27">
        <v>-336570.002906577</v>
      </c>
      <c r="X318" s="27">
        <v>-326472.902819379</v>
      </c>
      <c r="Y318" s="27">
        <v>-329737.631847573</v>
      </c>
      <c r="Z318" s="27">
        <v>-349521.889758428</v>
      </c>
      <c r="AA318" s="27">
        <v>-377483.640939102</v>
      </c>
      <c r="AB318" s="27">
        <v>-343510.113254583</v>
      </c>
      <c r="AC318" s="27">
        <v>-367555.821182404</v>
      </c>
      <c r="AD318" s="27">
        <v>-393284.728665172</v>
      </c>
      <c r="AE318" s="27">
        <v>-381486.186805217</v>
      </c>
      <c r="AF318" s="27">
        <v>-370041.60120106</v>
      </c>
      <c r="AG318" s="27">
        <v>-351539.521141007</v>
      </c>
      <c r="AH318" s="27">
        <v>-340993.335506777</v>
      </c>
      <c r="AI318" s="27">
        <v>-317123.802021303</v>
      </c>
      <c r="AJ318" s="27">
        <v>-332979.992122368</v>
      </c>
      <c r="AK318" s="27">
        <v>-359618.391492157</v>
      </c>
      <c r="AL318" s="27">
        <v>-356022.207577235</v>
      </c>
      <c r="AM318" s="27">
        <v>-345341.541349918</v>
      </c>
      <c r="AN318" s="27">
        <v>-366062.033830913</v>
      </c>
      <c r="AO318" s="27">
        <v>-362401.413492604</v>
      </c>
      <c r="AP318" s="27">
        <v>-355153.385222752</v>
      </c>
      <c r="AQ318" s="27">
        <v>-387117.1898928</v>
      </c>
      <c r="AR318" s="27">
        <v>-387117.1898928</v>
      </c>
      <c r="AS318" s="27">
        <v>-367761.33039816</v>
      </c>
      <c r="AT318" s="27">
        <v>-345695.65057427</v>
      </c>
      <c r="AU318" s="27">
        <v>-328410.868045557</v>
      </c>
      <c r="AV318" s="27">
        <v>-331694.976726012</v>
      </c>
      <c r="AW318" s="27">
        <v>-341645.826027793</v>
      </c>
      <c r="AX318" s="27">
        <v>-372393.950370294</v>
      </c>
      <c r="AY318" s="27">
        <v>-353774.252851779</v>
      </c>
    </row>
    <row r="319" spans="2:51">
      <c r="B319" s="26" t="s">
        <v>496</v>
      </c>
      <c r="C319" s="14" t="s">
        <v>773</v>
      </c>
      <c r="D319" s="27">
        <v>-5738330.68408958</v>
      </c>
      <c r="E319" s="27">
        <v>-5795713.99093047</v>
      </c>
      <c r="F319" s="27">
        <v>-5505928.29138395</v>
      </c>
      <c r="G319" s="27">
        <v>-5560987.57429779</v>
      </c>
      <c r="H319" s="27">
        <v>-5894646.82875566</v>
      </c>
      <c r="I319" s="27">
        <v>-6366218.57505611</v>
      </c>
      <c r="J319" s="27">
        <v>-6302556.38930555</v>
      </c>
      <c r="K319" s="27">
        <v>-6176505.26151944</v>
      </c>
      <c r="L319" s="27">
        <v>-5744149.89321308</v>
      </c>
      <c r="M319" s="27">
        <v>-5284617.90175603</v>
      </c>
      <c r="N319" s="27">
        <v>-4809002.29059799</v>
      </c>
      <c r="O319" s="27">
        <v>-4520462.15316211</v>
      </c>
      <c r="P319" s="27">
        <v>-4882099.12541508</v>
      </c>
      <c r="Q319" s="27">
        <v>-4686815.16039847</v>
      </c>
      <c r="R319" s="27">
        <v>-4968024.07002238</v>
      </c>
      <c r="S319" s="27">
        <v>-5365465.99562417</v>
      </c>
      <c r="T319" s="27">
        <v>-5580084.63544914</v>
      </c>
      <c r="U319" s="27">
        <v>-5859088.8672216</v>
      </c>
      <c r="V319" s="27">
        <v>-5683316.20120495</v>
      </c>
      <c r="W319" s="27">
        <v>-5740149.363217</v>
      </c>
      <c r="X319" s="27">
        <v>-5567944.88232049</v>
      </c>
      <c r="Y319" s="27">
        <v>-5623624.33114369</v>
      </c>
      <c r="Z319" s="27">
        <v>-5961041.79101232</v>
      </c>
      <c r="AA319" s="27">
        <v>-6437925.1342933</v>
      </c>
      <c r="AB319" s="27">
        <v>-5858511.8722069</v>
      </c>
      <c r="AC319" s="27">
        <v>-6268607.70326139</v>
      </c>
      <c r="AD319" s="27">
        <v>-6707410.24248969</v>
      </c>
      <c r="AE319" s="27">
        <v>-6506187.93521499</v>
      </c>
      <c r="AF319" s="27">
        <v>-6311002.29715854</v>
      </c>
      <c r="AG319" s="27">
        <v>-5995452.18230062</v>
      </c>
      <c r="AH319" s="27">
        <v>-5815588.6168316</v>
      </c>
      <c r="AI319" s="27">
        <v>-5408497.41365339</v>
      </c>
      <c r="AJ319" s="27">
        <v>-5678922.28433606</v>
      </c>
      <c r="AK319" s="27">
        <v>-6133236.06708294</v>
      </c>
      <c r="AL319" s="27">
        <v>-6071903.70641211</v>
      </c>
      <c r="AM319" s="27">
        <v>-5889746.59521975</v>
      </c>
      <c r="AN319" s="27">
        <v>-6243131.39093294</v>
      </c>
      <c r="AO319" s="27">
        <v>-6180700.07702361</v>
      </c>
      <c r="AP319" s="27">
        <v>-6057086.07548313</v>
      </c>
      <c r="AQ319" s="27">
        <v>-6602223.82227662</v>
      </c>
      <c r="AR319" s="27">
        <v>-6602223.82227662</v>
      </c>
      <c r="AS319" s="27">
        <v>-6272112.63116279</v>
      </c>
      <c r="AT319" s="27">
        <v>-5895785.87329302</v>
      </c>
      <c r="AU319" s="27">
        <v>-5600996.57962837</v>
      </c>
      <c r="AV319" s="27">
        <v>-5657006.54542465</v>
      </c>
      <c r="AW319" s="27">
        <v>-5826716.74178739</v>
      </c>
      <c r="AX319" s="27">
        <v>-6351121.24854826</v>
      </c>
      <c r="AY319" s="27">
        <v>-6033565.18612084</v>
      </c>
    </row>
    <row r="320" spans="2:51">
      <c r="B320" s="26" t="s">
        <v>774</v>
      </c>
      <c r="C320" s="14" t="s">
        <v>775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0</v>
      </c>
      <c r="K320" s="27">
        <v>0</v>
      </c>
      <c r="L320" s="27">
        <v>0</v>
      </c>
      <c r="M320" s="27">
        <v>0</v>
      </c>
      <c r="N320" s="27">
        <v>0</v>
      </c>
      <c r="O320" s="27">
        <v>0</v>
      </c>
      <c r="P320" s="27">
        <v>0</v>
      </c>
      <c r="Q320" s="27">
        <v>0</v>
      </c>
      <c r="R320" s="27">
        <v>0</v>
      </c>
      <c r="S320" s="27">
        <v>0</v>
      </c>
      <c r="T320" s="27">
        <v>0</v>
      </c>
      <c r="U320" s="27">
        <v>0</v>
      </c>
      <c r="V320" s="27">
        <v>0</v>
      </c>
      <c r="W320" s="27">
        <v>0</v>
      </c>
      <c r="X320" s="27">
        <v>0</v>
      </c>
      <c r="Y320" s="27">
        <v>0</v>
      </c>
      <c r="Z320" s="27">
        <v>0</v>
      </c>
      <c r="AA320" s="27">
        <v>0</v>
      </c>
      <c r="AB320" s="27">
        <v>0</v>
      </c>
      <c r="AC320" s="27">
        <v>0</v>
      </c>
      <c r="AD320" s="27">
        <v>0</v>
      </c>
      <c r="AE320" s="27">
        <v>0</v>
      </c>
      <c r="AF320" s="27">
        <v>0</v>
      </c>
      <c r="AG320" s="27">
        <v>0</v>
      </c>
      <c r="AH320" s="27">
        <v>0</v>
      </c>
      <c r="AI320" s="27">
        <v>0</v>
      </c>
      <c r="AJ320" s="27">
        <v>0</v>
      </c>
      <c r="AK320" s="27">
        <v>0</v>
      </c>
      <c r="AL320" s="27">
        <v>0</v>
      </c>
      <c r="AM320" s="27">
        <v>0</v>
      </c>
      <c r="AN320" s="27">
        <v>0</v>
      </c>
      <c r="AO320" s="27">
        <v>0</v>
      </c>
      <c r="AP320" s="27">
        <v>0</v>
      </c>
      <c r="AQ320" s="27">
        <v>0</v>
      </c>
      <c r="AR320" s="27">
        <v>0</v>
      </c>
      <c r="AS320" s="27">
        <v>0</v>
      </c>
      <c r="AT320" s="27">
        <v>0</v>
      </c>
      <c r="AU320" s="27">
        <v>0</v>
      </c>
      <c r="AV320" s="27">
        <v>0</v>
      </c>
      <c r="AW320" s="27">
        <v>0</v>
      </c>
      <c r="AX320" s="27">
        <v>0</v>
      </c>
      <c r="AY320" s="27">
        <v>0</v>
      </c>
    </row>
    <row r="321" spans="2:51">
      <c r="B321" s="26" t="s">
        <v>774</v>
      </c>
      <c r="C321" s="14" t="s">
        <v>776</v>
      </c>
      <c r="D321" s="27">
        <v>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>
        <v>0</v>
      </c>
      <c r="K321" s="27">
        <v>0</v>
      </c>
      <c r="L321" s="27">
        <v>0</v>
      </c>
      <c r="M321" s="27">
        <v>0</v>
      </c>
      <c r="N321" s="27">
        <v>0</v>
      </c>
      <c r="O321" s="27">
        <v>0</v>
      </c>
      <c r="P321" s="27">
        <v>0</v>
      </c>
      <c r="Q321" s="27">
        <v>0</v>
      </c>
      <c r="R321" s="27">
        <v>0</v>
      </c>
      <c r="S321" s="27">
        <v>0</v>
      </c>
      <c r="T321" s="27">
        <v>0</v>
      </c>
      <c r="U321" s="27">
        <v>0</v>
      </c>
      <c r="V321" s="27">
        <v>0</v>
      </c>
      <c r="W321" s="27">
        <v>0</v>
      </c>
      <c r="X321" s="27">
        <v>0</v>
      </c>
      <c r="Y321" s="27">
        <v>0</v>
      </c>
      <c r="Z321" s="27">
        <v>0</v>
      </c>
      <c r="AA321" s="27">
        <v>0</v>
      </c>
      <c r="AB321" s="27">
        <v>0</v>
      </c>
      <c r="AC321" s="27">
        <v>0</v>
      </c>
      <c r="AD321" s="27">
        <v>0</v>
      </c>
      <c r="AE321" s="27">
        <v>0</v>
      </c>
      <c r="AF321" s="27">
        <v>0</v>
      </c>
      <c r="AG321" s="27">
        <v>0</v>
      </c>
      <c r="AH321" s="27">
        <v>0</v>
      </c>
      <c r="AI321" s="27">
        <v>0</v>
      </c>
      <c r="AJ321" s="27">
        <v>0</v>
      </c>
      <c r="AK321" s="27">
        <v>0</v>
      </c>
      <c r="AL321" s="27">
        <v>0</v>
      </c>
      <c r="AM321" s="27">
        <v>0</v>
      </c>
      <c r="AN321" s="27">
        <v>0</v>
      </c>
      <c r="AO321" s="27">
        <v>0</v>
      </c>
      <c r="AP321" s="27">
        <v>0</v>
      </c>
      <c r="AQ321" s="27">
        <v>0</v>
      </c>
      <c r="AR321" s="27">
        <v>0</v>
      </c>
      <c r="AS321" s="27">
        <v>0</v>
      </c>
      <c r="AT321" s="27">
        <v>0</v>
      </c>
      <c r="AU321" s="27">
        <v>0</v>
      </c>
      <c r="AV321" s="27">
        <v>0</v>
      </c>
      <c r="AW321" s="27">
        <v>0</v>
      </c>
      <c r="AX321" s="27">
        <v>0</v>
      </c>
      <c r="AY321" s="27">
        <v>0</v>
      </c>
    </row>
    <row r="322" spans="2:51">
      <c r="B322" s="26" t="s">
        <v>774</v>
      </c>
      <c r="C322" s="14" t="s">
        <v>777</v>
      </c>
      <c r="D322" s="27">
        <v>944371.120056449</v>
      </c>
      <c r="E322" s="27">
        <v>953814.831257013</v>
      </c>
      <c r="F322" s="27">
        <v>906124.089694163</v>
      </c>
      <c r="G322" s="27">
        <v>915185.330591104</v>
      </c>
      <c r="H322" s="27">
        <v>970096.450426571</v>
      </c>
      <c r="I322" s="27">
        <v>1047704.1664607</v>
      </c>
      <c r="J322" s="27">
        <v>1037227.12479609</v>
      </c>
      <c r="K322" s="27">
        <v>1016482.58230017</v>
      </c>
      <c r="L322" s="27">
        <v>945328.801539156</v>
      </c>
      <c r="M322" s="27">
        <v>869702.497416023</v>
      </c>
      <c r="N322" s="27">
        <v>791429.272648581</v>
      </c>
      <c r="O322" s="27">
        <v>743943.516289666</v>
      </c>
      <c r="P322" s="27">
        <v>803458.99759284</v>
      </c>
      <c r="Q322" s="27">
        <v>771320.637689126</v>
      </c>
      <c r="R322" s="27">
        <v>817599.875950474</v>
      </c>
      <c r="S322" s="27">
        <v>883007.866026512</v>
      </c>
      <c r="T322" s="27">
        <v>918328.180667572</v>
      </c>
      <c r="U322" s="27">
        <v>964244.589700951</v>
      </c>
      <c r="V322" s="27">
        <v>935317.252009922</v>
      </c>
      <c r="W322" s="27">
        <v>944670.424530021</v>
      </c>
      <c r="X322" s="27">
        <v>916330.311794121</v>
      </c>
      <c r="Y322" s="27">
        <v>925493.614912062</v>
      </c>
      <c r="Z322" s="27">
        <v>981023.231806786</v>
      </c>
      <c r="AA322" s="27">
        <v>1059505.09035133</v>
      </c>
      <c r="AB322" s="27">
        <v>964149.632219709</v>
      </c>
      <c r="AC322" s="27">
        <v>1031640.10647509</v>
      </c>
      <c r="AD322" s="27">
        <v>1103854.91392834</v>
      </c>
      <c r="AE322" s="27">
        <v>1070739.26651049</v>
      </c>
      <c r="AF322" s="27">
        <v>1038617.08851518</v>
      </c>
      <c r="AG322" s="27">
        <v>986686.234089421</v>
      </c>
      <c r="AH322" s="27">
        <v>957085.647066738</v>
      </c>
      <c r="AI322" s="27">
        <v>890089.651772066</v>
      </c>
      <c r="AJ322" s="27">
        <v>934594.13436067</v>
      </c>
      <c r="AK322" s="27">
        <v>1009361.66510952</v>
      </c>
      <c r="AL322" s="27">
        <v>999268.048458428</v>
      </c>
      <c r="AM322" s="27">
        <v>969290.007004675</v>
      </c>
      <c r="AN322" s="27">
        <v>1027447.40742496</v>
      </c>
      <c r="AO322" s="27">
        <v>1017172.93335071</v>
      </c>
      <c r="AP322" s="27">
        <v>996829.474683692</v>
      </c>
      <c r="AQ322" s="27">
        <v>1086544.12740522</v>
      </c>
      <c r="AR322" s="27">
        <v>1086544.12740522</v>
      </c>
      <c r="AS322" s="27">
        <v>1032216.92103496</v>
      </c>
      <c r="AT322" s="27">
        <v>970283.905772865</v>
      </c>
      <c r="AU322" s="27">
        <v>921769.710484222</v>
      </c>
      <c r="AV322" s="27">
        <v>930987.407589064</v>
      </c>
      <c r="AW322" s="27">
        <v>958917.029816736</v>
      </c>
      <c r="AX322" s="27">
        <v>1045219.56250024</v>
      </c>
      <c r="AY322" s="27">
        <v>992958.58437523</v>
      </c>
    </row>
    <row r="323" spans="2:51">
      <c r="B323" s="26" t="s">
        <v>774</v>
      </c>
      <c r="C323" s="14" t="s">
        <v>778</v>
      </c>
      <c r="D323" s="27"/>
      <c r="E323" s="27">
        <v>0</v>
      </c>
      <c r="F323" s="27">
        <v>0</v>
      </c>
      <c r="G323" s="27">
        <v>0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7">
        <v>0</v>
      </c>
      <c r="Q323" s="27">
        <v>0</v>
      </c>
      <c r="R323" s="27">
        <v>0</v>
      </c>
      <c r="S323" s="27">
        <v>0</v>
      </c>
      <c r="T323" s="27">
        <v>0</v>
      </c>
      <c r="U323" s="27">
        <v>0</v>
      </c>
      <c r="V323" s="27">
        <v>0</v>
      </c>
      <c r="W323" s="27">
        <v>0</v>
      </c>
      <c r="X323" s="27">
        <v>0</v>
      </c>
      <c r="Y323" s="27">
        <v>0</v>
      </c>
      <c r="Z323" s="27">
        <v>0</v>
      </c>
      <c r="AA323" s="27">
        <v>0</v>
      </c>
      <c r="AB323" s="27">
        <v>0</v>
      </c>
      <c r="AC323" s="27">
        <v>0</v>
      </c>
      <c r="AD323" s="27">
        <v>0</v>
      </c>
      <c r="AE323" s="27">
        <v>0</v>
      </c>
      <c r="AF323" s="27">
        <v>0</v>
      </c>
      <c r="AG323" s="27">
        <v>0</v>
      </c>
      <c r="AH323" s="27">
        <v>0</v>
      </c>
      <c r="AI323" s="27">
        <v>0</v>
      </c>
      <c r="AJ323" s="27">
        <v>0</v>
      </c>
      <c r="AK323" s="27">
        <v>0</v>
      </c>
      <c r="AL323" s="27">
        <v>0</v>
      </c>
      <c r="AM323" s="27">
        <v>0</v>
      </c>
      <c r="AN323" s="27">
        <v>0</v>
      </c>
      <c r="AO323" s="27">
        <v>0</v>
      </c>
      <c r="AP323" s="27">
        <v>0</v>
      </c>
      <c r="AQ323" s="27">
        <v>0</v>
      </c>
      <c r="AR323" s="27">
        <v>0</v>
      </c>
      <c r="AS323" s="27">
        <v>0</v>
      </c>
      <c r="AT323" s="27">
        <v>0</v>
      </c>
      <c r="AU323" s="27">
        <v>0</v>
      </c>
      <c r="AV323" s="27">
        <v>0</v>
      </c>
      <c r="AW323" s="27">
        <v>0</v>
      </c>
      <c r="AX323" s="27">
        <v>0</v>
      </c>
      <c r="AY323" s="27">
        <v>0</v>
      </c>
    </row>
    <row r="324" spans="2:51">
      <c r="B324" s="26" t="s">
        <v>774</v>
      </c>
      <c r="C324" s="14" t="s">
        <v>778</v>
      </c>
      <c r="D324" s="27">
        <v>0</v>
      </c>
      <c r="E324" s="27">
        <v>0</v>
      </c>
      <c r="F324" s="27">
        <v>0</v>
      </c>
      <c r="G324" s="27">
        <v>0</v>
      </c>
      <c r="H324" s="27"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0</v>
      </c>
      <c r="N324" s="27">
        <v>0</v>
      </c>
      <c r="O324" s="27">
        <v>0</v>
      </c>
      <c r="P324" s="27">
        <v>0</v>
      </c>
      <c r="Q324" s="27">
        <v>0</v>
      </c>
      <c r="R324" s="27">
        <v>0</v>
      </c>
      <c r="S324" s="27">
        <v>0</v>
      </c>
      <c r="T324" s="27">
        <v>0</v>
      </c>
      <c r="U324" s="27">
        <v>0</v>
      </c>
      <c r="V324" s="27">
        <v>0</v>
      </c>
      <c r="W324" s="27">
        <v>0</v>
      </c>
      <c r="X324" s="27">
        <v>0</v>
      </c>
      <c r="Y324" s="27">
        <v>0</v>
      </c>
      <c r="Z324" s="27">
        <v>0</v>
      </c>
      <c r="AA324" s="27">
        <v>0</v>
      </c>
      <c r="AB324" s="27">
        <v>0</v>
      </c>
      <c r="AC324" s="27">
        <v>0</v>
      </c>
      <c r="AD324" s="27">
        <v>0</v>
      </c>
      <c r="AE324" s="27">
        <v>0</v>
      </c>
      <c r="AF324" s="27">
        <v>0</v>
      </c>
      <c r="AG324" s="27">
        <v>0</v>
      </c>
      <c r="AH324" s="27">
        <v>0</v>
      </c>
      <c r="AI324" s="27">
        <v>0</v>
      </c>
      <c r="AJ324" s="27">
        <v>0</v>
      </c>
      <c r="AK324" s="27">
        <v>0</v>
      </c>
      <c r="AL324" s="27">
        <v>0</v>
      </c>
      <c r="AM324" s="27">
        <v>0</v>
      </c>
      <c r="AN324" s="27">
        <v>0</v>
      </c>
      <c r="AO324" s="27">
        <v>0</v>
      </c>
      <c r="AP324" s="27">
        <v>0</v>
      </c>
      <c r="AQ324" s="27">
        <v>0</v>
      </c>
      <c r="AR324" s="27">
        <v>0</v>
      </c>
      <c r="AS324" s="27">
        <v>0</v>
      </c>
      <c r="AT324" s="27">
        <v>0</v>
      </c>
      <c r="AU324" s="27">
        <v>0</v>
      </c>
      <c r="AV324" s="27">
        <v>0</v>
      </c>
      <c r="AW324" s="27">
        <v>0</v>
      </c>
      <c r="AX324" s="27">
        <v>0</v>
      </c>
      <c r="AY324" s="27">
        <v>0</v>
      </c>
    </row>
    <row r="325" spans="2:51">
      <c r="B325" s="26" t="s">
        <v>774</v>
      </c>
      <c r="C325" s="14" t="s">
        <v>779</v>
      </c>
      <c r="D325" s="27">
        <v>0</v>
      </c>
      <c r="E325" s="27">
        <v>0</v>
      </c>
      <c r="F325" s="27">
        <v>0</v>
      </c>
      <c r="G325" s="27">
        <v>0</v>
      </c>
      <c r="H325" s="27">
        <v>0</v>
      </c>
      <c r="I325" s="27">
        <v>0</v>
      </c>
      <c r="J325" s="27">
        <v>0</v>
      </c>
      <c r="K325" s="27">
        <v>0</v>
      </c>
      <c r="L325" s="27">
        <v>0</v>
      </c>
      <c r="M325" s="27">
        <v>0</v>
      </c>
      <c r="N325" s="27">
        <v>0</v>
      </c>
      <c r="O325" s="27">
        <v>0</v>
      </c>
      <c r="P325" s="27">
        <v>0</v>
      </c>
      <c r="Q325" s="27">
        <v>0</v>
      </c>
      <c r="R325" s="27">
        <v>0</v>
      </c>
      <c r="S325" s="27">
        <v>0</v>
      </c>
      <c r="T325" s="27">
        <v>0</v>
      </c>
      <c r="U325" s="27">
        <v>0</v>
      </c>
      <c r="V325" s="27">
        <v>0</v>
      </c>
      <c r="W325" s="27">
        <v>0</v>
      </c>
      <c r="X325" s="27">
        <v>0</v>
      </c>
      <c r="Y325" s="27">
        <v>0</v>
      </c>
      <c r="Z325" s="27">
        <v>0</v>
      </c>
      <c r="AA325" s="27">
        <v>0</v>
      </c>
      <c r="AB325" s="27">
        <v>0</v>
      </c>
      <c r="AC325" s="27">
        <v>0</v>
      </c>
      <c r="AD325" s="27">
        <v>0</v>
      </c>
      <c r="AE325" s="27">
        <v>0</v>
      </c>
      <c r="AF325" s="27">
        <v>0</v>
      </c>
      <c r="AG325" s="27">
        <v>0</v>
      </c>
      <c r="AH325" s="27">
        <v>0</v>
      </c>
      <c r="AI325" s="27">
        <v>0</v>
      </c>
      <c r="AJ325" s="27">
        <v>0</v>
      </c>
      <c r="AK325" s="27">
        <v>0</v>
      </c>
      <c r="AL325" s="27">
        <v>0</v>
      </c>
      <c r="AM325" s="27">
        <v>0</v>
      </c>
      <c r="AN325" s="27">
        <v>0</v>
      </c>
      <c r="AO325" s="27">
        <v>0</v>
      </c>
      <c r="AP325" s="27">
        <v>0</v>
      </c>
      <c r="AQ325" s="27">
        <v>0</v>
      </c>
      <c r="AR325" s="27">
        <v>0</v>
      </c>
      <c r="AS325" s="27">
        <v>0</v>
      </c>
      <c r="AT325" s="27">
        <v>0</v>
      </c>
      <c r="AU325" s="27">
        <v>0</v>
      </c>
      <c r="AV325" s="27">
        <v>0</v>
      </c>
      <c r="AW325" s="27">
        <v>0</v>
      </c>
      <c r="AX325" s="27">
        <v>0</v>
      </c>
      <c r="AY325" s="27">
        <v>0</v>
      </c>
    </row>
    <row r="326" spans="2:51">
      <c r="B326" s="26" t="s">
        <v>774</v>
      </c>
      <c r="C326" s="14" t="s">
        <v>780</v>
      </c>
      <c r="D326" s="27">
        <v>0</v>
      </c>
      <c r="E326" s="27">
        <v>0</v>
      </c>
      <c r="F326" s="27">
        <v>0</v>
      </c>
      <c r="G326" s="27">
        <v>0</v>
      </c>
      <c r="H326" s="27">
        <v>0</v>
      </c>
      <c r="I326" s="27">
        <v>0</v>
      </c>
      <c r="J326" s="27">
        <v>0</v>
      </c>
      <c r="K326" s="27">
        <v>0</v>
      </c>
      <c r="L326" s="27">
        <v>0</v>
      </c>
      <c r="M326" s="27">
        <v>0</v>
      </c>
      <c r="N326" s="27">
        <v>0</v>
      </c>
      <c r="O326" s="27">
        <v>0</v>
      </c>
      <c r="P326" s="27">
        <v>0</v>
      </c>
      <c r="Q326" s="27">
        <v>0</v>
      </c>
      <c r="R326" s="27">
        <v>0</v>
      </c>
      <c r="S326" s="27">
        <v>0</v>
      </c>
      <c r="T326" s="27">
        <v>0</v>
      </c>
      <c r="U326" s="27">
        <v>0</v>
      </c>
      <c r="V326" s="27">
        <v>0</v>
      </c>
      <c r="W326" s="27">
        <v>0</v>
      </c>
      <c r="X326" s="27">
        <v>0</v>
      </c>
      <c r="Y326" s="27">
        <v>0</v>
      </c>
      <c r="Z326" s="27">
        <v>0</v>
      </c>
      <c r="AA326" s="27">
        <v>0</v>
      </c>
      <c r="AB326" s="27">
        <v>0</v>
      </c>
      <c r="AC326" s="27">
        <v>0</v>
      </c>
      <c r="AD326" s="27">
        <v>0</v>
      </c>
      <c r="AE326" s="27">
        <v>0</v>
      </c>
      <c r="AF326" s="27">
        <v>0</v>
      </c>
      <c r="AG326" s="27">
        <v>0</v>
      </c>
      <c r="AH326" s="27">
        <v>0</v>
      </c>
      <c r="AI326" s="27">
        <v>0</v>
      </c>
      <c r="AJ326" s="27">
        <v>0</v>
      </c>
      <c r="AK326" s="27">
        <v>0</v>
      </c>
      <c r="AL326" s="27">
        <v>0</v>
      </c>
      <c r="AM326" s="27">
        <v>0</v>
      </c>
      <c r="AN326" s="27">
        <v>0</v>
      </c>
      <c r="AO326" s="27">
        <v>0</v>
      </c>
      <c r="AP326" s="27">
        <v>0</v>
      </c>
      <c r="AQ326" s="27">
        <v>0</v>
      </c>
      <c r="AR326" s="27">
        <v>0</v>
      </c>
      <c r="AS326" s="27">
        <v>0</v>
      </c>
      <c r="AT326" s="27">
        <v>0</v>
      </c>
      <c r="AU326" s="27">
        <v>0</v>
      </c>
      <c r="AV326" s="27">
        <v>0</v>
      </c>
      <c r="AW326" s="27">
        <v>0</v>
      </c>
      <c r="AX326" s="27">
        <v>0</v>
      </c>
      <c r="AY326" s="27">
        <v>0</v>
      </c>
    </row>
    <row r="327" spans="2:51">
      <c r="B327" s="26" t="s">
        <v>781</v>
      </c>
      <c r="C327" s="14" t="s">
        <v>472</v>
      </c>
      <c r="D327" s="27">
        <v>-58504478.2701923</v>
      </c>
      <c r="E327" s="27">
        <v>-59089523.0528942</v>
      </c>
      <c r="F327" s="27">
        <v>-56135046.9002495</v>
      </c>
      <c r="G327" s="27">
        <v>-56696397.369252</v>
      </c>
      <c r="H327" s="27">
        <v>-60098181.2114071</v>
      </c>
      <c r="I327" s="27">
        <v>-64906035.7083197</v>
      </c>
      <c r="J327" s="27">
        <v>-64256975.3512365</v>
      </c>
      <c r="K327" s="27">
        <v>-62971835.8442118</v>
      </c>
      <c r="L327" s="27">
        <v>-58563807.3351169</v>
      </c>
      <c r="M327" s="27">
        <v>-53878702.7483076</v>
      </c>
      <c r="N327" s="27">
        <v>-49029619.5009599</v>
      </c>
      <c r="O327" s="27">
        <v>-46087842.3309023</v>
      </c>
      <c r="P327" s="27">
        <v>-49774869.7173745</v>
      </c>
      <c r="Q327" s="27">
        <v>-47783874.9286795</v>
      </c>
      <c r="R327" s="27">
        <v>-50650907.4244003</v>
      </c>
      <c r="S327" s="27">
        <v>-54702980.0183523</v>
      </c>
      <c r="T327" s="27">
        <v>-56891099.2190864</v>
      </c>
      <c r="U327" s="27">
        <v>-59735654.1800407</v>
      </c>
      <c r="V327" s="27">
        <v>-57943584.5546395</v>
      </c>
      <c r="W327" s="27">
        <v>-58523020.4001859</v>
      </c>
      <c r="X327" s="27">
        <v>-56767329.7881803</v>
      </c>
      <c r="Y327" s="27">
        <v>-57335003.0860621</v>
      </c>
      <c r="Z327" s="27">
        <v>-60775103.2712259</v>
      </c>
      <c r="AA327" s="27">
        <v>-65637111.5329239</v>
      </c>
      <c r="AB327" s="27">
        <v>-59729771.4949608</v>
      </c>
      <c r="AC327" s="27">
        <v>-63910855.499608</v>
      </c>
      <c r="AD327" s="27">
        <v>-68384615.3845806</v>
      </c>
      <c r="AE327" s="27">
        <v>-66333076.9230432</v>
      </c>
      <c r="AF327" s="27">
        <v>-64343084.6153519</v>
      </c>
      <c r="AG327" s="27">
        <v>-61125930.3845843</v>
      </c>
      <c r="AH327" s="27">
        <v>-59292152.4730468</v>
      </c>
      <c r="AI327" s="27">
        <v>-55141701.7999335</v>
      </c>
      <c r="AJ327" s="27">
        <v>-57898786.8899302</v>
      </c>
      <c r="AK327" s="27">
        <v>-62530689.8411246</v>
      </c>
      <c r="AL327" s="27">
        <v>-61905382.9427133</v>
      </c>
      <c r="AM327" s="27">
        <v>-60048221.4544319</v>
      </c>
      <c r="AN327" s="27">
        <v>-63651114.7416978</v>
      </c>
      <c r="AO327" s="27">
        <v>-63014603.5942809</v>
      </c>
      <c r="AP327" s="27">
        <v>-61754311.5223953</v>
      </c>
      <c r="AQ327" s="27">
        <v>-67312199.5594108</v>
      </c>
      <c r="AR327" s="27">
        <v>-67312199.5594108</v>
      </c>
      <c r="AS327" s="27">
        <v>-63946589.5814403</v>
      </c>
      <c r="AT327" s="27">
        <v>-60109794.2065539</v>
      </c>
      <c r="AU327" s="27">
        <v>-57104304.4962262</v>
      </c>
      <c r="AV327" s="27">
        <v>-57675347.5411884</v>
      </c>
      <c r="AW327" s="27">
        <v>-59405607.9674241</v>
      </c>
      <c r="AX327" s="27">
        <v>-64752112.6844923</v>
      </c>
      <c r="AY327" s="27">
        <v>-61514507.0502676</v>
      </c>
    </row>
  </sheetData>
  <autoFilter ref="B6:AY327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38"/>
  <sheetViews>
    <sheetView workbookViewId="0">
      <selection activeCell="B4" sqref="B4"/>
    </sheetView>
  </sheetViews>
  <sheetFormatPr defaultColWidth="9" defaultRowHeight="15" outlineLevelCol="7"/>
  <cols>
    <col min="2" max="2" width="9" customWidth="1"/>
    <col min="3" max="3" width="36.5733333333333" customWidth="1"/>
    <col min="4" max="8" width="13.5733333333333" customWidth="1"/>
  </cols>
  <sheetData>
    <row r="3" spans="8:8">
      <c r="H3" t="s">
        <v>782</v>
      </c>
    </row>
    <row r="4" spans="2:8">
      <c r="B4" t="s">
        <v>476</v>
      </c>
      <c r="D4">
        <f>SUM(D5:D31)</f>
        <v>27589609.0710773</v>
      </c>
      <c r="E4">
        <f t="shared" ref="E4:H4" si="0">SUM(E5:E31)</f>
        <v>27865505.1617881</v>
      </c>
      <c r="F4">
        <f t="shared" si="0"/>
        <v>26472229.9036987</v>
      </c>
      <c r="G4">
        <f t="shared" si="0"/>
        <v>26736952.2027357</v>
      </c>
      <c r="H4" s="21">
        <f t="shared" si="0"/>
        <v>29225100.2972564</v>
      </c>
    </row>
    <row r="5" outlineLevel="1" spans="3:8">
      <c r="C5" s="14" t="s">
        <v>477</v>
      </c>
      <c r="D5" s="22">
        <v>23152324.6247937</v>
      </c>
      <c r="E5" s="22">
        <v>23383847.8710417</v>
      </c>
      <c r="F5" s="22">
        <v>22214655.4774896</v>
      </c>
      <c r="G5" s="22">
        <v>22436802.0322645</v>
      </c>
      <c r="H5" s="23">
        <f>G5*110%</f>
        <v>24680482.2354909</v>
      </c>
    </row>
    <row r="6" outlineLevel="1" spans="3:8">
      <c r="C6" s="14" t="s">
        <v>478</v>
      </c>
      <c r="D6" s="22"/>
      <c r="E6" s="22">
        <v>0</v>
      </c>
      <c r="F6" s="22">
        <v>0</v>
      </c>
      <c r="G6" s="22">
        <v>0</v>
      </c>
      <c r="H6" s="23">
        <f t="shared" ref="H6:H31" si="1">G6*110%</f>
        <v>0</v>
      </c>
    </row>
    <row r="7" outlineLevel="1" spans="3:8">
      <c r="C7" s="14" t="s">
        <v>478</v>
      </c>
      <c r="D7" s="22">
        <v>140213.630452538</v>
      </c>
      <c r="E7" s="22">
        <v>141615.766757063</v>
      </c>
      <c r="F7" s="22">
        <v>134534.97841921</v>
      </c>
      <c r="G7" s="22">
        <v>135880.328203402</v>
      </c>
      <c r="H7" s="23">
        <f t="shared" si="1"/>
        <v>149468.361023742</v>
      </c>
    </row>
    <row r="8" outlineLevel="1" spans="3:8">
      <c r="C8" s="14" t="s">
        <v>479</v>
      </c>
      <c r="D8" s="22">
        <v>177040.296904541</v>
      </c>
      <c r="E8" s="22">
        <v>178810.699873586</v>
      </c>
      <c r="F8" s="22">
        <v>169870.164879907</v>
      </c>
      <c r="G8" s="22">
        <v>171568.866528706</v>
      </c>
      <c r="H8" s="23">
        <f t="shared" si="1"/>
        <v>188725.753181576</v>
      </c>
    </row>
    <row r="9" outlineLevel="1" spans="3:8">
      <c r="C9" s="14" t="s">
        <v>480</v>
      </c>
      <c r="D9" s="22">
        <v>130898.38804432</v>
      </c>
      <c r="E9" s="22">
        <v>132207.371924763</v>
      </c>
      <c r="F9" s="22">
        <v>125597.003328525</v>
      </c>
      <c r="G9" s="22">
        <v>126852.97336181</v>
      </c>
      <c r="H9" s="23">
        <f t="shared" si="1"/>
        <v>139538.270697991</v>
      </c>
    </row>
    <row r="10" outlineLevel="1" spans="3:8">
      <c r="C10" s="14" t="s">
        <v>481</v>
      </c>
      <c r="D10" s="22">
        <v>953072.801084923</v>
      </c>
      <c r="E10" s="22">
        <v>962603.529095772</v>
      </c>
      <c r="F10" s="22">
        <v>914473.352640983</v>
      </c>
      <c r="G10" s="22">
        <v>923618.086167393</v>
      </c>
      <c r="H10" s="24">
        <f>G10*115%</f>
        <v>1062160.7990925</v>
      </c>
    </row>
    <row r="11" outlineLevel="1" spans="3:8">
      <c r="C11" s="14" t="s">
        <v>482</v>
      </c>
      <c r="D11" s="22">
        <v>-6293.92888107436</v>
      </c>
      <c r="E11" s="22">
        <v>-6356.86816988511</v>
      </c>
      <c r="F11" s="22">
        <v>-6039.02476139085</v>
      </c>
      <c r="G11" s="22">
        <v>-6099.41500900476</v>
      </c>
      <c r="H11" s="23">
        <f t="shared" si="1"/>
        <v>-6709.35650990523</v>
      </c>
    </row>
    <row r="12" outlineLevel="1" spans="3:8">
      <c r="C12" s="14" t="s">
        <v>483</v>
      </c>
      <c r="D12" s="22">
        <v>32852.4431295987</v>
      </c>
      <c r="E12" s="22">
        <v>33180.9675608947</v>
      </c>
      <c r="F12" s="22">
        <v>31521.91918285</v>
      </c>
      <c r="G12" s="22">
        <v>31837.1383746785</v>
      </c>
      <c r="H12" s="23">
        <f t="shared" si="1"/>
        <v>35020.8522121463</v>
      </c>
    </row>
    <row r="13" outlineLevel="1" spans="3:8">
      <c r="C13" s="14" t="s">
        <v>484</v>
      </c>
      <c r="D13" s="22">
        <v>186501.449088379</v>
      </c>
      <c r="E13" s="22">
        <v>188366.463579263</v>
      </c>
      <c r="F13" s="22">
        <v>178948.1404003</v>
      </c>
      <c r="G13" s="22">
        <v>180737.621804303</v>
      </c>
      <c r="H13" s="23">
        <f t="shared" si="1"/>
        <v>198811.383984733</v>
      </c>
    </row>
    <row r="14" outlineLevel="1" spans="3:8">
      <c r="C14" s="14" t="s">
        <v>485</v>
      </c>
      <c r="D14" s="22">
        <v>6906.75</v>
      </c>
      <c r="E14" s="22">
        <v>6975.8175</v>
      </c>
      <c r="F14" s="22">
        <v>6627.026625</v>
      </c>
      <c r="G14" s="22">
        <v>6693.29689125</v>
      </c>
      <c r="H14" s="23">
        <f t="shared" si="1"/>
        <v>7362.626580375</v>
      </c>
    </row>
    <row r="15" outlineLevel="1" spans="3:8">
      <c r="C15" s="14" t="s">
        <v>486</v>
      </c>
      <c r="D15" s="22">
        <v>36771</v>
      </c>
      <c r="E15" s="22">
        <v>37138.71</v>
      </c>
      <c r="F15" s="22">
        <v>35281.7745</v>
      </c>
      <c r="G15" s="22">
        <v>35634.592245</v>
      </c>
      <c r="H15" s="23">
        <f t="shared" si="1"/>
        <v>39198.0514695</v>
      </c>
    </row>
    <row r="16" outlineLevel="1" spans="3:8">
      <c r="C16" s="14" t="s">
        <v>487</v>
      </c>
      <c r="D16" s="22">
        <v>1594119.80635714</v>
      </c>
      <c r="E16" s="22">
        <v>1610061.00442072</v>
      </c>
      <c r="F16" s="22">
        <v>1529557.95419968</v>
      </c>
      <c r="G16" s="22">
        <v>1544853.53374168</v>
      </c>
      <c r="H16" s="24">
        <f>G16*95%</f>
        <v>1467610.85705459</v>
      </c>
    </row>
    <row r="17" outlineLevel="1" spans="3:8">
      <c r="C17" s="14" t="s">
        <v>488</v>
      </c>
      <c r="D17" s="22"/>
      <c r="E17" s="22">
        <v>0</v>
      </c>
      <c r="F17" s="22">
        <v>0</v>
      </c>
      <c r="G17" s="22">
        <v>0</v>
      </c>
      <c r="H17" s="23">
        <f t="shared" si="1"/>
        <v>0</v>
      </c>
    </row>
    <row r="18" outlineLevel="1" spans="3:8">
      <c r="C18" s="14" t="s">
        <v>488</v>
      </c>
      <c r="D18" s="22">
        <v>1822.84</v>
      </c>
      <c r="E18" s="22">
        <v>1841.0684</v>
      </c>
      <c r="F18" s="22">
        <v>1749.01498</v>
      </c>
      <c r="G18" s="22">
        <v>1766.5051298</v>
      </c>
      <c r="H18" s="23">
        <f t="shared" si="1"/>
        <v>1943.15564278</v>
      </c>
    </row>
    <row r="19" outlineLevel="1" spans="3:8">
      <c r="C19" s="14" t="s">
        <v>489</v>
      </c>
      <c r="D19" s="22">
        <v>1070739.94043494</v>
      </c>
      <c r="E19" s="22">
        <v>1081447.33983928</v>
      </c>
      <c r="F19" s="22">
        <v>1027374.97284732</v>
      </c>
      <c r="G19" s="22">
        <v>1037648.72257579</v>
      </c>
      <c r="H19" s="23">
        <f t="shared" si="1"/>
        <v>1141413.59483337</v>
      </c>
    </row>
    <row r="20" outlineLevel="1" spans="3:8">
      <c r="C20" s="14" t="s">
        <v>490</v>
      </c>
      <c r="D20" s="22">
        <v>291.183890131358</v>
      </c>
      <c r="E20" s="22">
        <v>294.095729032672</v>
      </c>
      <c r="F20" s="22">
        <v>279.390942581038</v>
      </c>
      <c r="G20" s="22">
        <v>282.184852006849</v>
      </c>
      <c r="H20" s="23">
        <f t="shared" si="1"/>
        <v>310.403337207534</v>
      </c>
    </row>
    <row r="21" outlineLevel="1" spans="3:8">
      <c r="C21" s="14" t="s">
        <v>491</v>
      </c>
      <c r="D21" s="22">
        <v>3348.9266633192</v>
      </c>
      <c r="E21" s="22">
        <v>3382.41592995239</v>
      </c>
      <c r="F21" s="22">
        <v>3213.29513345477</v>
      </c>
      <c r="G21" s="22">
        <v>3245.42808478932</v>
      </c>
      <c r="H21" s="23">
        <f t="shared" si="1"/>
        <v>3569.97089326825</v>
      </c>
    </row>
    <row r="22" outlineLevel="1" spans="3:8">
      <c r="C22" s="14" t="s">
        <v>492</v>
      </c>
      <c r="D22" s="22">
        <v>13637.3649184953</v>
      </c>
      <c r="E22" s="22">
        <v>13773.7385676802</v>
      </c>
      <c r="F22" s="22">
        <v>13085.0516392962</v>
      </c>
      <c r="G22" s="22">
        <v>13215.9021556892</v>
      </c>
      <c r="H22" s="23">
        <f t="shared" si="1"/>
        <v>14537.4923712581</v>
      </c>
    </row>
    <row r="23" outlineLevel="1" spans="3:8">
      <c r="C23" s="14" t="s">
        <v>493</v>
      </c>
      <c r="D23" s="22">
        <v>106142.340604174</v>
      </c>
      <c r="E23" s="22">
        <v>107203.764010216</v>
      </c>
      <c r="F23" s="22">
        <v>101843.575809705</v>
      </c>
      <c r="G23" s="22">
        <v>102862.011567802</v>
      </c>
      <c r="H23" s="23">
        <f t="shared" si="1"/>
        <v>113148.212724582</v>
      </c>
    </row>
    <row r="24" outlineLevel="1" spans="3:8">
      <c r="C24" s="14" t="s">
        <v>494</v>
      </c>
      <c r="D24" s="22"/>
      <c r="E24" s="22">
        <v>0</v>
      </c>
      <c r="F24" s="22">
        <v>0</v>
      </c>
      <c r="G24" s="22">
        <v>0</v>
      </c>
      <c r="H24" s="23">
        <f t="shared" si="1"/>
        <v>0</v>
      </c>
    </row>
    <row r="25" outlineLevel="1" spans="3:8">
      <c r="C25" s="14" t="s">
        <v>494</v>
      </c>
      <c r="D25" s="22">
        <v>-40940.2407296786</v>
      </c>
      <c r="E25" s="22">
        <v>-41349.6431369754</v>
      </c>
      <c r="F25" s="22">
        <v>-39282.1609801266</v>
      </c>
      <c r="G25" s="22">
        <v>-39674.9825899279</v>
      </c>
      <c r="H25" s="23">
        <f t="shared" si="1"/>
        <v>-43642.4808489207</v>
      </c>
    </row>
    <row r="26" outlineLevel="1" spans="3:8">
      <c r="C26" s="14" t="s">
        <v>495</v>
      </c>
      <c r="D26" s="22">
        <v>-82045.928426602</v>
      </c>
      <c r="E26" s="22">
        <v>-82866.387710868</v>
      </c>
      <c r="F26" s="22">
        <v>-78723.0683253246</v>
      </c>
      <c r="G26" s="22">
        <v>-79510.2990085779</v>
      </c>
      <c r="H26" s="23">
        <f t="shared" si="1"/>
        <v>-87461.3289094357</v>
      </c>
    </row>
    <row r="27" outlineLevel="1" spans="3:8">
      <c r="C27" s="14" t="s">
        <v>503</v>
      </c>
      <c r="D27" s="22"/>
      <c r="E27" s="22">
        <v>0</v>
      </c>
      <c r="F27" s="22">
        <v>0</v>
      </c>
      <c r="G27" s="22">
        <v>0</v>
      </c>
      <c r="H27" s="23">
        <f t="shared" si="1"/>
        <v>0</v>
      </c>
    </row>
    <row r="28" outlineLevel="1" spans="3:8">
      <c r="C28" s="14" t="s">
        <v>503</v>
      </c>
      <c r="D28" s="22">
        <v>91148.7627484504</v>
      </c>
      <c r="E28" s="22">
        <v>92060.2503759349</v>
      </c>
      <c r="F28" s="22">
        <v>87457.2378571382</v>
      </c>
      <c r="G28" s="22">
        <v>88331.8102357095</v>
      </c>
      <c r="H28" s="23">
        <f t="shared" si="1"/>
        <v>97164.9912592805</v>
      </c>
    </row>
    <row r="29" outlineLevel="1" spans="3:8">
      <c r="C29" s="14" t="s">
        <v>504</v>
      </c>
      <c r="D29" s="22">
        <v>23233.79</v>
      </c>
      <c r="E29" s="22">
        <v>23466.1279</v>
      </c>
      <c r="F29" s="22">
        <v>22292.821505</v>
      </c>
      <c r="G29" s="22">
        <v>22515.74972005</v>
      </c>
      <c r="H29" s="23">
        <f t="shared" si="1"/>
        <v>24767.324692055</v>
      </c>
    </row>
    <row r="30" outlineLevel="1" spans="3:8">
      <c r="C30" s="14" t="s">
        <v>505</v>
      </c>
      <c r="D30" s="22">
        <v>-5118</v>
      </c>
      <c r="E30" s="22">
        <v>-5169.18</v>
      </c>
      <c r="F30" s="22">
        <v>-4910.721</v>
      </c>
      <c r="G30" s="22">
        <v>-4959.82821</v>
      </c>
      <c r="H30" s="23">
        <f t="shared" si="1"/>
        <v>-5455.811031</v>
      </c>
    </row>
    <row r="31" outlineLevel="1" spans="3:8">
      <c r="C31" s="14" t="s">
        <v>506</v>
      </c>
      <c r="D31" s="22">
        <v>2940.83</v>
      </c>
      <c r="E31" s="22">
        <v>2970.2383</v>
      </c>
      <c r="F31" s="22">
        <v>2821.726385</v>
      </c>
      <c r="G31" s="22">
        <v>2849.94364885</v>
      </c>
      <c r="H31" s="23">
        <f t="shared" si="1"/>
        <v>3134.938013735</v>
      </c>
    </row>
    <row r="32" spans="4:7">
      <c r="D32" s="21"/>
      <c r="E32" s="21"/>
      <c r="F32" s="21"/>
      <c r="G32" s="21"/>
    </row>
    <row r="33" spans="4:7">
      <c r="D33" s="21"/>
      <c r="E33" s="21"/>
      <c r="F33" s="21"/>
      <c r="G33" s="21"/>
    </row>
    <row r="34" spans="4:7">
      <c r="D34" s="21"/>
      <c r="E34" s="21"/>
      <c r="F34" s="21"/>
      <c r="G34" s="21"/>
    </row>
    <row r="35" spans="4:7">
      <c r="D35" s="21"/>
      <c r="E35" s="21"/>
      <c r="F35" s="21"/>
      <c r="G35" s="21"/>
    </row>
    <row r="36" spans="4:7">
      <c r="D36" s="21"/>
      <c r="E36" s="21"/>
      <c r="F36" s="21"/>
      <c r="G36" s="21"/>
    </row>
    <row r="37" spans="4:7">
      <c r="D37" s="21"/>
      <c r="E37" s="21"/>
      <c r="F37" s="21"/>
      <c r="G37" s="21"/>
    </row>
    <row r="38" spans="4:7">
      <c r="D38" s="21"/>
      <c r="E38" s="21"/>
      <c r="F38" s="21"/>
      <c r="G38" s="2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13"/>
  <sheetViews>
    <sheetView topLeftCell="C1" workbookViewId="0">
      <selection activeCell="N4" sqref="N4"/>
    </sheetView>
  </sheetViews>
  <sheetFormatPr defaultColWidth="9" defaultRowHeight="15"/>
  <cols>
    <col min="3" max="3" width="34.4266666666667" customWidth="1"/>
    <col min="4" max="10" width="12" style="12" customWidth="1"/>
    <col min="11" max="11" width="8.71333333333333" style="12"/>
    <col min="13" max="13" width="13.2866666666667" customWidth="1"/>
  </cols>
  <sheetData>
    <row r="3" spans="12:12">
      <c r="L3" t="s">
        <v>783</v>
      </c>
    </row>
    <row r="4" spans="2:14">
      <c r="B4" t="s">
        <v>784</v>
      </c>
      <c r="D4" s="13">
        <f>SUM(D5:D13)</f>
        <v>112380234.431324</v>
      </c>
      <c r="E4" s="13"/>
      <c r="F4" s="13">
        <f t="shared" ref="F4:J4" si="0">SUM(F5:F13)</f>
        <v>123618257.874457</v>
      </c>
      <c r="G4" s="13"/>
      <c r="H4" s="13">
        <f t="shared" si="0"/>
        <v>129799170.76818</v>
      </c>
      <c r="I4" s="13"/>
      <c r="J4" s="13">
        <f t="shared" si="0"/>
        <v>140183104.429634</v>
      </c>
      <c r="L4" s="18">
        <f>SUM(L5:L13)</f>
        <v>1</v>
      </c>
      <c r="M4" s="20">
        <f>IS!H4*30%</f>
        <v>8767530.08917692</v>
      </c>
      <c r="N4" t="s">
        <v>785</v>
      </c>
    </row>
    <row r="5" outlineLevel="1" spans="3:13">
      <c r="C5" s="14" t="s">
        <v>126</v>
      </c>
      <c r="D5" s="15">
        <v>62324976.5788503</v>
      </c>
      <c r="E5" s="16">
        <f>D5/$D$4</f>
        <v>0.554590199017045</v>
      </c>
      <c r="F5" s="17">
        <v>68557474.2367353</v>
      </c>
      <c r="G5" s="16">
        <f>F5/$F$4</f>
        <v>0.554590199017045</v>
      </c>
      <c r="H5" s="17">
        <v>71985347.9485721</v>
      </c>
      <c r="I5" s="16">
        <f>H5/$H$4</f>
        <v>0.554590199017045</v>
      </c>
      <c r="J5" s="17">
        <v>77744175.7844578</v>
      </c>
      <c r="K5" s="19">
        <f>J5/$J$4</f>
        <v>0.554590199017045</v>
      </c>
      <c r="L5" s="18">
        <f>AVERAGE(E5,G5,I5,K5)</f>
        <v>0.554590199017045</v>
      </c>
      <c r="M5" s="21">
        <f>$M$4*L5</f>
        <v>4862386.25704456</v>
      </c>
    </row>
    <row r="6" outlineLevel="1" spans="3:13">
      <c r="C6" s="14" t="s">
        <v>127</v>
      </c>
      <c r="D6" s="15">
        <v>129820.00853041</v>
      </c>
      <c r="E6" s="16">
        <f t="shared" ref="E6:E13" si="1">D6/$D$4</f>
        <v>0.00115518542195018</v>
      </c>
      <c r="F6" s="17">
        <v>142802.009383451</v>
      </c>
      <c r="G6" s="16">
        <f t="shared" ref="G6:G13" si="2">F6/$F$4</f>
        <v>0.00115518542195018</v>
      </c>
      <c r="H6" s="17">
        <v>149942.109852623</v>
      </c>
      <c r="I6" s="16">
        <f t="shared" ref="I6:I13" si="3">H6/$H$4</f>
        <v>0.00115518542195018</v>
      </c>
      <c r="J6" s="17">
        <v>161937.478640833</v>
      </c>
      <c r="K6" s="19">
        <f t="shared" ref="K6:K13" si="4">J6/$J$4</f>
        <v>0.00115518542195018</v>
      </c>
      <c r="L6" s="18">
        <f t="shared" ref="L6:L13" si="5">AVERAGE(E6,G6,I6,K6)</f>
        <v>0.00115518542195018</v>
      </c>
      <c r="M6" s="21">
        <f t="shared" ref="M6:M13" si="6">$M$4*L6</f>
        <v>10128.1229455268</v>
      </c>
    </row>
    <row r="7" outlineLevel="1" spans="3:13">
      <c r="C7" s="14" t="s">
        <v>128</v>
      </c>
      <c r="D7" s="15">
        <v>-0.0112158073459971</v>
      </c>
      <c r="E7" s="16">
        <f t="shared" si="1"/>
        <v>-9.98023131269681e-11</v>
      </c>
      <c r="F7" s="17">
        <v>-0.0123373880805968</v>
      </c>
      <c r="G7" s="16">
        <f t="shared" si="2"/>
        <v>-9.9802313126968e-11</v>
      </c>
      <c r="H7" s="17">
        <v>-0.0129542574846266</v>
      </c>
      <c r="I7" s="16">
        <f t="shared" si="3"/>
        <v>-9.98023131269681e-11</v>
      </c>
      <c r="J7" s="17">
        <v>-0.0139905980833968</v>
      </c>
      <c r="K7" s="19">
        <f t="shared" si="4"/>
        <v>-9.98023131269681e-11</v>
      </c>
      <c r="L7" s="18">
        <f t="shared" si="5"/>
        <v>-9.98023131269681e-11</v>
      </c>
      <c r="M7" s="21">
        <f t="shared" si="6"/>
        <v>-0.000875019783310149</v>
      </c>
    </row>
    <row r="8" outlineLevel="1" spans="3:13">
      <c r="C8" s="14" t="s">
        <v>135</v>
      </c>
      <c r="D8" s="15">
        <v>-2.8557848e-5</v>
      </c>
      <c r="E8" s="16">
        <f t="shared" si="1"/>
        <v>-2.54118067509921e-13</v>
      </c>
      <c r="F8" s="17">
        <v>-3.14136328e-5</v>
      </c>
      <c r="G8" s="16">
        <f t="shared" si="2"/>
        <v>-2.54118067509921e-13</v>
      </c>
      <c r="H8" s="17">
        <v>-3.298431444e-5</v>
      </c>
      <c r="I8" s="16">
        <f t="shared" si="3"/>
        <v>-2.54118067509921e-13</v>
      </c>
      <c r="J8" s="17">
        <v>-3.56230595952e-5</v>
      </c>
      <c r="K8" s="19">
        <f t="shared" si="4"/>
        <v>-2.54118067509921e-13</v>
      </c>
      <c r="L8" s="18">
        <f t="shared" si="5"/>
        <v>-2.54118067509921e-13</v>
      </c>
      <c r="M8" s="21">
        <f t="shared" si="6"/>
        <v>-2.22798780309672e-6</v>
      </c>
    </row>
    <row r="9" outlineLevel="1" spans="3:13">
      <c r="C9" s="14" t="s">
        <v>136</v>
      </c>
      <c r="D9" s="15">
        <v>-470452.965492136</v>
      </c>
      <c r="E9" s="16">
        <f t="shared" si="1"/>
        <v>-0.00418626075904505</v>
      </c>
      <c r="F9" s="17">
        <v>-517498.26204135</v>
      </c>
      <c r="G9" s="16">
        <f t="shared" si="2"/>
        <v>-0.00418626075904505</v>
      </c>
      <c r="H9" s="17">
        <v>-543373.175143417</v>
      </c>
      <c r="I9" s="16">
        <f t="shared" si="3"/>
        <v>-0.00418626075904505</v>
      </c>
      <c r="J9" s="17">
        <v>-586843.029154891</v>
      </c>
      <c r="K9" s="19">
        <f t="shared" si="4"/>
        <v>-0.00418626075904505</v>
      </c>
      <c r="L9" s="18">
        <f t="shared" si="5"/>
        <v>-0.00418626075904505</v>
      </c>
      <c r="M9" s="21">
        <f t="shared" si="6"/>
        <v>-36703.1671660681</v>
      </c>
    </row>
    <row r="10" outlineLevel="1" spans="3:13">
      <c r="C10" s="14" t="s">
        <v>137</v>
      </c>
      <c r="D10" s="15">
        <v>231194.566552</v>
      </c>
      <c r="E10" s="16">
        <f t="shared" si="1"/>
        <v>0.00205725292994724</v>
      </c>
      <c r="F10" s="17">
        <v>254314.0232072</v>
      </c>
      <c r="G10" s="16">
        <f t="shared" si="2"/>
        <v>0.00205725292994724</v>
      </c>
      <c r="H10" s="17">
        <v>267029.72436756</v>
      </c>
      <c r="I10" s="16">
        <f t="shared" si="3"/>
        <v>0.00205725292994724</v>
      </c>
      <c r="J10" s="17">
        <v>288392.102316965</v>
      </c>
      <c r="K10" s="19">
        <f t="shared" si="4"/>
        <v>0.00205725292994724</v>
      </c>
      <c r="L10" s="18">
        <f t="shared" si="5"/>
        <v>0.00205725292994724</v>
      </c>
      <c r="M10" s="21">
        <f t="shared" si="6"/>
        <v>18037.0269643598</v>
      </c>
    </row>
    <row r="11" outlineLevel="1" spans="3:13">
      <c r="C11" s="14" t="s">
        <v>138</v>
      </c>
      <c r="D11" s="15">
        <v>-13290007.773755</v>
      </c>
      <c r="E11" s="16">
        <f t="shared" si="1"/>
        <v>-0.118259299253167</v>
      </c>
      <c r="F11" s="17">
        <v>-14619008.5511305</v>
      </c>
      <c r="G11" s="16">
        <f t="shared" si="2"/>
        <v>-0.118259299253167</v>
      </c>
      <c r="H11" s="17">
        <v>-15349958.978687</v>
      </c>
      <c r="I11" s="16">
        <f t="shared" si="3"/>
        <v>-0.118259299253167</v>
      </c>
      <c r="J11" s="17">
        <v>-16577955.696982</v>
      </c>
      <c r="K11" s="19">
        <f t="shared" si="4"/>
        <v>-0.118259299253167</v>
      </c>
      <c r="L11" s="18">
        <f t="shared" si="5"/>
        <v>-0.118259299253167</v>
      </c>
      <c r="M11" s="21">
        <f t="shared" si="6"/>
        <v>-1036841.96452712</v>
      </c>
    </row>
    <row r="12" outlineLevel="1" spans="3:13">
      <c r="C12" s="14" t="s">
        <v>139</v>
      </c>
      <c r="D12" s="15">
        <v>277291.36</v>
      </c>
      <c r="E12" s="16">
        <f t="shared" si="1"/>
        <v>0.0024674388819633</v>
      </c>
      <c r="F12" s="17">
        <v>305020.496</v>
      </c>
      <c r="G12" s="16">
        <f t="shared" si="2"/>
        <v>0.0024674388819633</v>
      </c>
      <c r="H12" s="17">
        <v>320271.5208</v>
      </c>
      <c r="I12" s="16">
        <f t="shared" si="3"/>
        <v>0.0024674388819633</v>
      </c>
      <c r="J12" s="17">
        <v>345893.242464</v>
      </c>
      <c r="K12" s="19">
        <f t="shared" si="4"/>
        <v>0.0024674388819633</v>
      </c>
      <c r="L12" s="18">
        <f t="shared" si="5"/>
        <v>0.0024674388819633</v>
      </c>
      <c r="M12" s="21">
        <f t="shared" si="6"/>
        <v>21633.3446408183</v>
      </c>
    </row>
    <row r="13" outlineLevel="1" spans="3:13">
      <c r="C13" s="14" t="s">
        <v>140</v>
      </c>
      <c r="D13" s="15">
        <v>63177412.6678831</v>
      </c>
      <c r="E13" s="16">
        <f t="shared" si="1"/>
        <v>0.562175483861363</v>
      </c>
      <c r="F13" s="17">
        <v>69495153.9346714</v>
      </c>
      <c r="G13" s="16">
        <f t="shared" si="2"/>
        <v>0.562175483861362</v>
      </c>
      <c r="H13" s="17">
        <v>72969911.6314049</v>
      </c>
      <c r="I13" s="16">
        <f t="shared" si="3"/>
        <v>0.562175483861363</v>
      </c>
      <c r="J13" s="17">
        <v>78807504.5619173</v>
      </c>
      <c r="K13" s="19">
        <f t="shared" si="4"/>
        <v>0.562175483861363</v>
      </c>
      <c r="L13" s="18">
        <f t="shared" si="5"/>
        <v>0.562175483861362</v>
      </c>
      <c r="M13" s="21">
        <f t="shared" si="6"/>
        <v>4928890.47015209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133"/>
  <sheetViews>
    <sheetView topLeftCell="A113" workbookViewId="0">
      <selection activeCell="J3" sqref="J3:J133"/>
    </sheetView>
  </sheetViews>
  <sheetFormatPr defaultColWidth="9" defaultRowHeight="15"/>
  <sheetData>
    <row r="2" spans="5:5">
      <c r="E2">
        <v>100</v>
      </c>
    </row>
    <row r="3" spans="3:10">
      <c r="C3">
        <f ca="1">RANDBETWEEN(-9,9)</f>
        <v>2</v>
      </c>
      <c r="D3">
        <v>7</v>
      </c>
      <c r="E3" s="11">
        <f>D3/$E$2</f>
        <v>0.07</v>
      </c>
      <c r="F3">
        <v>1</v>
      </c>
      <c r="G3" s="11">
        <f>F3/$E$2</f>
        <v>0.01</v>
      </c>
      <c r="I3">
        <v>-3</v>
      </c>
      <c r="J3" s="11">
        <f>I3/$E$2</f>
        <v>-0.03</v>
      </c>
    </row>
    <row r="4" spans="3:10">
      <c r="C4">
        <f ca="1" t="shared" ref="C4:C67" si="0">RANDBETWEEN(-9,9)</f>
        <v>-8</v>
      </c>
      <c r="D4">
        <v>4</v>
      </c>
      <c r="E4" s="11">
        <f t="shared" ref="E4:E67" si="1">D4/$E$2</f>
        <v>0.04</v>
      </c>
      <c r="F4">
        <v>-5</v>
      </c>
      <c r="G4" s="11">
        <f t="shared" ref="G4:G67" si="2">F4/$E$2</f>
        <v>-0.05</v>
      </c>
      <c r="I4">
        <v>-7</v>
      </c>
      <c r="J4" s="11">
        <f t="shared" ref="J4:J67" si="3">I4/$E$2</f>
        <v>-0.07</v>
      </c>
    </row>
    <row r="5" spans="3:10">
      <c r="C5">
        <f ca="1" t="shared" si="0"/>
        <v>5</v>
      </c>
      <c r="D5">
        <v>8</v>
      </c>
      <c r="E5" s="11">
        <f t="shared" si="1"/>
        <v>0.08</v>
      </c>
      <c r="F5">
        <v>1</v>
      </c>
      <c r="G5" s="11">
        <f t="shared" si="2"/>
        <v>0.01</v>
      </c>
      <c r="I5">
        <v>8</v>
      </c>
      <c r="J5" s="11">
        <f t="shared" si="3"/>
        <v>0.08</v>
      </c>
    </row>
    <row r="6" spans="3:10">
      <c r="C6">
        <f ca="1" t="shared" si="0"/>
        <v>4</v>
      </c>
      <c r="D6">
        <v>4</v>
      </c>
      <c r="E6" s="11">
        <f t="shared" si="1"/>
        <v>0.04</v>
      </c>
      <c r="F6">
        <v>6</v>
      </c>
      <c r="G6" s="11">
        <f t="shared" si="2"/>
        <v>0.06</v>
      </c>
      <c r="I6">
        <v>-4</v>
      </c>
      <c r="J6" s="11">
        <f t="shared" si="3"/>
        <v>-0.04</v>
      </c>
    </row>
    <row r="7" spans="3:10">
      <c r="C7">
        <f ca="1" t="shared" si="0"/>
        <v>-4</v>
      </c>
      <c r="D7">
        <v>-1</v>
      </c>
      <c r="E7" s="11">
        <f t="shared" si="1"/>
        <v>-0.01</v>
      </c>
      <c r="F7">
        <v>8</v>
      </c>
      <c r="G7" s="11">
        <f t="shared" si="2"/>
        <v>0.08</v>
      </c>
      <c r="I7">
        <v>4</v>
      </c>
      <c r="J7" s="11">
        <f t="shared" si="3"/>
        <v>0.04</v>
      </c>
    </row>
    <row r="8" spans="3:10">
      <c r="C8">
        <f ca="1" t="shared" si="0"/>
        <v>5</v>
      </c>
      <c r="D8">
        <v>-1</v>
      </c>
      <c r="E8" s="11">
        <f t="shared" si="1"/>
        <v>-0.01</v>
      </c>
      <c r="F8">
        <v>-1</v>
      </c>
      <c r="G8" s="11">
        <f t="shared" si="2"/>
        <v>-0.01</v>
      </c>
      <c r="I8">
        <v>4</v>
      </c>
      <c r="J8" s="11">
        <f t="shared" si="3"/>
        <v>0.04</v>
      </c>
    </row>
    <row r="9" spans="3:10">
      <c r="C9">
        <f ca="1" t="shared" si="0"/>
        <v>-9</v>
      </c>
      <c r="D9">
        <v>-7</v>
      </c>
      <c r="E9" s="11">
        <f t="shared" si="1"/>
        <v>-0.07</v>
      </c>
      <c r="F9">
        <v>-2</v>
      </c>
      <c r="G9" s="11">
        <f t="shared" si="2"/>
        <v>-0.02</v>
      </c>
      <c r="I9">
        <v>7</v>
      </c>
      <c r="J9" s="11">
        <f t="shared" si="3"/>
        <v>0.07</v>
      </c>
    </row>
    <row r="10" spans="3:10">
      <c r="C10">
        <f ca="1" t="shared" si="0"/>
        <v>-8</v>
      </c>
      <c r="D10">
        <v>5</v>
      </c>
      <c r="E10" s="11">
        <f t="shared" si="1"/>
        <v>0.05</v>
      </c>
      <c r="F10">
        <v>-7</v>
      </c>
      <c r="G10" s="11">
        <f t="shared" si="2"/>
        <v>-0.07</v>
      </c>
      <c r="I10">
        <v>-6</v>
      </c>
      <c r="J10" s="11">
        <f t="shared" si="3"/>
        <v>-0.06</v>
      </c>
    </row>
    <row r="11" spans="3:10">
      <c r="C11">
        <f ca="1" t="shared" si="0"/>
        <v>-1</v>
      </c>
      <c r="D11">
        <v>7</v>
      </c>
      <c r="E11" s="11">
        <f t="shared" si="1"/>
        <v>0.07</v>
      </c>
      <c r="F11">
        <v>-8</v>
      </c>
      <c r="G11" s="11">
        <f t="shared" si="2"/>
        <v>-0.08</v>
      </c>
      <c r="I11">
        <v>6</v>
      </c>
      <c r="J11" s="11">
        <f t="shared" si="3"/>
        <v>0.06</v>
      </c>
    </row>
    <row r="12" spans="3:10">
      <c r="C12">
        <f ca="1" t="shared" si="0"/>
        <v>7</v>
      </c>
      <c r="D12">
        <v>5</v>
      </c>
      <c r="E12" s="11">
        <f t="shared" si="1"/>
        <v>0.05</v>
      </c>
      <c r="F12">
        <v>-9</v>
      </c>
      <c r="G12" s="11">
        <f t="shared" si="2"/>
        <v>-0.09</v>
      </c>
      <c r="I12">
        <v>3</v>
      </c>
      <c r="J12" s="11">
        <f t="shared" si="3"/>
        <v>0.03</v>
      </c>
    </row>
    <row r="13" spans="3:10">
      <c r="C13">
        <f ca="1" t="shared" si="0"/>
        <v>9</v>
      </c>
      <c r="D13">
        <v>5</v>
      </c>
      <c r="E13" s="11">
        <f t="shared" si="1"/>
        <v>0.05</v>
      </c>
      <c r="F13">
        <v>-6</v>
      </c>
      <c r="G13" s="11">
        <f t="shared" si="2"/>
        <v>-0.06</v>
      </c>
      <c r="I13">
        <v>-8</v>
      </c>
      <c r="J13" s="11">
        <f t="shared" si="3"/>
        <v>-0.08</v>
      </c>
    </row>
    <row r="14" spans="3:10">
      <c r="C14">
        <f ca="1" t="shared" si="0"/>
        <v>-1</v>
      </c>
      <c r="D14">
        <v>-7</v>
      </c>
      <c r="E14" s="11">
        <f t="shared" si="1"/>
        <v>-0.07</v>
      </c>
      <c r="F14">
        <v>8</v>
      </c>
      <c r="G14" s="11">
        <f t="shared" si="2"/>
        <v>0.08</v>
      </c>
      <c r="I14">
        <v>-1</v>
      </c>
      <c r="J14" s="11">
        <f t="shared" si="3"/>
        <v>-0.01</v>
      </c>
    </row>
    <row r="15" spans="3:10">
      <c r="C15">
        <f ca="1" t="shared" si="0"/>
        <v>7</v>
      </c>
      <c r="D15">
        <v>-4</v>
      </c>
      <c r="E15" s="11">
        <f t="shared" si="1"/>
        <v>-0.04</v>
      </c>
      <c r="F15">
        <v>-4</v>
      </c>
      <c r="G15" s="11">
        <f t="shared" si="2"/>
        <v>-0.04</v>
      </c>
      <c r="I15">
        <v>9</v>
      </c>
      <c r="J15" s="11">
        <f t="shared" si="3"/>
        <v>0.09</v>
      </c>
    </row>
    <row r="16" spans="3:10">
      <c r="C16">
        <f ca="1" t="shared" si="0"/>
        <v>8</v>
      </c>
      <c r="D16">
        <v>-2</v>
      </c>
      <c r="E16" s="11">
        <f t="shared" si="1"/>
        <v>-0.02</v>
      </c>
      <c r="F16">
        <v>6</v>
      </c>
      <c r="G16" s="11">
        <f t="shared" si="2"/>
        <v>0.06</v>
      </c>
      <c r="I16">
        <v>-2</v>
      </c>
      <c r="J16" s="11">
        <f t="shared" si="3"/>
        <v>-0.02</v>
      </c>
    </row>
    <row r="17" spans="3:10">
      <c r="C17">
        <f ca="1" t="shared" si="0"/>
        <v>2</v>
      </c>
      <c r="D17">
        <v>-4</v>
      </c>
      <c r="E17" s="11">
        <f t="shared" si="1"/>
        <v>-0.04</v>
      </c>
      <c r="F17">
        <v>8</v>
      </c>
      <c r="G17" s="11">
        <f t="shared" si="2"/>
        <v>0.08</v>
      </c>
      <c r="I17">
        <v>-9</v>
      </c>
      <c r="J17" s="11">
        <f t="shared" si="3"/>
        <v>-0.09</v>
      </c>
    </row>
    <row r="18" spans="3:10">
      <c r="C18">
        <f ca="1" t="shared" si="0"/>
        <v>5</v>
      </c>
      <c r="D18">
        <v>-2</v>
      </c>
      <c r="E18" s="11">
        <f t="shared" si="1"/>
        <v>-0.02</v>
      </c>
      <c r="F18">
        <v>4</v>
      </c>
      <c r="G18" s="11">
        <f t="shared" si="2"/>
        <v>0.04</v>
      </c>
      <c r="I18">
        <v>3</v>
      </c>
      <c r="J18" s="11">
        <f t="shared" si="3"/>
        <v>0.03</v>
      </c>
    </row>
    <row r="19" spans="3:10">
      <c r="C19">
        <f ca="1" t="shared" si="0"/>
        <v>-1</v>
      </c>
      <c r="D19">
        <v>-2</v>
      </c>
      <c r="E19" s="11">
        <f t="shared" si="1"/>
        <v>-0.02</v>
      </c>
      <c r="F19">
        <v>5</v>
      </c>
      <c r="G19" s="11">
        <f t="shared" si="2"/>
        <v>0.05</v>
      </c>
      <c r="I19">
        <v>-3</v>
      </c>
      <c r="J19" s="11">
        <f t="shared" si="3"/>
        <v>-0.03</v>
      </c>
    </row>
    <row r="20" spans="3:10">
      <c r="C20">
        <f ca="1" t="shared" si="0"/>
        <v>5</v>
      </c>
      <c r="D20">
        <v>-1</v>
      </c>
      <c r="E20" s="11">
        <f t="shared" si="1"/>
        <v>-0.01</v>
      </c>
      <c r="F20">
        <v>-3</v>
      </c>
      <c r="G20" s="11">
        <f t="shared" si="2"/>
        <v>-0.03</v>
      </c>
      <c r="I20">
        <v>-1</v>
      </c>
      <c r="J20" s="11">
        <f t="shared" si="3"/>
        <v>-0.01</v>
      </c>
    </row>
    <row r="21" spans="3:10">
      <c r="C21">
        <f ca="1" t="shared" si="0"/>
        <v>-3</v>
      </c>
      <c r="D21">
        <v>8</v>
      </c>
      <c r="E21" s="11">
        <f t="shared" si="1"/>
        <v>0.08</v>
      </c>
      <c r="F21">
        <v>1</v>
      </c>
      <c r="G21" s="11">
        <f t="shared" si="2"/>
        <v>0.01</v>
      </c>
      <c r="I21">
        <v>-9</v>
      </c>
      <c r="J21" s="11">
        <f t="shared" si="3"/>
        <v>-0.09</v>
      </c>
    </row>
    <row r="22" spans="3:10">
      <c r="C22">
        <f ca="1" t="shared" si="0"/>
        <v>9</v>
      </c>
      <c r="D22">
        <v>-6</v>
      </c>
      <c r="E22" s="11">
        <f t="shared" si="1"/>
        <v>-0.06</v>
      </c>
      <c r="F22">
        <v>-3</v>
      </c>
      <c r="G22" s="11">
        <f t="shared" si="2"/>
        <v>-0.03</v>
      </c>
      <c r="I22">
        <v>7</v>
      </c>
      <c r="J22" s="11">
        <f t="shared" si="3"/>
        <v>0.07</v>
      </c>
    </row>
    <row r="23" spans="3:10">
      <c r="C23">
        <f ca="1" t="shared" si="0"/>
        <v>7</v>
      </c>
      <c r="D23">
        <v>0</v>
      </c>
      <c r="E23" s="11">
        <f t="shared" si="1"/>
        <v>0</v>
      </c>
      <c r="F23">
        <v>1</v>
      </c>
      <c r="G23" s="11">
        <f t="shared" si="2"/>
        <v>0.01</v>
      </c>
      <c r="I23">
        <v>7</v>
      </c>
      <c r="J23" s="11">
        <f t="shared" si="3"/>
        <v>0.07</v>
      </c>
    </row>
    <row r="24" spans="3:10">
      <c r="C24">
        <f ca="1" t="shared" si="0"/>
        <v>-8</v>
      </c>
      <c r="D24">
        <v>0</v>
      </c>
      <c r="E24" s="11">
        <f t="shared" si="1"/>
        <v>0</v>
      </c>
      <c r="F24">
        <v>6</v>
      </c>
      <c r="G24" s="11">
        <f t="shared" si="2"/>
        <v>0.06</v>
      </c>
      <c r="I24">
        <v>-9</v>
      </c>
      <c r="J24" s="11">
        <f t="shared" si="3"/>
        <v>-0.09</v>
      </c>
    </row>
    <row r="25" spans="3:10">
      <c r="C25">
        <f ca="1" t="shared" si="0"/>
        <v>8</v>
      </c>
      <c r="D25">
        <v>4</v>
      </c>
      <c r="E25" s="11">
        <f t="shared" si="1"/>
        <v>0.04</v>
      </c>
      <c r="F25">
        <v>8</v>
      </c>
      <c r="G25" s="11">
        <f t="shared" si="2"/>
        <v>0.08</v>
      </c>
      <c r="I25">
        <v>6</v>
      </c>
      <c r="J25" s="11">
        <f t="shared" si="3"/>
        <v>0.06</v>
      </c>
    </row>
    <row r="26" spans="3:10">
      <c r="C26">
        <f ca="1" t="shared" si="0"/>
        <v>5</v>
      </c>
      <c r="D26">
        <v>-8</v>
      </c>
      <c r="E26" s="11">
        <f t="shared" si="1"/>
        <v>-0.08</v>
      </c>
      <c r="F26">
        <v>-9</v>
      </c>
      <c r="G26" s="11">
        <f t="shared" si="2"/>
        <v>-0.09</v>
      </c>
      <c r="I26">
        <v>6</v>
      </c>
      <c r="J26" s="11">
        <f t="shared" si="3"/>
        <v>0.06</v>
      </c>
    </row>
    <row r="27" spans="3:10">
      <c r="C27">
        <f ca="1" t="shared" si="0"/>
        <v>6</v>
      </c>
      <c r="D27">
        <v>7</v>
      </c>
      <c r="E27" s="11">
        <f t="shared" si="1"/>
        <v>0.07</v>
      </c>
      <c r="F27">
        <v>7</v>
      </c>
      <c r="G27" s="11">
        <f t="shared" si="2"/>
        <v>0.07</v>
      </c>
      <c r="I27">
        <v>-9</v>
      </c>
      <c r="J27" s="11">
        <f t="shared" si="3"/>
        <v>-0.09</v>
      </c>
    </row>
    <row r="28" spans="3:10">
      <c r="C28">
        <f ca="1" t="shared" si="0"/>
        <v>-8</v>
      </c>
      <c r="D28">
        <v>6</v>
      </c>
      <c r="E28" s="11">
        <f t="shared" si="1"/>
        <v>0.06</v>
      </c>
      <c r="F28">
        <v>7</v>
      </c>
      <c r="G28" s="11">
        <f t="shared" si="2"/>
        <v>0.07</v>
      </c>
      <c r="I28">
        <v>5</v>
      </c>
      <c r="J28" s="11">
        <f t="shared" si="3"/>
        <v>0.05</v>
      </c>
    </row>
    <row r="29" spans="3:10">
      <c r="C29">
        <f ca="1" t="shared" si="0"/>
        <v>2</v>
      </c>
      <c r="D29">
        <v>5</v>
      </c>
      <c r="E29" s="11">
        <f t="shared" si="1"/>
        <v>0.05</v>
      </c>
      <c r="F29">
        <v>-3</v>
      </c>
      <c r="G29" s="11">
        <f t="shared" si="2"/>
        <v>-0.03</v>
      </c>
      <c r="I29">
        <v>-7</v>
      </c>
      <c r="J29" s="11">
        <f t="shared" si="3"/>
        <v>-0.07</v>
      </c>
    </row>
    <row r="30" spans="3:10">
      <c r="C30">
        <f ca="1" t="shared" si="0"/>
        <v>5</v>
      </c>
      <c r="D30">
        <v>-1</v>
      </c>
      <c r="E30" s="11">
        <f t="shared" si="1"/>
        <v>-0.01</v>
      </c>
      <c r="F30">
        <v>-3</v>
      </c>
      <c r="G30" s="11">
        <f t="shared" si="2"/>
        <v>-0.03</v>
      </c>
      <c r="I30">
        <v>9</v>
      </c>
      <c r="J30" s="11">
        <f t="shared" si="3"/>
        <v>0.09</v>
      </c>
    </row>
    <row r="31" spans="3:10">
      <c r="C31">
        <f ca="1" t="shared" si="0"/>
        <v>-5</v>
      </c>
      <c r="D31">
        <v>6</v>
      </c>
      <c r="E31" s="11">
        <f t="shared" si="1"/>
        <v>0.06</v>
      </c>
      <c r="F31">
        <v>-5</v>
      </c>
      <c r="G31" s="11">
        <f t="shared" si="2"/>
        <v>-0.05</v>
      </c>
      <c r="I31">
        <v>1</v>
      </c>
      <c r="J31" s="11">
        <f t="shared" si="3"/>
        <v>0.01</v>
      </c>
    </row>
    <row r="32" spans="3:10">
      <c r="C32">
        <f ca="1" t="shared" si="0"/>
        <v>2</v>
      </c>
      <c r="D32">
        <v>0</v>
      </c>
      <c r="E32" s="11">
        <f t="shared" si="1"/>
        <v>0</v>
      </c>
      <c r="F32">
        <v>-3</v>
      </c>
      <c r="G32" s="11">
        <f t="shared" si="2"/>
        <v>-0.03</v>
      </c>
      <c r="I32">
        <v>6</v>
      </c>
      <c r="J32" s="11">
        <f t="shared" si="3"/>
        <v>0.06</v>
      </c>
    </row>
    <row r="33" spans="3:10">
      <c r="C33">
        <f ca="1" t="shared" si="0"/>
        <v>-9</v>
      </c>
      <c r="D33">
        <v>2</v>
      </c>
      <c r="E33" s="11">
        <f t="shared" si="1"/>
        <v>0.02</v>
      </c>
      <c r="F33">
        <v>-7</v>
      </c>
      <c r="G33" s="11">
        <f t="shared" si="2"/>
        <v>-0.07</v>
      </c>
      <c r="I33">
        <v>-4</v>
      </c>
      <c r="J33" s="11">
        <f t="shared" si="3"/>
        <v>-0.04</v>
      </c>
    </row>
    <row r="34" spans="3:10">
      <c r="C34">
        <f ca="1" t="shared" si="0"/>
        <v>2</v>
      </c>
      <c r="D34">
        <v>3</v>
      </c>
      <c r="E34" s="11">
        <f t="shared" si="1"/>
        <v>0.03</v>
      </c>
      <c r="F34">
        <v>5</v>
      </c>
      <c r="G34" s="11">
        <f t="shared" si="2"/>
        <v>0.05</v>
      </c>
      <c r="I34">
        <v>-2</v>
      </c>
      <c r="J34" s="11">
        <f t="shared" si="3"/>
        <v>-0.02</v>
      </c>
    </row>
    <row r="35" spans="3:10">
      <c r="C35">
        <f ca="1" t="shared" si="0"/>
        <v>-4</v>
      </c>
      <c r="D35">
        <v>8</v>
      </c>
      <c r="E35" s="11">
        <f t="shared" si="1"/>
        <v>0.08</v>
      </c>
      <c r="F35">
        <v>8</v>
      </c>
      <c r="G35" s="11">
        <f t="shared" si="2"/>
        <v>0.08</v>
      </c>
      <c r="I35">
        <v>0</v>
      </c>
      <c r="J35" s="11">
        <f t="shared" si="3"/>
        <v>0</v>
      </c>
    </row>
    <row r="36" spans="3:10">
      <c r="C36">
        <f ca="1" t="shared" si="0"/>
        <v>-8</v>
      </c>
      <c r="D36">
        <v>7</v>
      </c>
      <c r="E36" s="11">
        <f t="shared" si="1"/>
        <v>0.07</v>
      </c>
      <c r="F36">
        <v>-1</v>
      </c>
      <c r="G36" s="11">
        <f t="shared" si="2"/>
        <v>-0.01</v>
      </c>
      <c r="I36">
        <v>-2</v>
      </c>
      <c r="J36" s="11">
        <f t="shared" si="3"/>
        <v>-0.02</v>
      </c>
    </row>
    <row r="37" spans="3:10">
      <c r="C37">
        <f ca="1" t="shared" si="0"/>
        <v>7</v>
      </c>
      <c r="D37">
        <v>4</v>
      </c>
      <c r="E37" s="11">
        <f t="shared" si="1"/>
        <v>0.04</v>
      </c>
      <c r="F37">
        <v>-3</v>
      </c>
      <c r="G37" s="11">
        <f t="shared" si="2"/>
        <v>-0.03</v>
      </c>
      <c r="I37">
        <v>-7</v>
      </c>
      <c r="J37" s="11">
        <f t="shared" si="3"/>
        <v>-0.07</v>
      </c>
    </row>
    <row r="38" spans="3:10">
      <c r="C38">
        <f ca="1" t="shared" si="0"/>
        <v>9</v>
      </c>
      <c r="D38">
        <v>9</v>
      </c>
      <c r="E38" s="11">
        <f t="shared" si="1"/>
        <v>0.09</v>
      </c>
      <c r="F38">
        <v>6</v>
      </c>
      <c r="G38" s="11">
        <f t="shared" si="2"/>
        <v>0.06</v>
      </c>
      <c r="I38">
        <v>-9</v>
      </c>
      <c r="J38" s="11">
        <f t="shared" si="3"/>
        <v>-0.09</v>
      </c>
    </row>
    <row r="39" spans="3:10">
      <c r="C39">
        <f ca="1" t="shared" si="0"/>
        <v>-8</v>
      </c>
      <c r="D39">
        <v>-2</v>
      </c>
      <c r="E39" s="11">
        <f t="shared" si="1"/>
        <v>-0.02</v>
      </c>
      <c r="F39">
        <v>-1</v>
      </c>
      <c r="G39" s="11">
        <f t="shared" si="2"/>
        <v>-0.01</v>
      </c>
      <c r="I39">
        <v>0</v>
      </c>
      <c r="J39" s="11">
        <f t="shared" si="3"/>
        <v>0</v>
      </c>
    </row>
    <row r="40" spans="3:10">
      <c r="C40">
        <f ca="1" t="shared" si="0"/>
        <v>-3</v>
      </c>
      <c r="D40">
        <v>2</v>
      </c>
      <c r="E40" s="11">
        <f t="shared" si="1"/>
        <v>0.02</v>
      </c>
      <c r="F40">
        <v>-2</v>
      </c>
      <c r="G40" s="11">
        <f t="shared" si="2"/>
        <v>-0.02</v>
      </c>
      <c r="I40">
        <v>0</v>
      </c>
      <c r="J40" s="11">
        <f t="shared" si="3"/>
        <v>0</v>
      </c>
    </row>
    <row r="41" spans="3:10">
      <c r="C41">
        <f ca="1" t="shared" si="0"/>
        <v>5</v>
      </c>
      <c r="D41">
        <v>-1</v>
      </c>
      <c r="E41" s="11">
        <f t="shared" si="1"/>
        <v>-0.01</v>
      </c>
      <c r="F41">
        <v>9</v>
      </c>
      <c r="G41" s="11">
        <f t="shared" si="2"/>
        <v>0.09</v>
      </c>
      <c r="I41">
        <v>6</v>
      </c>
      <c r="J41" s="11">
        <f t="shared" si="3"/>
        <v>0.06</v>
      </c>
    </row>
    <row r="42" spans="3:10">
      <c r="C42">
        <f ca="1" t="shared" si="0"/>
        <v>8</v>
      </c>
      <c r="D42">
        <v>-1</v>
      </c>
      <c r="E42" s="11">
        <f t="shared" si="1"/>
        <v>-0.01</v>
      </c>
      <c r="F42">
        <v>0</v>
      </c>
      <c r="G42" s="11">
        <f t="shared" si="2"/>
        <v>0</v>
      </c>
      <c r="I42">
        <v>-4</v>
      </c>
      <c r="J42" s="11">
        <f t="shared" si="3"/>
        <v>-0.04</v>
      </c>
    </row>
    <row r="43" spans="3:10">
      <c r="C43">
        <f ca="1" t="shared" si="0"/>
        <v>-1</v>
      </c>
      <c r="D43">
        <v>-7</v>
      </c>
      <c r="E43" s="11">
        <f t="shared" si="1"/>
        <v>-0.07</v>
      </c>
      <c r="F43">
        <v>-5</v>
      </c>
      <c r="G43" s="11">
        <f t="shared" si="2"/>
        <v>-0.05</v>
      </c>
      <c r="I43">
        <v>4</v>
      </c>
      <c r="J43" s="11">
        <f t="shared" si="3"/>
        <v>0.04</v>
      </c>
    </row>
    <row r="44" spans="3:10">
      <c r="C44">
        <f ca="1" t="shared" si="0"/>
        <v>7</v>
      </c>
      <c r="D44">
        <v>7</v>
      </c>
      <c r="E44" s="11">
        <f t="shared" si="1"/>
        <v>0.07</v>
      </c>
      <c r="F44">
        <v>-6</v>
      </c>
      <c r="G44" s="11">
        <f t="shared" si="2"/>
        <v>-0.06</v>
      </c>
      <c r="I44">
        <v>8</v>
      </c>
      <c r="J44" s="11">
        <f t="shared" si="3"/>
        <v>0.08</v>
      </c>
    </row>
    <row r="45" spans="3:10">
      <c r="C45">
        <f ca="1" t="shared" si="0"/>
        <v>-1</v>
      </c>
      <c r="D45">
        <v>1</v>
      </c>
      <c r="E45" s="11">
        <f t="shared" si="1"/>
        <v>0.01</v>
      </c>
      <c r="F45">
        <v>-5</v>
      </c>
      <c r="G45" s="11">
        <f t="shared" si="2"/>
        <v>-0.05</v>
      </c>
      <c r="I45">
        <v>-9</v>
      </c>
      <c r="J45" s="11">
        <f t="shared" si="3"/>
        <v>-0.09</v>
      </c>
    </row>
    <row r="46" spans="3:10">
      <c r="C46">
        <f ca="1" t="shared" si="0"/>
        <v>7</v>
      </c>
      <c r="D46">
        <v>7</v>
      </c>
      <c r="E46" s="11">
        <f t="shared" si="1"/>
        <v>0.07</v>
      </c>
      <c r="F46">
        <v>1</v>
      </c>
      <c r="G46" s="11">
        <f t="shared" si="2"/>
        <v>0.01</v>
      </c>
      <c r="I46">
        <v>5</v>
      </c>
      <c r="J46" s="11">
        <f t="shared" si="3"/>
        <v>0.05</v>
      </c>
    </row>
    <row r="47" spans="3:10">
      <c r="C47">
        <f ca="1" t="shared" si="0"/>
        <v>1</v>
      </c>
      <c r="D47">
        <v>-4</v>
      </c>
      <c r="E47" s="11">
        <f t="shared" si="1"/>
        <v>-0.04</v>
      </c>
      <c r="F47">
        <v>3</v>
      </c>
      <c r="G47" s="11">
        <f t="shared" si="2"/>
        <v>0.03</v>
      </c>
      <c r="I47">
        <v>4</v>
      </c>
      <c r="J47" s="11">
        <f t="shared" si="3"/>
        <v>0.04</v>
      </c>
    </row>
    <row r="48" spans="3:10">
      <c r="C48">
        <f ca="1" t="shared" si="0"/>
        <v>7</v>
      </c>
      <c r="D48">
        <v>-5</v>
      </c>
      <c r="E48" s="11">
        <f t="shared" si="1"/>
        <v>-0.05</v>
      </c>
      <c r="F48">
        <v>9</v>
      </c>
      <c r="G48" s="11">
        <f t="shared" si="2"/>
        <v>0.09</v>
      </c>
      <c r="I48">
        <v>-9</v>
      </c>
      <c r="J48" s="11">
        <f t="shared" si="3"/>
        <v>-0.09</v>
      </c>
    </row>
    <row r="49" spans="3:10">
      <c r="C49">
        <f ca="1" t="shared" si="0"/>
        <v>4</v>
      </c>
      <c r="D49">
        <v>-7</v>
      </c>
      <c r="E49" s="11">
        <f t="shared" si="1"/>
        <v>-0.07</v>
      </c>
      <c r="F49">
        <v>-5</v>
      </c>
      <c r="G49" s="11">
        <f t="shared" si="2"/>
        <v>-0.05</v>
      </c>
      <c r="I49">
        <v>1</v>
      </c>
      <c r="J49" s="11">
        <f t="shared" si="3"/>
        <v>0.01</v>
      </c>
    </row>
    <row r="50" spans="3:10">
      <c r="C50">
        <f ca="1" t="shared" si="0"/>
        <v>8</v>
      </c>
      <c r="D50">
        <v>1</v>
      </c>
      <c r="E50" s="11">
        <f t="shared" si="1"/>
        <v>0.01</v>
      </c>
      <c r="F50">
        <v>3</v>
      </c>
      <c r="G50" s="11">
        <f t="shared" si="2"/>
        <v>0.03</v>
      </c>
      <c r="I50">
        <v>-1</v>
      </c>
      <c r="J50" s="11">
        <f t="shared" si="3"/>
        <v>-0.01</v>
      </c>
    </row>
    <row r="51" spans="3:10">
      <c r="C51">
        <f ca="1" t="shared" si="0"/>
        <v>-4</v>
      </c>
      <c r="D51">
        <v>1</v>
      </c>
      <c r="E51" s="11">
        <f t="shared" si="1"/>
        <v>0.01</v>
      </c>
      <c r="F51">
        <v>-9</v>
      </c>
      <c r="G51" s="11">
        <f t="shared" si="2"/>
        <v>-0.09</v>
      </c>
      <c r="I51">
        <v>-9</v>
      </c>
      <c r="J51" s="11">
        <f t="shared" si="3"/>
        <v>-0.09</v>
      </c>
    </row>
    <row r="52" spans="3:10">
      <c r="C52">
        <f ca="1" t="shared" si="0"/>
        <v>-4</v>
      </c>
      <c r="D52">
        <v>7</v>
      </c>
      <c r="E52" s="11">
        <f t="shared" si="1"/>
        <v>0.07</v>
      </c>
      <c r="F52">
        <v>-1</v>
      </c>
      <c r="G52" s="11">
        <f t="shared" si="2"/>
        <v>-0.01</v>
      </c>
      <c r="I52">
        <v>-9</v>
      </c>
      <c r="J52" s="11">
        <f t="shared" si="3"/>
        <v>-0.09</v>
      </c>
    </row>
    <row r="53" spans="3:10">
      <c r="C53">
        <f ca="1" t="shared" si="0"/>
        <v>4</v>
      </c>
      <c r="D53">
        <v>-3</v>
      </c>
      <c r="E53" s="11">
        <f t="shared" si="1"/>
        <v>-0.03</v>
      </c>
      <c r="F53">
        <v>2</v>
      </c>
      <c r="G53" s="11">
        <f t="shared" si="2"/>
        <v>0.02</v>
      </c>
      <c r="I53">
        <v>7</v>
      </c>
      <c r="J53" s="11">
        <f t="shared" si="3"/>
        <v>0.07</v>
      </c>
    </row>
    <row r="54" spans="3:10">
      <c r="C54">
        <f ca="1" t="shared" si="0"/>
        <v>-1</v>
      </c>
      <c r="D54">
        <v>1</v>
      </c>
      <c r="E54" s="11">
        <f t="shared" si="1"/>
        <v>0.01</v>
      </c>
      <c r="F54">
        <v>-3</v>
      </c>
      <c r="G54" s="11">
        <f t="shared" si="2"/>
        <v>-0.03</v>
      </c>
      <c r="I54">
        <v>6</v>
      </c>
      <c r="J54" s="11">
        <f t="shared" si="3"/>
        <v>0.06</v>
      </c>
    </row>
    <row r="55" spans="3:10">
      <c r="C55">
        <f ca="1" t="shared" si="0"/>
        <v>-1</v>
      </c>
      <c r="D55">
        <v>0</v>
      </c>
      <c r="E55" s="11">
        <f t="shared" si="1"/>
        <v>0</v>
      </c>
      <c r="F55">
        <v>8</v>
      </c>
      <c r="G55" s="11">
        <f t="shared" si="2"/>
        <v>0.08</v>
      </c>
      <c r="I55">
        <v>-7</v>
      </c>
      <c r="J55" s="11">
        <f t="shared" si="3"/>
        <v>-0.07</v>
      </c>
    </row>
    <row r="56" spans="3:10">
      <c r="C56">
        <f ca="1" t="shared" si="0"/>
        <v>-7</v>
      </c>
      <c r="D56">
        <v>-8</v>
      </c>
      <c r="E56" s="11">
        <f t="shared" si="1"/>
        <v>-0.08</v>
      </c>
      <c r="F56">
        <v>9</v>
      </c>
      <c r="G56" s="11">
        <f t="shared" si="2"/>
        <v>0.09</v>
      </c>
      <c r="I56">
        <v>9</v>
      </c>
      <c r="J56" s="11">
        <f t="shared" si="3"/>
        <v>0.09</v>
      </c>
    </row>
    <row r="57" spans="3:10">
      <c r="C57">
        <f ca="1" t="shared" si="0"/>
        <v>8</v>
      </c>
      <c r="D57">
        <v>6</v>
      </c>
      <c r="E57" s="11">
        <f t="shared" si="1"/>
        <v>0.06</v>
      </c>
      <c r="F57">
        <v>-8</v>
      </c>
      <c r="G57" s="11">
        <f t="shared" si="2"/>
        <v>-0.08</v>
      </c>
      <c r="I57">
        <v>-5</v>
      </c>
      <c r="J57" s="11">
        <f t="shared" si="3"/>
        <v>-0.05</v>
      </c>
    </row>
    <row r="58" spans="3:10">
      <c r="C58">
        <f ca="1" t="shared" si="0"/>
        <v>5</v>
      </c>
      <c r="D58">
        <v>0</v>
      </c>
      <c r="E58" s="11">
        <f t="shared" si="1"/>
        <v>0</v>
      </c>
      <c r="F58">
        <v>-7</v>
      </c>
      <c r="G58" s="11">
        <f t="shared" si="2"/>
        <v>-0.07</v>
      </c>
      <c r="I58">
        <v>-5</v>
      </c>
      <c r="J58" s="11">
        <f t="shared" si="3"/>
        <v>-0.05</v>
      </c>
    </row>
    <row r="59" spans="3:10">
      <c r="C59">
        <f ca="1" t="shared" si="0"/>
        <v>-7</v>
      </c>
      <c r="D59">
        <v>4</v>
      </c>
      <c r="E59" s="11">
        <f t="shared" si="1"/>
        <v>0.04</v>
      </c>
      <c r="F59">
        <v>-8</v>
      </c>
      <c r="G59" s="11">
        <f t="shared" si="2"/>
        <v>-0.08</v>
      </c>
      <c r="I59">
        <v>-5</v>
      </c>
      <c r="J59" s="11">
        <f t="shared" si="3"/>
        <v>-0.05</v>
      </c>
    </row>
    <row r="60" spans="3:10">
      <c r="C60">
        <f ca="1" t="shared" si="0"/>
        <v>8</v>
      </c>
      <c r="D60">
        <v>-7</v>
      </c>
      <c r="E60" s="11">
        <f t="shared" si="1"/>
        <v>-0.07</v>
      </c>
      <c r="F60">
        <v>9</v>
      </c>
      <c r="G60" s="11">
        <f t="shared" si="2"/>
        <v>0.09</v>
      </c>
      <c r="I60">
        <v>5</v>
      </c>
      <c r="J60" s="11">
        <f t="shared" si="3"/>
        <v>0.05</v>
      </c>
    </row>
    <row r="61" spans="3:10">
      <c r="C61">
        <f ca="1" t="shared" si="0"/>
        <v>8</v>
      </c>
      <c r="D61">
        <v>8</v>
      </c>
      <c r="E61" s="11">
        <f t="shared" si="1"/>
        <v>0.08</v>
      </c>
      <c r="F61">
        <v>4</v>
      </c>
      <c r="G61" s="11">
        <f t="shared" si="2"/>
        <v>0.04</v>
      </c>
      <c r="I61">
        <v>2</v>
      </c>
      <c r="J61" s="11">
        <f t="shared" si="3"/>
        <v>0.02</v>
      </c>
    </row>
    <row r="62" spans="3:10">
      <c r="C62">
        <f ca="1" t="shared" si="0"/>
        <v>-4</v>
      </c>
      <c r="D62">
        <v>-2</v>
      </c>
      <c r="E62" s="11">
        <f t="shared" si="1"/>
        <v>-0.02</v>
      </c>
      <c r="F62">
        <v>-1</v>
      </c>
      <c r="G62" s="11">
        <f t="shared" si="2"/>
        <v>-0.01</v>
      </c>
      <c r="I62">
        <v>-5</v>
      </c>
      <c r="J62" s="11">
        <f t="shared" si="3"/>
        <v>-0.05</v>
      </c>
    </row>
    <row r="63" spans="3:10">
      <c r="C63">
        <f ca="1" t="shared" si="0"/>
        <v>1</v>
      </c>
      <c r="D63">
        <v>-9</v>
      </c>
      <c r="E63" s="11">
        <f t="shared" si="1"/>
        <v>-0.09</v>
      </c>
      <c r="F63">
        <v>-3</v>
      </c>
      <c r="G63" s="11">
        <f t="shared" si="2"/>
        <v>-0.03</v>
      </c>
      <c r="I63">
        <v>0</v>
      </c>
      <c r="J63" s="11">
        <f t="shared" si="3"/>
        <v>0</v>
      </c>
    </row>
    <row r="64" spans="3:10">
      <c r="C64">
        <f ca="1" t="shared" si="0"/>
        <v>8</v>
      </c>
      <c r="D64">
        <v>-2</v>
      </c>
      <c r="E64" s="11">
        <f t="shared" si="1"/>
        <v>-0.02</v>
      </c>
      <c r="F64">
        <v>0</v>
      </c>
      <c r="G64" s="11">
        <f t="shared" si="2"/>
        <v>0</v>
      </c>
      <c r="I64">
        <v>8</v>
      </c>
      <c r="J64" s="11">
        <f t="shared" si="3"/>
        <v>0.08</v>
      </c>
    </row>
    <row r="65" spans="3:10">
      <c r="C65">
        <f ca="1" t="shared" si="0"/>
        <v>-8</v>
      </c>
      <c r="D65">
        <v>7</v>
      </c>
      <c r="E65" s="11">
        <f t="shared" si="1"/>
        <v>0.07</v>
      </c>
      <c r="F65">
        <v>-3</v>
      </c>
      <c r="G65" s="11">
        <f t="shared" si="2"/>
        <v>-0.03</v>
      </c>
      <c r="I65">
        <v>-9</v>
      </c>
      <c r="J65" s="11">
        <f t="shared" si="3"/>
        <v>-0.09</v>
      </c>
    </row>
    <row r="66" spans="3:10">
      <c r="C66">
        <f ca="1" t="shared" si="0"/>
        <v>-9</v>
      </c>
      <c r="D66">
        <v>3</v>
      </c>
      <c r="E66" s="11">
        <f t="shared" si="1"/>
        <v>0.03</v>
      </c>
      <c r="F66">
        <v>7</v>
      </c>
      <c r="G66" s="11">
        <f t="shared" si="2"/>
        <v>0.07</v>
      </c>
      <c r="I66">
        <v>6</v>
      </c>
      <c r="J66" s="11">
        <f t="shared" si="3"/>
        <v>0.06</v>
      </c>
    </row>
    <row r="67" spans="3:10">
      <c r="C67">
        <f ca="1" t="shared" si="0"/>
        <v>2</v>
      </c>
      <c r="D67">
        <v>5</v>
      </c>
      <c r="E67" s="11">
        <f t="shared" si="1"/>
        <v>0.05</v>
      </c>
      <c r="F67">
        <v>6</v>
      </c>
      <c r="G67" s="11">
        <f t="shared" si="2"/>
        <v>0.06</v>
      </c>
      <c r="I67">
        <v>-9</v>
      </c>
      <c r="J67" s="11">
        <f t="shared" si="3"/>
        <v>-0.09</v>
      </c>
    </row>
    <row r="68" spans="3:10">
      <c r="C68">
        <f ca="1" t="shared" ref="C68:C131" si="4">RANDBETWEEN(-9,9)</f>
        <v>4</v>
      </c>
      <c r="D68">
        <v>-7</v>
      </c>
      <c r="E68" s="11">
        <f t="shared" ref="E68:E131" si="5">D68/$E$2</f>
        <v>-0.07</v>
      </c>
      <c r="F68">
        <v>-3</v>
      </c>
      <c r="G68" s="11">
        <f t="shared" ref="G68:G131" si="6">F68/$E$2</f>
        <v>-0.03</v>
      </c>
      <c r="I68">
        <v>0</v>
      </c>
      <c r="J68" s="11">
        <f t="shared" ref="J68:J131" si="7">I68/$E$2</f>
        <v>0</v>
      </c>
    </row>
    <row r="69" spans="3:10">
      <c r="C69">
        <f ca="1" t="shared" si="4"/>
        <v>6</v>
      </c>
      <c r="D69">
        <v>6</v>
      </c>
      <c r="E69" s="11">
        <f t="shared" si="5"/>
        <v>0.06</v>
      </c>
      <c r="F69">
        <v>-4</v>
      </c>
      <c r="G69" s="11">
        <f t="shared" si="6"/>
        <v>-0.04</v>
      </c>
      <c r="I69">
        <v>3</v>
      </c>
      <c r="J69" s="11">
        <f t="shared" si="7"/>
        <v>0.03</v>
      </c>
    </row>
    <row r="70" spans="3:10">
      <c r="C70">
        <f ca="1" t="shared" si="4"/>
        <v>4</v>
      </c>
      <c r="D70">
        <v>-6</v>
      </c>
      <c r="E70" s="11">
        <f t="shared" si="5"/>
        <v>-0.06</v>
      </c>
      <c r="F70">
        <v>-3</v>
      </c>
      <c r="G70" s="11">
        <f t="shared" si="6"/>
        <v>-0.03</v>
      </c>
      <c r="I70">
        <v>-6</v>
      </c>
      <c r="J70" s="11">
        <f t="shared" si="7"/>
        <v>-0.06</v>
      </c>
    </row>
    <row r="71" spans="3:10">
      <c r="C71">
        <f ca="1" t="shared" si="4"/>
        <v>3</v>
      </c>
      <c r="D71">
        <v>7</v>
      </c>
      <c r="E71" s="11">
        <f t="shared" si="5"/>
        <v>0.07</v>
      </c>
      <c r="F71">
        <v>6</v>
      </c>
      <c r="G71" s="11">
        <f t="shared" si="6"/>
        <v>0.06</v>
      </c>
      <c r="I71">
        <v>-1</v>
      </c>
      <c r="J71" s="11">
        <f t="shared" si="7"/>
        <v>-0.01</v>
      </c>
    </row>
    <row r="72" spans="3:10">
      <c r="C72">
        <f ca="1" t="shared" si="4"/>
        <v>-7</v>
      </c>
      <c r="D72">
        <v>5</v>
      </c>
      <c r="E72" s="11">
        <f t="shared" si="5"/>
        <v>0.05</v>
      </c>
      <c r="F72">
        <v>-2</v>
      </c>
      <c r="G72" s="11">
        <f t="shared" si="6"/>
        <v>-0.02</v>
      </c>
      <c r="I72">
        <v>-2</v>
      </c>
      <c r="J72" s="11">
        <f t="shared" si="7"/>
        <v>-0.02</v>
      </c>
    </row>
    <row r="73" spans="3:10">
      <c r="C73">
        <f ca="1" t="shared" si="4"/>
        <v>9</v>
      </c>
      <c r="D73">
        <v>-7</v>
      </c>
      <c r="E73" s="11">
        <f t="shared" si="5"/>
        <v>-0.07</v>
      </c>
      <c r="F73">
        <v>-7</v>
      </c>
      <c r="G73" s="11">
        <f t="shared" si="6"/>
        <v>-0.07</v>
      </c>
      <c r="I73">
        <v>8</v>
      </c>
      <c r="J73" s="11">
        <f t="shared" si="7"/>
        <v>0.08</v>
      </c>
    </row>
    <row r="74" spans="3:10">
      <c r="C74">
        <f ca="1" t="shared" si="4"/>
        <v>-5</v>
      </c>
      <c r="D74">
        <v>-8</v>
      </c>
      <c r="E74" s="11">
        <f t="shared" si="5"/>
        <v>-0.08</v>
      </c>
      <c r="F74">
        <v>9</v>
      </c>
      <c r="G74" s="11">
        <f t="shared" si="6"/>
        <v>0.09</v>
      </c>
      <c r="I74">
        <v>7</v>
      </c>
      <c r="J74" s="11">
        <f t="shared" si="7"/>
        <v>0.07</v>
      </c>
    </row>
    <row r="75" spans="3:10">
      <c r="C75">
        <f ca="1" t="shared" si="4"/>
        <v>6</v>
      </c>
      <c r="D75">
        <v>-2</v>
      </c>
      <c r="E75" s="11">
        <f t="shared" si="5"/>
        <v>-0.02</v>
      </c>
      <c r="F75">
        <v>1</v>
      </c>
      <c r="G75" s="11">
        <f t="shared" si="6"/>
        <v>0.01</v>
      </c>
      <c r="I75">
        <v>2</v>
      </c>
      <c r="J75" s="11">
        <f t="shared" si="7"/>
        <v>0.02</v>
      </c>
    </row>
    <row r="76" spans="3:10">
      <c r="C76">
        <f ca="1" t="shared" si="4"/>
        <v>-4</v>
      </c>
      <c r="D76">
        <v>-3</v>
      </c>
      <c r="E76" s="11">
        <f t="shared" si="5"/>
        <v>-0.03</v>
      </c>
      <c r="F76">
        <v>-8</v>
      </c>
      <c r="G76" s="11">
        <f t="shared" si="6"/>
        <v>-0.08</v>
      </c>
      <c r="I76">
        <v>-5</v>
      </c>
      <c r="J76" s="11">
        <f t="shared" si="7"/>
        <v>-0.05</v>
      </c>
    </row>
    <row r="77" spans="3:10">
      <c r="C77">
        <f ca="1" t="shared" si="4"/>
        <v>8</v>
      </c>
      <c r="D77">
        <v>6</v>
      </c>
      <c r="E77" s="11">
        <f t="shared" si="5"/>
        <v>0.06</v>
      </c>
      <c r="F77">
        <v>5</v>
      </c>
      <c r="G77" s="11">
        <f t="shared" si="6"/>
        <v>0.05</v>
      </c>
      <c r="I77">
        <v>1</v>
      </c>
      <c r="J77" s="11">
        <f t="shared" si="7"/>
        <v>0.01</v>
      </c>
    </row>
    <row r="78" spans="3:10">
      <c r="C78">
        <f ca="1" t="shared" si="4"/>
        <v>-4</v>
      </c>
      <c r="D78">
        <v>-2</v>
      </c>
      <c r="E78" s="11">
        <f t="shared" si="5"/>
        <v>-0.02</v>
      </c>
      <c r="F78">
        <v>8</v>
      </c>
      <c r="G78" s="11">
        <f t="shared" si="6"/>
        <v>0.08</v>
      </c>
      <c r="I78">
        <v>-1</v>
      </c>
      <c r="J78" s="11">
        <f t="shared" si="7"/>
        <v>-0.01</v>
      </c>
    </row>
    <row r="79" spans="3:10">
      <c r="C79">
        <f ca="1" t="shared" si="4"/>
        <v>7</v>
      </c>
      <c r="D79">
        <v>9</v>
      </c>
      <c r="E79" s="11">
        <f t="shared" si="5"/>
        <v>0.09</v>
      </c>
      <c r="F79">
        <v>5</v>
      </c>
      <c r="G79" s="11">
        <f t="shared" si="6"/>
        <v>0.05</v>
      </c>
      <c r="I79">
        <v>-2</v>
      </c>
      <c r="J79" s="11">
        <f t="shared" si="7"/>
        <v>-0.02</v>
      </c>
    </row>
    <row r="80" spans="3:10">
      <c r="C80">
        <f ca="1" t="shared" si="4"/>
        <v>-1</v>
      </c>
      <c r="D80">
        <v>-7</v>
      </c>
      <c r="E80" s="11">
        <f t="shared" si="5"/>
        <v>-0.07</v>
      </c>
      <c r="F80">
        <v>-2</v>
      </c>
      <c r="G80" s="11">
        <f t="shared" si="6"/>
        <v>-0.02</v>
      </c>
      <c r="I80">
        <v>-8</v>
      </c>
      <c r="J80" s="11">
        <f t="shared" si="7"/>
        <v>-0.08</v>
      </c>
    </row>
    <row r="81" spans="3:10">
      <c r="C81">
        <f ca="1" t="shared" si="4"/>
        <v>-4</v>
      </c>
      <c r="D81">
        <v>0</v>
      </c>
      <c r="E81" s="11">
        <f t="shared" si="5"/>
        <v>0</v>
      </c>
      <c r="F81">
        <v>4</v>
      </c>
      <c r="G81" s="11">
        <f t="shared" si="6"/>
        <v>0.04</v>
      </c>
      <c r="I81">
        <v>-2</v>
      </c>
      <c r="J81" s="11">
        <f t="shared" si="7"/>
        <v>-0.02</v>
      </c>
    </row>
    <row r="82" spans="3:10">
      <c r="C82">
        <f ca="1" t="shared" si="4"/>
        <v>6</v>
      </c>
      <c r="D82">
        <v>4</v>
      </c>
      <c r="E82" s="11">
        <f t="shared" si="5"/>
        <v>0.04</v>
      </c>
      <c r="F82">
        <v>-7</v>
      </c>
      <c r="G82" s="11">
        <f t="shared" si="6"/>
        <v>-0.07</v>
      </c>
      <c r="I82">
        <v>0</v>
      </c>
      <c r="J82" s="11">
        <f t="shared" si="7"/>
        <v>0</v>
      </c>
    </row>
    <row r="83" spans="3:10">
      <c r="C83">
        <f ca="1" t="shared" si="4"/>
        <v>-6</v>
      </c>
      <c r="D83">
        <v>4</v>
      </c>
      <c r="E83" s="11">
        <f t="shared" si="5"/>
        <v>0.04</v>
      </c>
      <c r="F83">
        <v>1</v>
      </c>
      <c r="G83" s="11">
        <f t="shared" si="6"/>
        <v>0.01</v>
      </c>
      <c r="I83">
        <v>6</v>
      </c>
      <c r="J83" s="11">
        <f t="shared" si="7"/>
        <v>0.06</v>
      </c>
    </row>
    <row r="84" spans="3:10">
      <c r="C84">
        <f ca="1" t="shared" si="4"/>
        <v>-4</v>
      </c>
      <c r="D84">
        <v>3</v>
      </c>
      <c r="E84" s="11">
        <f t="shared" si="5"/>
        <v>0.03</v>
      </c>
      <c r="F84">
        <v>6</v>
      </c>
      <c r="G84" s="11">
        <f t="shared" si="6"/>
        <v>0.06</v>
      </c>
      <c r="I84">
        <v>-6</v>
      </c>
      <c r="J84" s="11">
        <f t="shared" si="7"/>
        <v>-0.06</v>
      </c>
    </row>
    <row r="85" spans="3:10">
      <c r="C85">
        <f ca="1" t="shared" si="4"/>
        <v>-8</v>
      </c>
      <c r="D85">
        <v>-6</v>
      </c>
      <c r="E85" s="11">
        <f t="shared" si="5"/>
        <v>-0.06</v>
      </c>
      <c r="F85">
        <v>0</v>
      </c>
      <c r="G85" s="11">
        <f t="shared" si="6"/>
        <v>0</v>
      </c>
      <c r="I85">
        <v>4</v>
      </c>
      <c r="J85" s="11">
        <f t="shared" si="7"/>
        <v>0.04</v>
      </c>
    </row>
    <row r="86" spans="3:10">
      <c r="C86">
        <f ca="1" t="shared" si="4"/>
        <v>5</v>
      </c>
      <c r="D86">
        <v>-7</v>
      </c>
      <c r="E86" s="11">
        <f t="shared" si="5"/>
        <v>-0.07</v>
      </c>
      <c r="F86">
        <v>5</v>
      </c>
      <c r="G86" s="11">
        <f t="shared" si="6"/>
        <v>0.05</v>
      </c>
      <c r="I86">
        <v>-4</v>
      </c>
      <c r="J86" s="11">
        <f t="shared" si="7"/>
        <v>-0.04</v>
      </c>
    </row>
    <row r="87" spans="3:10">
      <c r="C87">
        <f ca="1" t="shared" si="4"/>
        <v>3</v>
      </c>
      <c r="D87">
        <v>8</v>
      </c>
      <c r="E87" s="11">
        <f t="shared" si="5"/>
        <v>0.08</v>
      </c>
      <c r="F87">
        <v>6</v>
      </c>
      <c r="G87" s="11">
        <f t="shared" si="6"/>
        <v>0.06</v>
      </c>
      <c r="I87">
        <v>2</v>
      </c>
      <c r="J87" s="11">
        <f t="shared" si="7"/>
        <v>0.02</v>
      </c>
    </row>
    <row r="88" spans="3:10">
      <c r="C88">
        <f ca="1" t="shared" si="4"/>
        <v>-1</v>
      </c>
      <c r="D88">
        <v>-3</v>
      </c>
      <c r="E88" s="11">
        <f t="shared" si="5"/>
        <v>-0.03</v>
      </c>
      <c r="F88">
        <v>-2</v>
      </c>
      <c r="G88" s="11">
        <f t="shared" si="6"/>
        <v>-0.02</v>
      </c>
      <c r="I88">
        <v>-2</v>
      </c>
      <c r="J88" s="11">
        <f t="shared" si="7"/>
        <v>-0.02</v>
      </c>
    </row>
    <row r="89" spans="3:10">
      <c r="C89">
        <f ca="1" t="shared" si="4"/>
        <v>-4</v>
      </c>
      <c r="D89">
        <v>1</v>
      </c>
      <c r="E89" s="11">
        <f t="shared" si="5"/>
        <v>0.01</v>
      </c>
      <c r="F89">
        <v>2</v>
      </c>
      <c r="G89" s="11">
        <f t="shared" si="6"/>
        <v>0.02</v>
      </c>
      <c r="I89">
        <v>0</v>
      </c>
      <c r="J89" s="11">
        <f t="shared" si="7"/>
        <v>0</v>
      </c>
    </row>
    <row r="90" spans="3:10">
      <c r="C90">
        <f ca="1" t="shared" si="4"/>
        <v>-8</v>
      </c>
      <c r="D90">
        <v>8</v>
      </c>
      <c r="E90" s="11">
        <f t="shared" si="5"/>
        <v>0.08</v>
      </c>
      <c r="F90">
        <v>-1</v>
      </c>
      <c r="G90" s="11">
        <f t="shared" si="6"/>
        <v>-0.01</v>
      </c>
      <c r="I90">
        <v>3</v>
      </c>
      <c r="J90" s="11">
        <f t="shared" si="7"/>
        <v>0.03</v>
      </c>
    </row>
    <row r="91" spans="3:10">
      <c r="C91">
        <f ca="1" t="shared" si="4"/>
        <v>-8</v>
      </c>
      <c r="D91">
        <v>7</v>
      </c>
      <c r="E91" s="11">
        <f t="shared" si="5"/>
        <v>0.07</v>
      </c>
      <c r="F91">
        <v>-1</v>
      </c>
      <c r="G91" s="11">
        <f t="shared" si="6"/>
        <v>-0.01</v>
      </c>
      <c r="I91">
        <v>6</v>
      </c>
      <c r="J91" s="11">
        <f t="shared" si="7"/>
        <v>0.06</v>
      </c>
    </row>
    <row r="92" spans="3:10">
      <c r="C92">
        <f ca="1" t="shared" si="4"/>
        <v>4</v>
      </c>
      <c r="D92">
        <v>-7</v>
      </c>
      <c r="E92" s="11">
        <f t="shared" si="5"/>
        <v>-0.07</v>
      </c>
      <c r="F92">
        <v>9</v>
      </c>
      <c r="G92" s="11">
        <f t="shared" si="6"/>
        <v>0.09</v>
      </c>
      <c r="I92">
        <v>-2</v>
      </c>
      <c r="J92" s="11">
        <f t="shared" si="7"/>
        <v>-0.02</v>
      </c>
    </row>
    <row r="93" spans="3:10">
      <c r="C93">
        <f ca="1" t="shared" si="4"/>
        <v>7</v>
      </c>
      <c r="D93">
        <v>5</v>
      </c>
      <c r="E93" s="11">
        <f t="shared" si="5"/>
        <v>0.05</v>
      </c>
      <c r="F93">
        <v>0</v>
      </c>
      <c r="G93" s="11">
        <f t="shared" si="6"/>
        <v>0</v>
      </c>
      <c r="I93">
        <v>-9</v>
      </c>
      <c r="J93" s="11">
        <f t="shared" si="7"/>
        <v>-0.09</v>
      </c>
    </row>
    <row r="94" spans="3:10">
      <c r="C94">
        <f ca="1" t="shared" si="4"/>
        <v>9</v>
      </c>
      <c r="D94">
        <v>-1</v>
      </c>
      <c r="E94" s="11">
        <f t="shared" si="5"/>
        <v>-0.01</v>
      </c>
      <c r="F94">
        <v>5</v>
      </c>
      <c r="G94" s="11">
        <f t="shared" si="6"/>
        <v>0.05</v>
      </c>
      <c r="I94">
        <v>-4</v>
      </c>
      <c r="J94" s="11">
        <f t="shared" si="7"/>
        <v>-0.04</v>
      </c>
    </row>
    <row r="95" spans="3:10">
      <c r="C95">
        <f ca="1" t="shared" si="4"/>
        <v>-7</v>
      </c>
      <c r="D95">
        <v>-5</v>
      </c>
      <c r="E95" s="11">
        <f t="shared" si="5"/>
        <v>-0.05</v>
      </c>
      <c r="F95">
        <v>1</v>
      </c>
      <c r="G95" s="11">
        <f t="shared" si="6"/>
        <v>0.01</v>
      </c>
      <c r="I95">
        <v>0</v>
      </c>
      <c r="J95" s="11">
        <f t="shared" si="7"/>
        <v>0</v>
      </c>
    </row>
    <row r="96" spans="3:10">
      <c r="C96">
        <f ca="1" t="shared" si="4"/>
        <v>5</v>
      </c>
      <c r="D96">
        <v>-8</v>
      </c>
      <c r="E96" s="11">
        <f t="shared" si="5"/>
        <v>-0.08</v>
      </c>
      <c r="F96">
        <v>3</v>
      </c>
      <c r="G96" s="11">
        <f t="shared" si="6"/>
        <v>0.03</v>
      </c>
      <c r="I96">
        <v>-3</v>
      </c>
      <c r="J96" s="11">
        <f t="shared" si="7"/>
        <v>-0.03</v>
      </c>
    </row>
    <row r="97" spans="3:10">
      <c r="C97">
        <f ca="1" t="shared" si="4"/>
        <v>-4</v>
      </c>
      <c r="D97">
        <v>-8</v>
      </c>
      <c r="E97" s="11">
        <f t="shared" si="5"/>
        <v>-0.08</v>
      </c>
      <c r="F97">
        <v>2</v>
      </c>
      <c r="G97" s="11">
        <f t="shared" si="6"/>
        <v>0.02</v>
      </c>
      <c r="I97">
        <v>9</v>
      </c>
      <c r="J97" s="11">
        <f t="shared" si="7"/>
        <v>0.09</v>
      </c>
    </row>
    <row r="98" spans="3:10">
      <c r="C98">
        <f ca="1" t="shared" si="4"/>
        <v>-7</v>
      </c>
      <c r="D98">
        <v>1</v>
      </c>
      <c r="E98" s="11">
        <f t="shared" si="5"/>
        <v>0.01</v>
      </c>
      <c r="F98">
        <v>4</v>
      </c>
      <c r="G98" s="11">
        <f t="shared" si="6"/>
        <v>0.04</v>
      </c>
      <c r="I98">
        <v>-6</v>
      </c>
      <c r="J98" s="11">
        <f t="shared" si="7"/>
        <v>-0.06</v>
      </c>
    </row>
    <row r="99" spans="3:10">
      <c r="C99">
        <f ca="1" t="shared" si="4"/>
        <v>5</v>
      </c>
      <c r="D99">
        <v>1</v>
      </c>
      <c r="E99" s="11">
        <f t="shared" si="5"/>
        <v>0.01</v>
      </c>
      <c r="F99">
        <v>-1</v>
      </c>
      <c r="G99" s="11">
        <f t="shared" si="6"/>
        <v>-0.01</v>
      </c>
      <c r="I99">
        <v>-7</v>
      </c>
      <c r="J99" s="11">
        <f t="shared" si="7"/>
        <v>-0.07</v>
      </c>
    </row>
    <row r="100" spans="3:10">
      <c r="C100">
        <f ca="1" t="shared" si="4"/>
        <v>-6</v>
      </c>
      <c r="D100">
        <v>-7</v>
      </c>
      <c r="E100" s="11">
        <f t="shared" si="5"/>
        <v>-0.07</v>
      </c>
      <c r="F100">
        <v>-7</v>
      </c>
      <c r="G100" s="11">
        <f t="shared" si="6"/>
        <v>-0.07</v>
      </c>
      <c r="I100">
        <v>0</v>
      </c>
      <c r="J100" s="11">
        <f t="shared" si="7"/>
        <v>0</v>
      </c>
    </row>
    <row r="101" spans="3:10">
      <c r="C101">
        <f ca="1" t="shared" si="4"/>
        <v>-8</v>
      </c>
      <c r="D101">
        <v>2</v>
      </c>
      <c r="E101" s="11">
        <f t="shared" si="5"/>
        <v>0.02</v>
      </c>
      <c r="F101">
        <v>-2</v>
      </c>
      <c r="G101" s="11">
        <f t="shared" si="6"/>
        <v>-0.02</v>
      </c>
      <c r="I101">
        <v>2</v>
      </c>
      <c r="J101" s="11">
        <f t="shared" si="7"/>
        <v>0.02</v>
      </c>
    </row>
    <row r="102" spans="3:10">
      <c r="C102">
        <f ca="1" t="shared" si="4"/>
        <v>-6</v>
      </c>
      <c r="D102">
        <v>-4</v>
      </c>
      <c r="E102" s="11">
        <f t="shared" si="5"/>
        <v>-0.04</v>
      </c>
      <c r="F102">
        <v>5</v>
      </c>
      <c r="G102" s="11">
        <f t="shared" si="6"/>
        <v>0.05</v>
      </c>
      <c r="I102">
        <v>9</v>
      </c>
      <c r="J102" s="11">
        <f t="shared" si="7"/>
        <v>0.09</v>
      </c>
    </row>
    <row r="103" spans="3:10">
      <c r="C103">
        <f ca="1" t="shared" si="4"/>
        <v>5</v>
      </c>
      <c r="D103">
        <v>-9</v>
      </c>
      <c r="E103" s="11">
        <f t="shared" si="5"/>
        <v>-0.09</v>
      </c>
      <c r="F103">
        <v>-4</v>
      </c>
      <c r="G103" s="11">
        <f t="shared" si="6"/>
        <v>-0.04</v>
      </c>
      <c r="I103">
        <v>-6</v>
      </c>
      <c r="J103" s="11">
        <f t="shared" si="7"/>
        <v>-0.06</v>
      </c>
    </row>
    <row r="104" spans="3:10">
      <c r="C104">
        <f ca="1" t="shared" si="4"/>
        <v>-8</v>
      </c>
      <c r="D104">
        <v>2</v>
      </c>
      <c r="E104" s="11">
        <f t="shared" si="5"/>
        <v>0.02</v>
      </c>
      <c r="F104">
        <v>-7</v>
      </c>
      <c r="G104" s="11">
        <f t="shared" si="6"/>
        <v>-0.07</v>
      </c>
      <c r="I104">
        <v>1</v>
      </c>
      <c r="J104" s="11">
        <f t="shared" si="7"/>
        <v>0.01</v>
      </c>
    </row>
    <row r="105" spans="3:10">
      <c r="C105">
        <f ca="1" t="shared" si="4"/>
        <v>-5</v>
      </c>
      <c r="D105">
        <v>-7</v>
      </c>
      <c r="E105" s="11">
        <f t="shared" si="5"/>
        <v>-0.07</v>
      </c>
      <c r="F105">
        <v>-1</v>
      </c>
      <c r="G105" s="11">
        <f t="shared" si="6"/>
        <v>-0.01</v>
      </c>
      <c r="I105">
        <v>0</v>
      </c>
      <c r="J105" s="11">
        <f t="shared" si="7"/>
        <v>0</v>
      </c>
    </row>
    <row r="106" spans="3:10">
      <c r="C106">
        <f ca="1" t="shared" si="4"/>
        <v>5</v>
      </c>
      <c r="D106">
        <v>7</v>
      </c>
      <c r="E106" s="11">
        <f t="shared" si="5"/>
        <v>0.07</v>
      </c>
      <c r="F106">
        <v>-2</v>
      </c>
      <c r="G106" s="11">
        <f t="shared" si="6"/>
        <v>-0.02</v>
      </c>
      <c r="I106">
        <v>-5</v>
      </c>
      <c r="J106" s="11">
        <f t="shared" si="7"/>
        <v>-0.05</v>
      </c>
    </row>
    <row r="107" spans="3:10">
      <c r="C107">
        <f ca="1" t="shared" si="4"/>
        <v>-8</v>
      </c>
      <c r="D107">
        <v>6</v>
      </c>
      <c r="E107" s="11">
        <f t="shared" si="5"/>
        <v>0.06</v>
      </c>
      <c r="F107">
        <v>-7</v>
      </c>
      <c r="G107" s="11">
        <f t="shared" si="6"/>
        <v>-0.07</v>
      </c>
      <c r="I107">
        <v>-2</v>
      </c>
      <c r="J107" s="11">
        <f t="shared" si="7"/>
        <v>-0.02</v>
      </c>
    </row>
    <row r="108" spans="3:10">
      <c r="C108">
        <f ca="1" t="shared" si="4"/>
        <v>2</v>
      </c>
      <c r="D108">
        <v>8</v>
      </c>
      <c r="E108" s="11">
        <f t="shared" si="5"/>
        <v>0.08</v>
      </c>
      <c r="F108">
        <v>8</v>
      </c>
      <c r="G108" s="11">
        <f t="shared" si="6"/>
        <v>0.08</v>
      </c>
      <c r="I108">
        <v>-6</v>
      </c>
      <c r="J108" s="11">
        <f t="shared" si="7"/>
        <v>-0.06</v>
      </c>
    </row>
    <row r="109" spans="3:10">
      <c r="C109">
        <f ca="1" t="shared" si="4"/>
        <v>8</v>
      </c>
      <c r="D109">
        <v>5</v>
      </c>
      <c r="E109" s="11">
        <f t="shared" si="5"/>
        <v>0.05</v>
      </c>
      <c r="F109">
        <v>-8</v>
      </c>
      <c r="G109" s="11">
        <f t="shared" si="6"/>
        <v>-0.08</v>
      </c>
      <c r="I109">
        <v>8</v>
      </c>
      <c r="J109" s="11">
        <f t="shared" si="7"/>
        <v>0.08</v>
      </c>
    </row>
    <row r="110" spans="3:10">
      <c r="C110">
        <f ca="1" t="shared" si="4"/>
        <v>6</v>
      </c>
      <c r="D110">
        <v>9</v>
      </c>
      <c r="E110" s="11">
        <f t="shared" si="5"/>
        <v>0.09</v>
      </c>
      <c r="F110">
        <v>-9</v>
      </c>
      <c r="G110" s="11">
        <f t="shared" si="6"/>
        <v>-0.09</v>
      </c>
      <c r="I110">
        <v>-1</v>
      </c>
      <c r="J110" s="11">
        <f t="shared" si="7"/>
        <v>-0.01</v>
      </c>
    </row>
    <row r="111" spans="3:10">
      <c r="C111">
        <f ca="1" t="shared" si="4"/>
        <v>8</v>
      </c>
      <c r="D111">
        <v>-3</v>
      </c>
      <c r="E111" s="11">
        <f t="shared" si="5"/>
        <v>-0.03</v>
      </c>
      <c r="F111">
        <v>-8</v>
      </c>
      <c r="G111" s="11">
        <f t="shared" si="6"/>
        <v>-0.08</v>
      </c>
      <c r="I111">
        <v>3</v>
      </c>
      <c r="J111" s="11">
        <f t="shared" si="7"/>
        <v>0.03</v>
      </c>
    </row>
    <row r="112" spans="3:10">
      <c r="C112">
        <f ca="1" t="shared" si="4"/>
        <v>6</v>
      </c>
      <c r="D112">
        <v>-7</v>
      </c>
      <c r="E112" s="11">
        <f t="shared" si="5"/>
        <v>-0.07</v>
      </c>
      <c r="F112">
        <v>-7</v>
      </c>
      <c r="G112" s="11">
        <f t="shared" si="6"/>
        <v>-0.07</v>
      </c>
      <c r="I112">
        <v>-2</v>
      </c>
      <c r="J112" s="11">
        <f t="shared" si="7"/>
        <v>-0.02</v>
      </c>
    </row>
    <row r="113" spans="3:10">
      <c r="C113">
        <f ca="1" t="shared" si="4"/>
        <v>2</v>
      </c>
      <c r="D113">
        <v>0</v>
      </c>
      <c r="E113" s="11">
        <f t="shared" si="5"/>
        <v>0</v>
      </c>
      <c r="F113">
        <v>7</v>
      </c>
      <c r="G113" s="11">
        <f t="shared" si="6"/>
        <v>0.07</v>
      </c>
      <c r="I113">
        <v>-5</v>
      </c>
      <c r="J113" s="11">
        <f t="shared" si="7"/>
        <v>-0.05</v>
      </c>
    </row>
    <row r="114" spans="3:10">
      <c r="C114">
        <f ca="1" t="shared" si="4"/>
        <v>-7</v>
      </c>
      <c r="D114">
        <v>9</v>
      </c>
      <c r="E114" s="11">
        <f t="shared" si="5"/>
        <v>0.09</v>
      </c>
      <c r="F114">
        <v>-6</v>
      </c>
      <c r="G114" s="11">
        <f t="shared" si="6"/>
        <v>-0.06</v>
      </c>
      <c r="I114">
        <v>1</v>
      </c>
      <c r="J114" s="11">
        <f t="shared" si="7"/>
        <v>0.01</v>
      </c>
    </row>
    <row r="115" spans="3:10">
      <c r="C115">
        <f ca="1" t="shared" si="4"/>
        <v>9</v>
      </c>
      <c r="D115">
        <v>-8</v>
      </c>
      <c r="E115" s="11">
        <f t="shared" si="5"/>
        <v>-0.08</v>
      </c>
      <c r="F115">
        <v>-5</v>
      </c>
      <c r="G115" s="11">
        <f t="shared" si="6"/>
        <v>-0.05</v>
      </c>
      <c r="I115">
        <v>-4</v>
      </c>
      <c r="J115" s="11">
        <f t="shared" si="7"/>
        <v>-0.04</v>
      </c>
    </row>
    <row r="116" spans="3:10">
      <c r="C116">
        <f ca="1" t="shared" si="4"/>
        <v>-5</v>
      </c>
      <c r="D116">
        <v>5</v>
      </c>
      <c r="E116" s="11">
        <f t="shared" si="5"/>
        <v>0.05</v>
      </c>
      <c r="F116">
        <v>0</v>
      </c>
      <c r="G116" s="11">
        <f t="shared" si="6"/>
        <v>0</v>
      </c>
      <c r="I116">
        <v>1</v>
      </c>
      <c r="J116" s="11">
        <f t="shared" si="7"/>
        <v>0.01</v>
      </c>
    </row>
    <row r="117" spans="3:10">
      <c r="C117">
        <f ca="1" t="shared" si="4"/>
        <v>-8</v>
      </c>
      <c r="D117">
        <v>9</v>
      </c>
      <c r="E117" s="11">
        <f t="shared" si="5"/>
        <v>0.09</v>
      </c>
      <c r="F117">
        <v>-4</v>
      </c>
      <c r="G117" s="11">
        <f t="shared" si="6"/>
        <v>-0.04</v>
      </c>
      <c r="I117">
        <v>-5</v>
      </c>
      <c r="J117" s="11">
        <f t="shared" si="7"/>
        <v>-0.05</v>
      </c>
    </row>
    <row r="118" spans="3:10">
      <c r="C118">
        <f ca="1" t="shared" si="4"/>
        <v>-4</v>
      </c>
      <c r="D118">
        <v>9</v>
      </c>
      <c r="E118" s="11">
        <f t="shared" si="5"/>
        <v>0.09</v>
      </c>
      <c r="F118">
        <v>8</v>
      </c>
      <c r="G118" s="11">
        <f t="shared" si="6"/>
        <v>0.08</v>
      </c>
      <c r="I118">
        <v>4</v>
      </c>
      <c r="J118" s="11">
        <f t="shared" si="7"/>
        <v>0.04</v>
      </c>
    </row>
    <row r="119" spans="3:10">
      <c r="C119">
        <f ca="1" t="shared" si="4"/>
        <v>-5</v>
      </c>
      <c r="D119">
        <v>3</v>
      </c>
      <c r="E119" s="11">
        <f t="shared" si="5"/>
        <v>0.03</v>
      </c>
      <c r="F119">
        <v>-3</v>
      </c>
      <c r="G119" s="11">
        <f t="shared" si="6"/>
        <v>-0.03</v>
      </c>
      <c r="I119">
        <v>9</v>
      </c>
      <c r="J119" s="11">
        <f t="shared" si="7"/>
        <v>0.09</v>
      </c>
    </row>
    <row r="120" spans="3:10">
      <c r="C120">
        <f ca="1" t="shared" si="4"/>
        <v>5</v>
      </c>
      <c r="D120">
        <v>6</v>
      </c>
      <c r="E120" s="11">
        <f t="shared" si="5"/>
        <v>0.06</v>
      </c>
      <c r="F120">
        <v>-6</v>
      </c>
      <c r="G120" s="11">
        <f t="shared" si="6"/>
        <v>-0.06</v>
      </c>
      <c r="I120">
        <v>-3</v>
      </c>
      <c r="J120" s="11">
        <f t="shared" si="7"/>
        <v>-0.03</v>
      </c>
    </row>
    <row r="121" spans="3:10">
      <c r="C121">
        <f ca="1" t="shared" si="4"/>
        <v>3</v>
      </c>
      <c r="D121">
        <v>-6</v>
      </c>
      <c r="E121" s="11">
        <f t="shared" si="5"/>
        <v>-0.06</v>
      </c>
      <c r="F121">
        <v>-8</v>
      </c>
      <c r="G121" s="11">
        <f t="shared" si="6"/>
        <v>-0.08</v>
      </c>
      <c r="I121">
        <v>9</v>
      </c>
      <c r="J121" s="11">
        <f t="shared" si="7"/>
        <v>0.09</v>
      </c>
    </row>
    <row r="122" spans="3:10">
      <c r="C122">
        <f ca="1" t="shared" si="4"/>
        <v>5</v>
      </c>
      <c r="D122">
        <v>2</v>
      </c>
      <c r="E122" s="11">
        <f t="shared" si="5"/>
        <v>0.02</v>
      </c>
      <c r="F122">
        <v>3</v>
      </c>
      <c r="G122" s="11">
        <f t="shared" si="6"/>
        <v>0.03</v>
      </c>
      <c r="I122">
        <v>-5</v>
      </c>
      <c r="J122" s="11">
        <f t="shared" si="7"/>
        <v>-0.05</v>
      </c>
    </row>
    <row r="123" spans="3:10">
      <c r="C123">
        <f ca="1" t="shared" si="4"/>
        <v>9</v>
      </c>
      <c r="D123">
        <v>3</v>
      </c>
      <c r="E123" s="11">
        <f t="shared" si="5"/>
        <v>0.03</v>
      </c>
      <c r="F123">
        <v>-9</v>
      </c>
      <c r="G123" s="11">
        <f t="shared" si="6"/>
        <v>-0.09</v>
      </c>
      <c r="I123">
        <v>-7</v>
      </c>
      <c r="J123" s="11">
        <f t="shared" si="7"/>
        <v>-0.07</v>
      </c>
    </row>
    <row r="124" spans="3:10">
      <c r="C124">
        <f ca="1" t="shared" si="4"/>
        <v>4</v>
      </c>
      <c r="D124">
        <v>-2</v>
      </c>
      <c r="E124" s="11">
        <f t="shared" si="5"/>
        <v>-0.02</v>
      </c>
      <c r="F124">
        <v>3</v>
      </c>
      <c r="G124" s="11">
        <f t="shared" si="6"/>
        <v>0.03</v>
      </c>
      <c r="I124">
        <v>5</v>
      </c>
      <c r="J124" s="11">
        <f t="shared" si="7"/>
        <v>0.05</v>
      </c>
    </row>
    <row r="125" spans="3:10">
      <c r="C125">
        <f ca="1" t="shared" si="4"/>
        <v>-3</v>
      </c>
      <c r="D125">
        <v>-1</v>
      </c>
      <c r="E125" s="11">
        <f t="shared" si="5"/>
        <v>-0.01</v>
      </c>
      <c r="F125">
        <v>2</v>
      </c>
      <c r="G125" s="11">
        <f t="shared" si="6"/>
        <v>0.02</v>
      </c>
      <c r="I125">
        <v>-4</v>
      </c>
      <c r="J125" s="11">
        <f t="shared" si="7"/>
        <v>-0.04</v>
      </c>
    </row>
    <row r="126" spans="3:10">
      <c r="C126">
        <f ca="1" t="shared" si="4"/>
        <v>9</v>
      </c>
      <c r="D126">
        <v>0</v>
      </c>
      <c r="E126" s="11">
        <f t="shared" si="5"/>
        <v>0</v>
      </c>
      <c r="F126">
        <v>7</v>
      </c>
      <c r="G126" s="11">
        <f t="shared" si="6"/>
        <v>0.07</v>
      </c>
      <c r="I126">
        <v>5</v>
      </c>
      <c r="J126" s="11">
        <f t="shared" si="7"/>
        <v>0.05</v>
      </c>
    </row>
    <row r="127" spans="3:10">
      <c r="C127">
        <f ca="1" t="shared" si="4"/>
        <v>7</v>
      </c>
      <c r="D127">
        <v>-8</v>
      </c>
      <c r="E127" s="11">
        <f t="shared" si="5"/>
        <v>-0.08</v>
      </c>
      <c r="F127">
        <v>4</v>
      </c>
      <c r="G127" s="11">
        <f t="shared" si="6"/>
        <v>0.04</v>
      </c>
      <c r="I127">
        <v>-7</v>
      </c>
      <c r="J127" s="11">
        <f t="shared" si="7"/>
        <v>-0.07</v>
      </c>
    </row>
    <row r="128" spans="3:10">
      <c r="C128">
        <f ca="1" t="shared" si="4"/>
        <v>5</v>
      </c>
      <c r="D128">
        <v>-5</v>
      </c>
      <c r="E128" s="11">
        <f t="shared" si="5"/>
        <v>-0.05</v>
      </c>
      <c r="F128">
        <v>-1</v>
      </c>
      <c r="G128" s="11">
        <f t="shared" si="6"/>
        <v>-0.01</v>
      </c>
      <c r="I128">
        <v>2</v>
      </c>
      <c r="J128" s="11">
        <f t="shared" si="7"/>
        <v>0.02</v>
      </c>
    </row>
    <row r="129" spans="3:10">
      <c r="C129">
        <f ca="1" t="shared" si="4"/>
        <v>9</v>
      </c>
      <c r="D129">
        <v>-5</v>
      </c>
      <c r="E129" s="11">
        <f t="shared" si="5"/>
        <v>-0.05</v>
      </c>
      <c r="F129">
        <v>-6</v>
      </c>
      <c r="G129" s="11">
        <f t="shared" si="6"/>
        <v>-0.06</v>
      </c>
      <c r="I129">
        <v>-1</v>
      </c>
      <c r="J129" s="11">
        <f t="shared" si="7"/>
        <v>-0.01</v>
      </c>
    </row>
    <row r="130" spans="3:10">
      <c r="C130">
        <f ca="1" t="shared" si="4"/>
        <v>2</v>
      </c>
      <c r="D130">
        <v>0</v>
      </c>
      <c r="E130" s="11">
        <f t="shared" si="5"/>
        <v>0</v>
      </c>
      <c r="F130">
        <v>8</v>
      </c>
      <c r="G130" s="11">
        <f t="shared" si="6"/>
        <v>0.08</v>
      </c>
      <c r="I130">
        <v>5</v>
      </c>
      <c r="J130" s="11">
        <f t="shared" si="7"/>
        <v>0.05</v>
      </c>
    </row>
    <row r="131" spans="3:10">
      <c r="C131">
        <f ca="1" t="shared" si="4"/>
        <v>-5</v>
      </c>
      <c r="D131">
        <v>0</v>
      </c>
      <c r="E131" s="11">
        <f t="shared" si="5"/>
        <v>0</v>
      </c>
      <c r="F131">
        <v>9</v>
      </c>
      <c r="G131" s="11">
        <f t="shared" si="6"/>
        <v>0.09</v>
      </c>
      <c r="I131">
        <v>-2</v>
      </c>
      <c r="J131" s="11">
        <f t="shared" si="7"/>
        <v>-0.02</v>
      </c>
    </row>
    <row r="132" spans="3:10">
      <c r="C132">
        <f ca="1" t="shared" ref="C132:C133" si="8">RANDBETWEEN(-9,9)</f>
        <v>1</v>
      </c>
      <c r="D132">
        <v>-6</v>
      </c>
      <c r="E132" s="11">
        <f t="shared" ref="E132:E133" si="9">D132/$E$2</f>
        <v>-0.06</v>
      </c>
      <c r="F132">
        <v>-9</v>
      </c>
      <c r="G132" s="11">
        <f t="shared" ref="G132:G133" si="10">F132/$E$2</f>
        <v>-0.09</v>
      </c>
      <c r="I132">
        <v>-1</v>
      </c>
      <c r="J132" s="11">
        <f t="shared" ref="J132:J133" si="11">I132/$E$2</f>
        <v>-0.01</v>
      </c>
    </row>
    <row r="133" spans="3:10">
      <c r="C133">
        <f ca="1" t="shared" si="8"/>
        <v>4</v>
      </c>
      <c r="D133">
        <v>-5</v>
      </c>
      <c r="E133" s="11">
        <f t="shared" si="9"/>
        <v>-0.05</v>
      </c>
      <c r="F133">
        <v>-5</v>
      </c>
      <c r="G133" s="11">
        <f t="shared" si="10"/>
        <v>-0.05</v>
      </c>
      <c r="I133">
        <v>-3</v>
      </c>
      <c r="J133" s="11">
        <f t="shared" si="11"/>
        <v>-0.03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D46"/>
  <sheetViews>
    <sheetView showGridLines="0" tabSelected="1" workbookViewId="0">
      <selection activeCell="C26" sqref="C26:AX26"/>
    </sheetView>
  </sheetViews>
  <sheetFormatPr defaultColWidth="8.71333333333333" defaultRowHeight="12.75"/>
  <cols>
    <col min="1" max="1" width="2.57333333333333" style="1" customWidth="1"/>
    <col min="2" max="2" width="28.4266666666667" style="1" customWidth="1"/>
    <col min="3" max="3" width="14.4266666666667" style="1" customWidth="1"/>
    <col min="4" max="50" width="14" style="1" customWidth="1"/>
    <col min="51" max="16384" width="8.71333333333333" style="1"/>
  </cols>
  <sheetData>
    <row r="2" spans="2:2">
      <c r="B2" s="2" t="s">
        <v>786</v>
      </c>
    </row>
    <row r="5" hidden="1" spans="4:134">
      <c r="D5" s="3">
        <v>-0.03</v>
      </c>
      <c r="E5" s="3">
        <v>-0.07</v>
      </c>
      <c r="F5" s="3">
        <v>0.08</v>
      </c>
      <c r="G5" s="3">
        <v>-0.04</v>
      </c>
      <c r="H5" s="3">
        <v>0.04</v>
      </c>
      <c r="I5" s="3">
        <v>0.04</v>
      </c>
      <c r="J5" s="3">
        <v>0.07</v>
      </c>
      <c r="K5" s="3">
        <v>-0.06</v>
      </c>
      <c r="L5" s="3">
        <v>0.06</v>
      </c>
      <c r="M5" s="3">
        <v>0.03</v>
      </c>
      <c r="N5" s="3">
        <v>-0.08</v>
      </c>
      <c r="O5" s="3">
        <v>-0.01</v>
      </c>
      <c r="P5" s="3">
        <v>0.09</v>
      </c>
      <c r="Q5" s="3">
        <v>-0.02</v>
      </c>
      <c r="R5" s="3">
        <v>-0.09</v>
      </c>
      <c r="S5" s="3">
        <v>0.03</v>
      </c>
      <c r="T5" s="3">
        <v>-0.03</v>
      </c>
      <c r="U5" s="3">
        <v>-0.01</v>
      </c>
      <c r="V5" s="3">
        <v>-0.09</v>
      </c>
      <c r="W5" s="3">
        <v>0.07</v>
      </c>
      <c r="X5" s="3">
        <v>0.07</v>
      </c>
      <c r="Y5" s="3">
        <v>-0.09</v>
      </c>
      <c r="Z5" s="3">
        <v>0.06</v>
      </c>
      <c r="AA5" s="3">
        <v>0.06</v>
      </c>
      <c r="AB5" s="3">
        <v>-0.09</v>
      </c>
      <c r="AC5" s="3">
        <v>0.05</v>
      </c>
      <c r="AD5" s="3">
        <v>-0.07</v>
      </c>
      <c r="AE5" s="3">
        <v>0.09</v>
      </c>
      <c r="AF5" s="3">
        <v>0.01</v>
      </c>
      <c r="AG5" s="3">
        <v>0.06</v>
      </c>
      <c r="AH5" s="3">
        <v>-0.04</v>
      </c>
      <c r="AI5" s="3">
        <v>-0.02</v>
      </c>
      <c r="AJ5" s="3">
        <v>0</v>
      </c>
      <c r="AK5" s="3">
        <v>-0.02</v>
      </c>
      <c r="AL5" s="3">
        <v>-0.07</v>
      </c>
      <c r="AM5" s="3">
        <v>-0.09</v>
      </c>
      <c r="AN5" s="3">
        <v>0</v>
      </c>
      <c r="AO5" s="3">
        <v>0</v>
      </c>
      <c r="AP5" s="3">
        <v>0.06</v>
      </c>
      <c r="AQ5" s="3">
        <v>-0.04</v>
      </c>
      <c r="AR5" s="3">
        <v>0.04</v>
      </c>
      <c r="AS5" s="3">
        <v>0.08</v>
      </c>
      <c r="AT5" s="3">
        <v>-0.09</v>
      </c>
      <c r="AU5" s="3">
        <v>0.05</v>
      </c>
      <c r="AV5" s="3">
        <v>0.04</v>
      </c>
      <c r="AW5" s="3">
        <v>-0.09</v>
      </c>
      <c r="AX5" s="3">
        <v>0.01</v>
      </c>
      <c r="AY5" s="3">
        <v>-0.01</v>
      </c>
      <c r="AZ5" s="3">
        <v>-0.09</v>
      </c>
      <c r="BA5" s="3">
        <v>-0.09</v>
      </c>
      <c r="BB5" s="3">
        <v>0.07</v>
      </c>
      <c r="BC5" s="3">
        <v>0.06</v>
      </c>
      <c r="BD5" s="3">
        <v>-0.07</v>
      </c>
      <c r="BE5" s="3">
        <v>0.09</v>
      </c>
      <c r="BF5" s="3">
        <v>-0.05</v>
      </c>
      <c r="BG5" s="3">
        <v>-0.05</v>
      </c>
      <c r="BH5" s="3">
        <v>-0.05</v>
      </c>
      <c r="BI5" s="3">
        <v>0.05</v>
      </c>
      <c r="BJ5" s="3">
        <v>0.02</v>
      </c>
      <c r="BK5" s="3">
        <v>-0.05</v>
      </c>
      <c r="BL5" s="3">
        <v>0</v>
      </c>
      <c r="BM5" s="3">
        <v>0.08</v>
      </c>
      <c r="BN5" s="3">
        <v>-0.09</v>
      </c>
      <c r="BO5" s="3">
        <v>0.06</v>
      </c>
      <c r="BP5" s="3">
        <v>-0.09</v>
      </c>
      <c r="BQ5" s="3">
        <v>0</v>
      </c>
      <c r="BR5" s="3">
        <v>0.03</v>
      </c>
      <c r="BS5" s="3">
        <v>-0.06</v>
      </c>
      <c r="BT5" s="3">
        <v>-0.01</v>
      </c>
      <c r="BU5" s="3">
        <v>-0.02</v>
      </c>
      <c r="BV5" s="3">
        <v>0.08</v>
      </c>
      <c r="BW5" s="3">
        <v>0.07</v>
      </c>
      <c r="BX5" s="3">
        <v>0.02</v>
      </c>
      <c r="BY5" s="3">
        <v>-0.05</v>
      </c>
      <c r="BZ5" s="3">
        <v>0.01</v>
      </c>
      <c r="CA5" s="3">
        <v>-0.01</v>
      </c>
      <c r="CB5" s="3">
        <v>-0.02</v>
      </c>
      <c r="CC5" s="3">
        <v>-0.08</v>
      </c>
      <c r="CD5" s="3">
        <v>-0.02</v>
      </c>
      <c r="CE5" s="3">
        <v>0</v>
      </c>
      <c r="CF5" s="3">
        <v>0.06</v>
      </c>
      <c r="CG5" s="3">
        <v>-0.06</v>
      </c>
      <c r="CH5" s="3">
        <v>0.04</v>
      </c>
      <c r="CI5" s="3">
        <v>-0.04</v>
      </c>
      <c r="CJ5" s="3">
        <v>0.02</v>
      </c>
      <c r="CK5" s="3">
        <v>-0.02</v>
      </c>
      <c r="CL5" s="3">
        <v>0</v>
      </c>
      <c r="CM5" s="3">
        <v>0.03</v>
      </c>
      <c r="CN5" s="3">
        <v>0.06</v>
      </c>
      <c r="CO5" s="3">
        <v>-0.02</v>
      </c>
      <c r="CP5" s="3">
        <v>-0.09</v>
      </c>
      <c r="CQ5" s="3">
        <v>-0.04</v>
      </c>
      <c r="CR5" s="3">
        <v>0</v>
      </c>
      <c r="CS5" s="3">
        <v>-0.03</v>
      </c>
      <c r="CT5" s="3">
        <v>0.09</v>
      </c>
      <c r="CU5" s="3">
        <v>-0.06</v>
      </c>
      <c r="CV5" s="3">
        <v>-0.07</v>
      </c>
      <c r="CW5" s="3">
        <v>0</v>
      </c>
      <c r="CX5" s="3">
        <v>0.02</v>
      </c>
      <c r="CY5" s="3">
        <v>0.09</v>
      </c>
      <c r="CZ5" s="3">
        <v>-0.06</v>
      </c>
      <c r="DA5" s="3">
        <v>0.01</v>
      </c>
      <c r="DB5" s="3">
        <v>0</v>
      </c>
      <c r="DC5" s="3">
        <v>-0.05</v>
      </c>
      <c r="DD5" s="3">
        <v>-0.02</v>
      </c>
      <c r="DE5" s="3">
        <v>-0.06</v>
      </c>
      <c r="DF5" s="3">
        <v>0.08</v>
      </c>
      <c r="DG5" s="3">
        <v>-0.01</v>
      </c>
      <c r="DH5" s="3">
        <v>0.03</v>
      </c>
      <c r="DI5" s="3">
        <v>-0.02</v>
      </c>
      <c r="DJ5" s="3">
        <v>-0.05</v>
      </c>
      <c r="DK5" s="3">
        <v>0.01</v>
      </c>
      <c r="DL5" s="3">
        <v>-0.04</v>
      </c>
      <c r="DM5" s="3">
        <v>0.01</v>
      </c>
      <c r="DN5" s="3">
        <v>-0.05</v>
      </c>
      <c r="DO5" s="3">
        <v>0.04</v>
      </c>
      <c r="DP5" s="3">
        <v>0.09</v>
      </c>
      <c r="DQ5" s="3">
        <v>-0.03</v>
      </c>
      <c r="DR5" s="3">
        <v>0.09</v>
      </c>
      <c r="DS5" s="3">
        <v>-0.05</v>
      </c>
      <c r="DT5" s="3">
        <v>-0.07</v>
      </c>
      <c r="DU5" s="3">
        <v>0.05</v>
      </c>
      <c r="DV5" s="3">
        <v>-0.04</v>
      </c>
      <c r="DW5" s="3">
        <v>0.05</v>
      </c>
      <c r="DX5" s="3">
        <v>-0.07</v>
      </c>
      <c r="DY5" s="3">
        <v>0.02</v>
      </c>
      <c r="DZ5" s="3">
        <v>-0.01</v>
      </c>
      <c r="EA5" s="3">
        <v>0.05</v>
      </c>
      <c r="EB5" s="3">
        <v>-0.02</v>
      </c>
      <c r="EC5" s="3">
        <v>-0.01</v>
      </c>
      <c r="ED5" s="3">
        <v>-0.03</v>
      </c>
    </row>
    <row r="6" ht="15" spans="2:50">
      <c r="B6" s="4" t="s">
        <v>787</v>
      </c>
      <c r="C6" s="5">
        <v>44927</v>
      </c>
      <c r="D6" s="5">
        <v>44958</v>
      </c>
      <c r="E6" s="5">
        <v>44986</v>
      </c>
      <c r="F6" s="5">
        <v>45017</v>
      </c>
      <c r="G6" s="5">
        <v>45047</v>
      </c>
      <c r="H6" s="5">
        <v>45078</v>
      </c>
      <c r="I6" s="5">
        <v>45108</v>
      </c>
      <c r="J6" s="5">
        <v>45139</v>
      </c>
      <c r="K6" s="5">
        <v>45170</v>
      </c>
      <c r="L6" s="5">
        <v>45200</v>
      </c>
      <c r="M6" s="5">
        <v>45231</v>
      </c>
      <c r="N6" s="5">
        <v>45261</v>
      </c>
      <c r="O6" s="5">
        <v>44562</v>
      </c>
      <c r="P6" s="5">
        <v>44593</v>
      </c>
      <c r="Q6" s="5">
        <v>44621</v>
      </c>
      <c r="R6" s="5">
        <v>44652</v>
      </c>
      <c r="S6" s="5">
        <v>44682</v>
      </c>
      <c r="T6" s="5">
        <v>44713</v>
      </c>
      <c r="U6" s="5">
        <v>44743</v>
      </c>
      <c r="V6" s="5">
        <v>44774</v>
      </c>
      <c r="W6" s="5">
        <v>44805</v>
      </c>
      <c r="X6" s="5">
        <v>44835</v>
      </c>
      <c r="Y6" s="5">
        <v>44866</v>
      </c>
      <c r="Z6" s="5">
        <v>44896</v>
      </c>
      <c r="AA6" s="5">
        <v>44197</v>
      </c>
      <c r="AB6" s="5">
        <v>44228</v>
      </c>
      <c r="AC6" s="5">
        <v>44256</v>
      </c>
      <c r="AD6" s="5">
        <v>44287</v>
      </c>
      <c r="AE6" s="5">
        <v>44317</v>
      </c>
      <c r="AF6" s="5">
        <v>44348</v>
      </c>
      <c r="AG6" s="5">
        <v>44378</v>
      </c>
      <c r="AH6" s="5">
        <v>44409</v>
      </c>
      <c r="AI6" s="5">
        <v>44440</v>
      </c>
      <c r="AJ6" s="5">
        <v>44470</v>
      </c>
      <c r="AK6" s="5">
        <v>44501</v>
      </c>
      <c r="AL6" s="5">
        <v>44531</v>
      </c>
      <c r="AM6" s="5">
        <v>43831</v>
      </c>
      <c r="AN6" s="5">
        <v>43862</v>
      </c>
      <c r="AO6" s="5">
        <v>43891</v>
      </c>
      <c r="AP6" s="5">
        <v>43922</v>
      </c>
      <c r="AQ6" s="5">
        <v>43952</v>
      </c>
      <c r="AR6" s="5">
        <v>43983</v>
      </c>
      <c r="AS6" s="5">
        <v>44013</v>
      </c>
      <c r="AT6" s="5">
        <v>44044</v>
      </c>
      <c r="AU6" s="5">
        <v>44075</v>
      </c>
      <c r="AV6" s="5">
        <v>44105</v>
      </c>
      <c r="AW6" s="5">
        <v>44136</v>
      </c>
      <c r="AX6" s="5">
        <v>44166</v>
      </c>
    </row>
    <row r="7" ht="15" spans="2:50">
      <c r="B7" s="6" t="s">
        <v>788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ht="15" spans="2:50">
      <c r="B8" s="7" t="s">
        <v>789</v>
      </c>
      <c r="C8" s="8">
        <v>-115630665</v>
      </c>
      <c r="D8" s="8">
        <v>-112161745</v>
      </c>
      <c r="E8" s="8">
        <v>-104310423</v>
      </c>
      <c r="F8" s="8">
        <v>-112655257</v>
      </c>
      <c r="G8" s="8">
        <v>-108149047</v>
      </c>
      <c r="H8" s="8">
        <v>-112475008</v>
      </c>
      <c r="I8" s="8">
        <v>-116974009</v>
      </c>
      <c r="J8" s="8">
        <v>-125162189</v>
      </c>
      <c r="K8" s="8">
        <v>-117652458</v>
      </c>
      <c r="L8" s="8">
        <v>-124711605</v>
      </c>
      <c r="M8" s="8">
        <v>-128452954</v>
      </c>
      <c r="N8" s="8">
        <v>-118176717</v>
      </c>
      <c r="O8" s="7">
        <v>-116994950.2</v>
      </c>
      <c r="P8" s="7">
        <v>-127524495.7</v>
      </c>
      <c r="Q8" s="7">
        <v>-124974005.8</v>
      </c>
      <c r="R8" s="7">
        <v>-113726345.3</v>
      </c>
      <c r="S8" s="7">
        <v>-117138135.6</v>
      </c>
      <c r="T8" s="7">
        <v>-113623991.5</v>
      </c>
      <c r="U8" s="7">
        <v>-112487751.6</v>
      </c>
      <c r="V8" s="7">
        <v>-102363854</v>
      </c>
      <c r="W8" s="7">
        <v>-109529323.8</v>
      </c>
      <c r="X8" s="7">
        <v>-117196376.4</v>
      </c>
      <c r="Y8" s="7">
        <v>-106648702.5</v>
      </c>
      <c r="Z8" s="7">
        <v>-113047624.7</v>
      </c>
      <c r="AA8" s="7">
        <v>-119830482.2</v>
      </c>
      <c r="AB8" s="7">
        <v>-109045738.8</v>
      </c>
      <c r="AC8" s="7">
        <v>-114498025.7</v>
      </c>
      <c r="AD8" s="7">
        <v>-106483163.9</v>
      </c>
      <c r="AE8" s="7">
        <v>-116066648.7</v>
      </c>
      <c r="AF8" s="7">
        <v>-117227315.2</v>
      </c>
      <c r="AG8" s="7">
        <v>-124260954.1</v>
      </c>
      <c r="AH8" s="7">
        <v>-119290515.9</v>
      </c>
      <c r="AI8" s="7">
        <v>-116904705.6</v>
      </c>
      <c r="AJ8" s="7">
        <v>-116904705.6</v>
      </c>
      <c r="AK8" s="7">
        <v>-114566611.5</v>
      </c>
      <c r="AL8" s="7">
        <v>-106546948.7</v>
      </c>
      <c r="AM8" s="7">
        <v>-96957723.29</v>
      </c>
      <c r="AN8" s="7">
        <v>-96957723.29</v>
      </c>
      <c r="AO8" s="7">
        <v>-96957723.29</v>
      </c>
      <c r="AP8" s="7">
        <v>-102775186.7</v>
      </c>
      <c r="AQ8" s="7">
        <v>-98664179.22</v>
      </c>
      <c r="AR8" s="7">
        <v>-102610746.4</v>
      </c>
      <c r="AS8" s="7">
        <v>-110819606.1</v>
      </c>
      <c r="AT8" s="7">
        <v>-100845841.6</v>
      </c>
      <c r="AU8" s="7">
        <v>-105888133.6</v>
      </c>
      <c r="AV8" s="7">
        <v>-110123659</v>
      </c>
      <c r="AW8" s="7">
        <v>-100212529.7</v>
      </c>
      <c r="AX8" s="7">
        <v>-101214655</v>
      </c>
    </row>
    <row r="9" ht="15" spans="2:50">
      <c r="B9" s="7" t="s">
        <v>790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ht="15" spans="2:50">
      <c r="B10" s="7" t="s">
        <v>693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</row>
    <row r="11" ht="15" spans="2:50">
      <c r="B11" s="7" t="s">
        <v>670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</row>
    <row r="12" ht="15" spans="2:50">
      <c r="B12" s="6" t="s">
        <v>791</v>
      </c>
      <c r="C12" s="9">
        <v>-115630665</v>
      </c>
      <c r="D12" s="9">
        <v>-112161745</v>
      </c>
      <c r="E12" s="9">
        <v>-104310423</v>
      </c>
      <c r="F12" s="9">
        <v>-112655257</v>
      </c>
      <c r="G12" s="9">
        <v>-108149047</v>
      </c>
      <c r="H12" s="9">
        <v>-112475008</v>
      </c>
      <c r="I12" s="9">
        <v>-116974009</v>
      </c>
      <c r="J12" s="9">
        <v>-125162189</v>
      </c>
      <c r="K12" s="9">
        <v>-117652458</v>
      </c>
      <c r="L12" s="9">
        <v>-124711605</v>
      </c>
      <c r="M12" s="9">
        <v>-128452954</v>
      </c>
      <c r="N12" s="9">
        <v>-118176717</v>
      </c>
      <c r="O12" s="9">
        <v>-116994950</v>
      </c>
      <c r="P12" s="9">
        <v>-127524496</v>
      </c>
      <c r="Q12" s="9">
        <v>-124974006</v>
      </c>
      <c r="R12" s="9">
        <v>-113726345</v>
      </c>
      <c r="S12" s="9">
        <v>-117138136</v>
      </c>
      <c r="T12" s="9">
        <v>-113623992</v>
      </c>
      <c r="U12" s="9">
        <v>-112487752</v>
      </c>
      <c r="V12" s="9">
        <v>-102363854</v>
      </c>
      <c r="W12" s="9">
        <v>-109529324</v>
      </c>
      <c r="X12" s="9">
        <v>-117196376</v>
      </c>
      <c r="Y12" s="9">
        <v>-106648703</v>
      </c>
      <c r="Z12" s="9">
        <v>-113047625</v>
      </c>
      <c r="AA12" s="9">
        <v>-119830482</v>
      </c>
      <c r="AB12" s="9">
        <v>-109045739</v>
      </c>
      <c r="AC12" s="9">
        <v>-114498026</v>
      </c>
      <c r="AD12" s="9">
        <v>-106483164</v>
      </c>
      <c r="AE12" s="9">
        <v>-116066649</v>
      </c>
      <c r="AF12" s="9">
        <v>-117227315</v>
      </c>
      <c r="AG12" s="9">
        <v>-124260954</v>
      </c>
      <c r="AH12" s="9">
        <v>-119290516</v>
      </c>
      <c r="AI12" s="9">
        <v>-116904706</v>
      </c>
      <c r="AJ12" s="9">
        <v>-116904706</v>
      </c>
      <c r="AK12" s="9">
        <v>-114566611</v>
      </c>
      <c r="AL12" s="9">
        <v>-106546949</v>
      </c>
      <c r="AM12" s="9">
        <v>-96957723</v>
      </c>
      <c r="AN12" s="9">
        <v>-96957723</v>
      </c>
      <c r="AO12" s="9">
        <v>-96957723</v>
      </c>
      <c r="AP12" s="9">
        <v>-102775187</v>
      </c>
      <c r="AQ12" s="9">
        <v>-98664179</v>
      </c>
      <c r="AR12" s="9">
        <v>-102610746</v>
      </c>
      <c r="AS12" s="9">
        <v>-110819606</v>
      </c>
      <c r="AT12" s="9">
        <v>-100845842</v>
      </c>
      <c r="AU12" s="9">
        <v>-105888134</v>
      </c>
      <c r="AV12" s="9">
        <v>-110123659</v>
      </c>
      <c r="AW12" s="9">
        <v>-100212530</v>
      </c>
      <c r="AX12" s="9">
        <v>-101214655</v>
      </c>
    </row>
    <row r="13" ht="15" spans="2:50">
      <c r="B13" s="7" t="s">
        <v>792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ht="15" spans="2:50">
      <c r="B14" s="10" t="s">
        <v>125</v>
      </c>
      <c r="C14" s="8">
        <v>1197780</v>
      </c>
      <c r="D14" s="8">
        <v>1161846</v>
      </c>
      <c r="E14" s="8">
        <v>1080517</v>
      </c>
      <c r="F14" s="8">
        <v>1166958</v>
      </c>
      <c r="G14" s="8">
        <v>1120280</v>
      </c>
      <c r="H14" s="8">
        <v>1165091</v>
      </c>
      <c r="I14" s="8">
        <v>1211695</v>
      </c>
      <c r="J14" s="8">
        <v>1296514</v>
      </c>
      <c r="K14" s="8">
        <v>1218723</v>
      </c>
      <c r="L14" s="8">
        <v>1291846</v>
      </c>
      <c r="M14" s="8">
        <v>1330602</v>
      </c>
      <c r="N14" s="8">
        <v>1224153</v>
      </c>
      <c r="O14" s="7">
        <v>1211911.928</v>
      </c>
      <c r="P14" s="7">
        <v>1320984.001</v>
      </c>
      <c r="Q14" s="7">
        <v>1294564.321</v>
      </c>
      <c r="R14" s="7">
        <v>1178053.532</v>
      </c>
      <c r="S14" s="7">
        <v>1213395.138</v>
      </c>
      <c r="T14" s="7">
        <v>1176993.284</v>
      </c>
      <c r="U14" s="7">
        <v>1165223.351</v>
      </c>
      <c r="V14" s="7">
        <v>1060353.25</v>
      </c>
      <c r="W14" s="7">
        <v>1134577.977</v>
      </c>
      <c r="X14" s="7">
        <v>1213998.436</v>
      </c>
      <c r="Y14" s="7">
        <v>1104738.576</v>
      </c>
      <c r="Z14" s="7">
        <v>1171022.891</v>
      </c>
      <c r="AA14" s="7">
        <v>1241284.264</v>
      </c>
      <c r="AB14" s="7">
        <v>1129568.681</v>
      </c>
      <c r="AC14" s="7">
        <v>1186047.115</v>
      </c>
      <c r="AD14" s="7">
        <v>1103023.817</v>
      </c>
      <c r="AE14" s="7">
        <v>1202295.96</v>
      </c>
      <c r="AF14" s="7">
        <v>1214318.92</v>
      </c>
      <c r="AG14" s="7">
        <v>1287178.055</v>
      </c>
      <c r="AH14" s="7">
        <v>1235690.933</v>
      </c>
      <c r="AI14" s="7">
        <v>1210977.114</v>
      </c>
      <c r="AJ14" s="7">
        <v>1210977.114</v>
      </c>
      <c r="AK14" s="7">
        <v>1186757.572</v>
      </c>
      <c r="AL14" s="7">
        <v>1103684.542</v>
      </c>
      <c r="AM14" s="7">
        <v>1004352.933</v>
      </c>
      <c r="AN14" s="7">
        <v>1004352.933</v>
      </c>
      <c r="AO14" s="7">
        <v>1004352.933</v>
      </c>
      <c r="AP14" s="7">
        <v>1064614.109</v>
      </c>
      <c r="AQ14" s="7">
        <v>1022029.545</v>
      </c>
      <c r="AR14" s="7">
        <v>1062910.726</v>
      </c>
      <c r="AS14" s="7">
        <v>1147943.584</v>
      </c>
      <c r="AT14" s="7">
        <v>1044628.662</v>
      </c>
      <c r="AU14" s="7">
        <v>1096860.095</v>
      </c>
      <c r="AV14" s="7">
        <v>1140734.499</v>
      </c>
      <c r="AW14" s="7">
        <v>1038068.394</v>
      </c>
      <c r="AX14" s="7">
        <v>1048449.078</v>
      </c>
    </row>
    <row r="15" ht="15" spans="2:50">
      <c r="B15" s="10" t="s">
        <v>337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</row>
    <row r="16" ht="15" spans="2:50">
      <c r="B16" s="10" t="s">
        <v>270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</row>
    <row r="17" ht="15" spans="2:50">
      <c r="B17" s="10" t="s">
        <v>164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</row>
    <row r="18" ht="15" spans="2:50">
      <c r="B18" s="10" t="s">
        <v>177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</row>
    <row r="19" ht="15" spans="2:50">
      <c r="B19" s="10" t="s">
        <v>302</v>
      </c>
      <c r="C19" s="8">
        <v>-13181748</v>
      </c>
      <c r="D19" s="8">
        <v>-12786296</v>
      </c>
      <c r="E19" s="8">
        <v>-11891255</v>
      </c>
      <c r="F19" s="8">
        <v>-12842555</v>
      </c>
      <c r="G19" s="8">
        <v>-12328853</v>
      </c>
      <c r="H19" s="8">
        <v>-12822007</v>
      </c>
      <c r="I19" s="8">
        <v>-13334887</v>
      </c>
      <c r="J19" s="8">
        <v>-14268330</v>
      </c>
      <c r="K19" s="8">
        <v>-13412230</v>
      </c>
      <c r="L19" s="8">
        <v>-14216964</v>
      </c>
      <c r="M19" s="8">
        <v>-14643473</v>
      </c>
      <c r="N19" s="8">
        <v>-13471995</v>
      </c>
      <c r="O19" s="7">
        <v>-13337274.77</v>
      </c>
      <c r="P19" s="7">
        <v>-14537629.5</v>
      </c>
      <c r="Q19" s="7">
        <v>-14246876.91</v>
      </c>
      <c r="R19" s="7">
        <v>-12964657.99</v>
      </c>
      <c r="S19" s="7">
        <v>-13353597.73</v>
      </c>
      <c r="T19" s="7">
        <v>-12952989.79</v>
      </c>
      <c r="U19" s="7">
        <v>-12823459.9</v>
      </c>
      <c r="V19" s="7">
        <v>-11669348.51</v>
      </c>
      <c r="W19" s="7">
        <v>-12486202.9</v>
      </c>
      <c r="X19" s="7">
        <v>-13360237.1</v>
      </c>
      <c r="Y19" s="7">
        <v>-12157815.76</v>
      </c>
      <c r="Z19" s="7">
        <v>-12887284.71</v>
      </c>
      <c r="AA19" s="7">
        <v>-13660521.79</v>
      </c>
      <c r="AB19" s="7">
        <v>-12431074.83</v>
      </c>
      <c r="AC19" s="7">
        <v>-13052628.57</v>
      </c>
      <c r="AD19" s="7">
        <v>-12138944.57</v>
      </c>
      <c r="AE19" s="7">
        <v>-13231449.58</v>
      </c>
      <c r="AF19" s="7">
        <v>-13363764.08</v>
      </c>
      <c r="AG19" s="7">
        <v>-14165589.92</v>
      </c>
      <c r="AH19" s="7">
        <v>-13598966.33</v>
      </c>
      <c r="AI19" s="7">
        <v>-13326987</v>
      </c>
      <c r="AJ19" s="7">
        <v>-13326987</v>
      </c>
      <c r="AK19" s="7">
        <v>-13060447.26</v>
      </c>
      <c r="AL19" s="7">
        <v>-12146215.95</v>
      </c>
      <c r="AM19" s="7">
        <v>-11053056.52</v>
      </c>
      <c r="AN19" s="7">
        <v>-11053056.52</v>
      </c>
      <c r="AO19" s="7">
        <v>-11053056.52</v>
      </c>
      <c r="AP19" s="7">
        <v>-11716239.91</v>
      </c>
      <c r="AQ19" s="7">
        <v>-11247590.31</v>
      </c>
      <c r="AR19" s="7">
        <v>-11697493.92</v>
      </c>
      <c r="AS19" s="7">
        <v>-12633293.44</v>
      </c>
      <c r="AT19" s="7">
        <v>-11496297.03</v>
      </c>
      <c r="AU19" s="7">
        <v>-12071111.88</v>
      </c>
      <c r="AV19" s="7">
        <v>-12553956.36</v>
      </c>
      <c r="AW19" s="7">
        <v>-11424100.28</v>
      </c>
      <c r="AX19" s="7">
        <v>-11538341.29</v>
      </c>
    </row>
    <row r="20" ht="15" spans="2:50">
      <c r="B20" s="10" t="s">
        <v>793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ht="15" spans="2:50">
      <c r="B21" s="10" t="s">
        <v>371</v>
      </c>
      <c r="C21" s="8">
        <v>-21891616</v>
      </c>
      <c r="D21" s="8">
        <v>-21234867</v>
      </c>
      <c r="E21" s="8">
        <v>-19748426</v>
      </c>
      <c r="F21" s="8">
        <v>-21328301</v>
      </c>
      <c r="G21" s="8">
        <v>-20475169</v>
      </c>
      <c r="H21" s="8">
        <v>-21294175</v>
      </c>
      <c r="I21" s="8">
        <v>-22145942</v>
      </c>
      <c r="J21" s="8">
        <v>-23696158</v>
      </c>
      <c r="K21" s="8">
        <v>-22274389</v>
      </c>
      <c r="L21" s="8">
        <v>-23610852</v>
      </c>
      <c r="M21" s="8">
        <v>-24319178</v>
      </c>
      <c r="N21" s="8">
        <v>-22373643</v>
      </c>
      <c r="O21" s="7">
        <v>-22149907.03</v>
      </c>
      <c r="P21" s="7">
        <v>-24143398.66</v>
      </c>
      <c r="Q21" s="7">
        <v>-23660530.69</v>
      </c>
      <c r="R21" s="7">
        <v>-21531082.92</v>
      </c>
      <c r="S21" s="7">
        <v>-22177015.41</v>
      </c>
      <c r="T21" s="7">
        <v>-21511704.95</v>
      </c>
      <c r="U21" s="7">
        <v>-21296587.9</v>
      </c>
      <c r="V21" s="7">
        <v>-19379894.99</v>
      </c>
      <c r="W21" s="7">
        <v>-20736487.64</v>
      </c>
      <c r="X21" s="7">
        <v>-22188041.77</v>
      </c>
      <c r="Y21" s="7">
        <v>-20191118.01</v>
      </c>
      <c r="Z21" s="7">
        <v>-21402585.09</v>
      </c>
      <c r="AA21" s="7">
        <v>-22686740.2</v>
      </c>
      <c r="AB21" s="7">
        <v>-20644933.58</v>
      </c>
      <c r="AC21" s="7">
        <v>-21677180.26</v>
      </c>
      <c r="AD21" s="7">
        <v>-20159777.64</v>
      </c>
      <c r="AE21" s="7">
        <v>-21974157.63</v>
      </c>
      <c r="AF21" s="7">
        <v>-22193899.21</v>
      </c>
      <c r="AG21" s="7">
        <v>-23525533.16</v>
      </c>
      <c r="AH21" s="7">
        <v>-22584511.83</v>
      </c>
      <c r="AI21" s="7">
        <v>-22132821.6</v>
      </c>
      <c r="AJ21" s="7">
        <v>-22132821.6</v>
      </c>
      <c r="AK21" s="7">
        <v>-21690165.17</v>
      </c>
      <c r="AL21" s="7">
        <v>-20171853.6</v>
      </c>
      <c r="AM21" s="7">
        <v>-18356386.78</v>
      </c>
      <c r="AN21" s="7">
        <v>-18356386.78</v>
      </c>
      <c r="AO21" s="7">
        <v>-18356386.78</v>
      </c>
      <c r="AP21" s="7">
        <v>-19457769.99</v>
      </c>
      <c r="AQ21" s="7">
        <v>-18679459.19</v>
      </c>
      <c r="AR21" s="7">
        <v>-19426637.55</v>
      </c>
      <c r="AS21" s="7">
        <v>-20980768.56</v>
      </c>
      <c r="AT21" s="7">
        <v>-19092499.39</v>
      </c>
      <c r="AU21" s="7">
        <v>-20047124.36</v>
      </c>
      <c r="AV21" s="7">
        <v>-20849009.33</v>
      </c>
      <c r="AW21" s="7">
        <v>-18972598.49</v>
      </c>
      <c r="AX21" s="7">
        <v>-19162324.48</v>
      </c>
    </row>
    <row r="22" ht="15" spans="2:50">
      <c r="B22" s="10" t="s">
        <v>375</v>
      </c>
      <c r="C22" s="8">
        <v>11586328</v>
      </c>
      <c r="D22" s="8">
        <v>11238738</v>
      </c>
      <c r="E22" s="8">
        <v>10452026</v>
      </c>
      <c r="F22" s="8">
        <v>11288188</v>
      </c>
      <c r="G22" s="8">
        <v>10836661</v>
      </c>
      <c r="H22" s="8">
        <v>11270127</v>
      </c>
      <c r="I22" s="8">
        <v>11720932</v>
      </c>
      <c r="J22" s="8">
        <v>12541398</v>
      </c>
      <c r="K22" s="8">
        <v>11788914</v>
      </c>
      <c r="L22" s="8">
        <v>12496249</v>
      </c>
      <c r="M22" s="8">
        <v>12871136</v>
      </c>
      <c r="N22" s="8">
        <v>11841445</v>
      </c>
      <c r="O22" s="7">
        <v>11723030.79</v>
      </c>
      <c r="P22" s="7">
        <v>12778103.56</v>
      </c>
      <c r="Q22" s="7">
        <v>12522541.49</v>
      </c>
      <c r="R22" s="7">
        <v>11395512.76</v>
      </c>
      <c r="S22" s="7">
        <v>11737378.14</v>
      </c>
      <c r="T22" s="7">
        <v>11385256.8</v>
      </c>
      <c r="U22" s="7">
        <v>11271404.23</v>
      </c>
      <c r="V22" s="7">
        <v>10256977.85</v>
      </c>
      <c r="W22" s="7">
        <v>10974966.3</v>
      </c>
      <c r="X22" s="7">
        <v>11743213.94</v>
      </c>
      <c r="Y22" s="7">
        <v>10686324.68</v>
      </c>
      <c r="Z22" s="7">
        <v>11327504.16</v>
      </c>
      <c r="AA22" s="7">
        <v>12007154.41</v>
      </c>
      <c r="AB22" s="7">
        <v>10926510.52</v>
      </c>
      <c r="AC22" s="7">
        <v>11472836.04</v>
      </c>
      <c r="AD22" s="7">
        <v>10669737.52</v>
      </c>
      <c r="AE22" s="7">
        <v>11630013.9</v>
      </c>
      <c r="AF22" s="7">
        <v>11746314.04</v>
      </c>
      <c r="AG22" s="7">
        <v>12451092.88</v>
      </c>
      <c r="AH22" s="7">
        <v>11953049.16</v>
      </c>
      <c r="AI22" s="7">
        <v>11713988.18</v>
      </c>
      <c r="AJ22" s="7">
        <v>11713988.18</v>
      </c>
      <c r="AK22" s="7">
        <v>11479708.42</v>
      </c>
      <c r="AL22" s="7">
        <v>10676128.83</v>
      </c>
      <c r="AM22" s="7">
        <v>9715277.233</v>
      </c>
      <c r="AN22" s="7">
        <v>9715277.233</v>
      </c>
      <c r="AO22" s="7">
        <v>9715277.233</v>
      </c>
      <c r="AP22" s="7">
        <v>10298193.87</v>
      </c>
      <c r="AQ22" s="7">
        <v>9886266.112</v>
      </c>
      <c r="AR22" s="7">
        <v>10281716.76</v>
      </c>
      <c r="AS22" s="7">
        <v>11104254.1</v>
      </c>
      <c r="AT22" s="7">
        <v>10104871.23</v>
      </c>
      <c r="AU22" s="7">
        <v>10610114.79</v>
      </c>
      <c r="AV22" s="7">
        <v>11034519.38</v>
      </c>
      <c r="AW22" s="7">
        <v>10041412.64</v>
      </c>
      <c r="AX22" s="7">
        <v>10141826.76</v>
      </c>
    </row>
    <row r="23" ht="15" spans="2:50">
      <c r="B23" s="10" t="s">
        <v>133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</row>
    <row r="24" ht="15" spans="2:50">
      <c r="B24" s="10" t="s">
        <v>408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</row>
    <row r="25" ht="15" spans="2:50">
      <c r="B25" s="10" t="s">
        <v>794</v>
      </c>
      <c r="C25" s="8">
        <v>-2723881</v>
      </c>
      <c r="D25" s="8">
        <v>-2642165</v>
      </c>
      <c r="E25" s="8">
        <v>-2457213</v>
      </c>
      <c r="F25" s="8">
        <v>-2653790</v>
      </c>
      <c r="G25" s="8">
        <v>-2547639</v>
      </c>
      <c r="H25" s="8">
        <v>-2649544</v>
      </c>
      <c r="I25" s="8">
        <v>-2755526</v>
      </c>
      <c r="J25" s="8">
        <v>-2948413</v>
      </c>
      <c r="K25" s="8">
        <v>-2771508</v>
      </c>
      <c r="L25" s="8">
        <v>-2937799</v>
      </c>
      <c r="M25" s="8">
        <v>-3025933</v>
      </c>
      <c r="N25" s="8">
        <v>-2783858</v>
      </c>
      <c r="O25" s="7">
        <v>-2756019.491</v>
      </c>
      <c r="P25" s="7">
        <v>-3004061.246</v>
      </c>
      <c r="Q25" s="7">
        <v>-2943980.021</v>
      </c>
      <c r="R25" s="7">
        <v>-2679021.819</v>
      </c>
      <c r="S25" s="7">
        <v>-2759392.473</v>
      </c>
      <c r="T25" s="7">
        <v>-2676610.699</v>
      </c>
      <c r="U25" s="7">
        <v>-2649844.592</v>
      </c>
      <c r="V25" s="7">
        <v>-2411358.579</v>
      </c>
      <c r="W25" s="7">
        <v>-2580153.68</v>
      </c>
      <c r="X25" s="7">
        <v>-2760764.437</v>
      </c>
      <c r="Y25" s="7">
        <v>-2512295.638</v>
      </c>
      <c r="Z25" s="7">
        <v>-2663033.376</v>
      </c>
      <c r="AA25" s="7">
        <v>-2822815.379</v>
      </c>
      <c r="AB25" s="7">
        <v>-2568761.994</v>
      </c>
      <c r="AC25" s="7">
        <v>-2697200.094</v>
      </c>
      <c r="AD25" s="7">
        <v>-2508396.088</v>
      </c>
      <c r="AE25" s="7">
        <v>-2734151.735</v>
      </c>
      <c r="AF25" s="7">
        <v>-2761493.253</v>
      </c>
      <c r="AG25" s="7">
        <v>-2927182.848</v>
      </c>
      <c r="AH25" s="7">
        <v>-2810095.534</v>
      </c>
      <c r="AI25" s="7">
        <v>-2753893.623</v>
      </c>
      <c r="AJ25" s="7">
        <v>-2753893.623</v>
      </c>
      <c r="AK25" s="7">
        <v>-2698815.751</v>
      </c>
      <c r="AL25" s="7">
        <v>-2509898.648</v>
      </c>
      <c r="AM25" s="7">
        <v>-2284007.77</v>
      </c>
      <c r="AN25" s="7">
        <v>-2284007.77</v>
      </c>
      <c r="AO25" s="7">
        <v>-2284007.77</v>
      </c>
      <c r="AP25" s="7">
        <v>-2421048.236</v>
      </c>
      <c r="AQ25" s="7">
        <v>-2324206.307</v>
      </c>
      <c r="AR25" s="7">
        <v>-2417174.559</v>
      </c>
      <c r="AS25" s="7">
        <v>-2610548.524</v>
      </c>
      <c r="AT25" s="7">
        <v>-2375599.157</v>
      </c>
      <c r="AU25" s="7">
        <v>-2494379.114</v>
      </c>
      <c r="AV25" s="7">
        <v>-2594154.279</v>
      </c>
      <c r="AW25" s="7">
        <v>-2360680.394</v>
      </c>
      <c r="AX25" s="7">
        <v>-2384287.198</v>
      </c>
    </row>
    <row r="26" ht="15" spans="2:50">
      <c r="B26" s="10" t="s">
        <v>424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</row>
    <row r="27" ht="15" spans="2:50">
      <c r="B27" s="6" t="s">
        <v>795</v>
      </c>
      <c r="C27" s="9">
        <v>-140643803</v>
      </c>
      <c r="D27" s="9">
        <v>-136424488</v>
      </c>
      <c r="E27" s="9">
        <v>-126874774</v>
      </c>
      <c r="F27" s="9">
        <v>-137024756</v>
      </c>
      <c r="G27" s="9">
        <v>-131543766</v>
      </c>
      <c r="H27" s="9">
        <v>-136805517</v>
      </c>
      <c r="I27" s="9">
        <v>-142277737</v>
      </c>
      <c r="J27" s="9">
        <v>-152237179</v>
      </c>
      <c r="K27" s="9">
        <v>-143102948</v>
      </c>
      <c r="L27" s="9">
        <v>-151689125</v>
      </c>
      <c r="M27" s="9">
        <v>-156239799</v>
      </c>
      <c r="N27" s="9">
        <v>-143740615</v>
      </c>
      <c r="O27" s="9">
        <v>-142303209</v>
      </c>
      <c r="P27" s="9">
        <v>-155110498</v>
      </c>
      <c r="Q27" s="9">
        <v>-152008288</v>
      </c>
      <c r="R27" s="9">
        <v>-138327542</v>
      </c>
      <c r="S27" s="9">
        <v>-142477368</v>
      </c>
      <c r="T27" s="9">
        <v>-138203047</v>
      </c>
      <c r="U27" s="9">
        <v>-136821016</v>
      </c>
      <c r="V27" s="9">
        <v>-124507125</v>
      </c>
      <c r="W27" s="9">
        <v>-133222624</v>
      </c>
      <c r="X27" s="9">
        <v>-142548207</v>
      </c>
      <c r="Y27" s="9">
        <v>-129718869</v>
      </c>
      <c r="Z27" s="9">
        <v>-137502001</v>
      </c>
      <c r="AA27" s="9">
        <v>-145752121</v>
      </c>
      <c r="AB27" s="9">
        <v>-132634430</v>
      </c>
      <c r="AC27" s="9">
        <v>-139266151</v>
      </c>
      <c r="AD27" s="9">
        <v>-129517521</v>
      </c>
      <c r="AE27" s="9">
        <v>-141174098</v>
      </c>
      <c r="AF27" s="9">
        <v>-142585839</v>
      </c>
      <c r="AG27" s="9">
        <v>-151140989</v>
      </c>
      <c r="AH27" s="9">
        <v>-145095350</v>
      </c>
      <c r="AI27" s="9">
        <v>-142193443</v>
      </c>
      <c r="AJ27" s="9">
        <v>-142193443</v>
      </c>
      <c r="AK27" s="9">
        <v>-139349574</v>
      </c>
      <c r="AL27" s="9">
        <v>-129595104</v>
      </c>
      <c r="AM27" s="9">
        <v>-117931544</v>
      </c>
      <c r="AN27" s="9">
        <v>-117931544</v>
      </c>
      <c r="AO27" s="9">
        <v>-117931544</v>
      </c>
      <c r="AP27" s="9">
        <v>-125007437</v>
      </c>
      <c r="AQ27" s="9">
        <v>-120007139</v>
      </c>
      <c r="AR27" s="9">
        <v>-124807425</v>
      </c>
      <c r="AS27" s="9">
        <v>-134792019</v>
      </c>
      <c r="AT27" s="9">
        <v>-122660737</v>
      </c>
      <c r="AU27" s="9">
        <v>-128793774</v>
      </c>
      <c r="AV27" s="9">
        <v>-133945525</v>
      </c>
      <c r="AW27" s="9">
        <v>-121890428</v>
      </c>
      <c r="AX27" s="9">
        <v>-123109332</v>
      </c>
    </row>
    <row r="28" ht="15" spans="2:50">
      <c r="B28" s="6" t="s">
        <v>796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</row>
    <row r="29" ht="15" spans="2:50">
      <c r="B29" s="10" t="s">
        <v>183</v>
      </c>
      <c r="C29" s="8">
        <v>-480758504</v>
      </c>
      <c r="D29" s="8">
        <v>-466335749</v>
      </c>
      <c r="E29" s="8">
        <v>-433692246</v>
      </c>
      <c r="F29" s="8">
        <v>-468387626</v>
      </c>
      <c r="G29" s="8">
        <v>-449652121</v>
      </c>
      <c r="H29" s="8">
        <v>-467638206</v>
      </c>
      <c r="I29" s="8">
        <v>-486343734</v>
      </c>
      <c r="J29" s="8">
        <v>-520387796</v>
      </c>
      <c r="K29" s="8">
        <v>-489164528</v>
      </c>
      <c r="L29" s="8">
        <v>-518514400</v>
      </c>
      <c r="M29" s="8">
        <v>-534069832</v>
      </c>
      <c r="N29" s="8">
        <v>-491344245</v>
      </c>
      <c r="O29" s="7">
        <v>-486430802.6</v>
      </c>
      <c r="P29" s="7">
        <v>-530209574.8</v>
      </c>
      <c r="Q29" s="7">
        <v>-519605383.3</v>
      </c>
      <c r="R29" s="7">
        <v>-472840898.8</v>
      </c>
      <c r="S29" s="7">
        <v>-487026125.8</v>
      </c>
      <c r="T29" s="7">
        <v>-472415342</v>
      </c>
      <c r="U29" s="7">
        <v>-467691188.6</v>
      </c>
      <c r="V29" s="7">
        <v>-425598981.6</v>
      </c>
      <c r="W29" s="7">
        <v>-455390910.3</v>
      </c>
      <c r="X29" s="7">
        <v>-487268274.1</v>
      </c>
      <c r="Y29" s="7">
        <v>-443414129.4</v>
      </c>
      <c r="Z29" s="7">
        <v>-470018977.2</v>
      </c>
      <c r="AA29" s="7">
        <v>-498220115.8</v>
      </c>
      <c r="AB29" s="7">
        <v>-453380305.4</v>
      </c>
      <c r="AC29" s="7">
        <v>-476049320.6</v>
      </c>
      <c r="AD29" s="7">
        <v>-442725868.2</v>
      </c>
      <c r="AE29" s="7">
        <v>-482571196.3</v>
      </c>
      <c r="AF29" s="7">
        <v>-487396908.3</v>
      </c>
      <c r="AG29" s="7">
        <v>-516640722.8</v>
      </c>
      <c r="AH29" s="7">
        <v>-495975093.9</v>
      </c>
      <c r="AI29" s="7">
        <v>-486055592</v>
      </c>
      <c r="AJ29" s="7">
        <v>-486055592</v>
      </c>
      <c r="AK29" s="7">
        <v>-476334480.2</v>
      </c>
      <c r="AL29" s="7">
        <v>-442991066.5</v>
      </c>
      <c r="AM29" s="7">
        <v>-403121870.6</v>
      </c>
      <c r="AN29" s="7">
        <v>-403121870.6</v>
      </c>
      <c r="AO29" s="7">
        <v>-403121870.6</v>
      </c>
      <c r="AP29" s="7">
        <v>-427309182.8</v>
      </c>
      <c r="AQ29" s="7">
        <v>-410216815.5</v>
      </c>
      <c r="AR29" s="7">
        <v>-426625488.1</v>
      </c>
      <c r="AS29" s="7">
        <v>-460755527.1</v>
      </c>
      <c r="AT29" s="7">
        <v>-419287529.7</v>
      </c>
      <c r="AU29" s="7">
        <v>-440251906.2</v>
      </c>
      <c r="AV29" s="7">
        <v>-457861982.4</v>
      </c>
      <c r="AW29" s="7">
        <v>-416654404</v>
      </c>
      <c r="AX29" s="7">
        <v>-420820948.1</v>
      </c>
    </row>
    <row r="30" ht="15" spans="2:50">
      <c r="B30" s="10" t="s">
        <v>281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</row>
    <row r="31" ht="15" spans="2:50">
      <c r="B31" s="10" t="s">
        <v>265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</row>
    <row r="32" ht="15" spans="2:50">
      <c r="B32" s="10" t="s">
        <v>797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</row>
    <row r="33" ht="15" spans="2:50">
      <c r="B33" s="10" t="s">
        <v>286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</row>
    <row r="34" ht="15" spans="2:50">
      <c r="B34" s="10" t="s">
        <v>174</v>
      </c>
      <c r="C34" s="8">
        <v>-278769625</v>
      </c>
      <c r="D34" s="8">
        <v>-270406536</v>
      </c>
      <c r="E34" s="8">
        <v>-251478079</v>
      </c>
      <c r="F34" s="8">
        <v>-271596325</v>
      </c>
      <c r="G34" s="8">
        <v>-260732472</v>
      </c>
      <c r="H34" s="8">
        <v>-271161771</v>
      </c>
      <c r="I34" s="8">
        <v>-282008242</v>
      </c>
      <c r="J34" s="8">
        <v>-301748819</v>
      </c>
      <c r="K34" s="8">
        <v>-283643890</v>
      </c>
      <c r="L34" s="8">
        <v>-300662523</v>
      </c>
      <c r="M34" s="8">
        <v>-309682399</v>
      </c>
      <c r="N34" s="8">
        <v>-284907807</v>
      </c>
      <c r="O34" s="7">
        <v>-282058728.8</v>
      </c>
      <c r="P34" s="7">
        <v>-307444014.4</v>
      </c>
      <c r="Q34" s="7">
        <v>-301295134.1</v>
      </c>
      <c r="R34" s="7">
        <v>-274178572</v>
      </c>
      <c r="S34" s="7">
        <v>-282403929.2</v>
      </c>
      <c r="T34" s="7">
        <v>-273931811.3</v>
      </c>
      <c r="U34" s="7">
        <v>-271192493.2</v>
      </c>
      <c r="V34" s="7">
        <v>-246785168.8</v>
      </c>
      <c r="W34" s="7">
        <v>-264060130.6</v>
      </c>
      <c r="X34" s="7">
        <v>-282544339.8</v>
      </c>
      <c r="Y34" s="7">
        <v>-257115349.2</v>
      </c>
      <c r="Z34" s="7">
        <v>-272542270.1</v>
      </c>
      <c r="AA34" s="7">
        <v>-288894806.4</v>
      </c>
      <c r="AB34" s="7">
        <v>-262894273.8</v>
      </c>
      <c r="AC34" s="7">
        <v>-276038987.5</v>
      </c>
      <c r="AD34" s="7">
        <v>-256716258.3</v>
      </c>
      <c r="AE34" s="7">
        <v>-279820721.6</v>
      </c>
      <c r="AF34" s="7">
        <v>-282618928.8</v>
      </c>
      <c r="AG34" s="7">
        <v>-299576064.5</v>
      </c>
      <c r="AH34" s="7">
        <v>-287593022</v>
      </c>
      <c r="AI34" s="7">
        <v>-281841161.5</v>
      </c>
      <c r="AJ34" s="7">
        <v>-281841161.5</v>
      </c>
      <c r="AK34" s="7">
        <v>-276204338.3</v>
      </c>
      <c r="AL34" s="7">
        <v>-256870034.6</v>
      </c>
      <c r="AM34" s="7">
        <v>-233751731.5</v>
      </c>
      <c r="AN34" s="7">
        <v>-233751731.5</v>
      </c>
      <c r="AO34" s="7">
        <v>-233751731.5</v>
      </c>
      <c r="AP34" s="7">
        <v>-247776835.4</v>
      </c>
      <c r="AQ34" s="7">
        <v>-237865762</v>
      </c>
      <c r="AR34" s="7">
        <v>-247380392.4</v>
      </c>
      <c r="AS34" s="7">
        <v>-267170823.8</v>
      </c>
      <c r="AT34" s="7">
        <v>-243125449.7</v>
      </c>
      <c r="AU34" s="7">
        <v>-255281722.2</v>
      </c>
      <c r="AV34" s="7">
        <v>-265492991.1</v>
      </c>
      <c r="AW34" s="7">
        <v>-241598621.9</v>
      </c>
      <c r="AX34" s="7">
        <v>-244014608.1</v>
      </c>
    </row>
    <row r="35" ht="15" spans="2:50">
      <c r="B35" s="6" t="s">
        <v>798</v>
      </c>
      <c r="C35" s="9">
        <v>-759528129</v>
      </c>
      <c r="D35" s="9">
        <v>-736742285</v>
      </c>
      <c r="E35" s="9">
        <v>-685170325</v>
      </c>
      <c r="F35" s="9">
        <v>-739983951</v>
      </c>
      <c r="G35" s="9">
        <v>-710384593</v>
      </c>
      <c r="H35" s="9">
        <v>-738799977</v>
      </c>
      <c r="I35" s="9">
        <v>-768351976</v>
      </c>
      <c r="J35" s="9">
        <v>-822136614</v>
      </c>
      <c r="K35" s="9">
        <v>-772808418</v>
      </c>
      <c r="L35" s="9">
        <v>-819176923</v>
      </c>
      <c r="M35" s="9">
        <v>-843752230</v>
      </c>
      <c r="N35" s="9">
        <v>-776252052</v>
      </c>
      <c r="O35" s="9">
        <v>-768489531</v>
      </c>
      <c r="P35" s="9">
        <v>-837653589</v>
      </c>
      <c r="Q35" s="9">
        <v>-820900517</v>
      </c>
      <c r="R35" s="9">
        <v>-747019471</v>
      </c>
      <c r="S35" s="9">
        <v>-769430055</v>
      </c>
      <c r="T35" s="9">
        <v>-746347153</v>
      </c>
      <c r="U35" s="9">
        <v>-738883682</v>
      </c>
      <c r="V35" s="9">
        <v>-672384150</v>
      </c>
      <c r="W35" s="9">
        <v>-719451041</v>
      </c>
      <c r="X35" s="9">
        <v>-769812614</v>
      </c>
      <c r="Y35" s="9">
        <v>-700529479</v>
      </c>
      <c r="Z35" s="9">
        <v>-742561247</v>
      </c>
      <c r="AA35" s="9">
        <v>-787114922</v>
      </c>
      <c r="AB35" s="9">
        <v>-716274579</v>
      </c>
      <c r="AC35" s="9">
        <v>-752088308</v>
      </c>
      <c r="AD35" s="9">
        <v>-699442127</v>
      </c>
      <c r="AE35" s="9">
        <v>-762391918</v>
      </c>
      <c r="AF35" s="9">
        <v>-770015837</v>
      </c>
      <c r="AG35" s="9">
        <v>-816216787</v>
      </c>
      <c r="AH35" s="9">
        <v>-783568116</v>
      </c>
      <c r="AI35" s="9">
        <v>-767896754</v>
      </c>
      <c r="AJ35" s="9">
        <v>-767896754</v>
      </c>
      <c r="AK35" s="9">
        <v>-752538818</v>
      </c>
      <c r="AL35" s="9">
        <v>-699861101</v>
      </c>
      <c r="AM35" s="9">
        <v>-636873602</v>
      </c>
      <c r="AN35" s="9">
        <v>-636873602</v>
      </c>
      <c r="AO35" s="9">
        <v>-636873602</v>
      </c>
      <c r="AP35" s="9">
        <v>-675086018</v>
      </c>
      <c r="AQ35" s="9">
        <v>-648082577</v>
      </c>
      <c r="AR35" s="9">
        <v>-674005881</v>
      </c>
      <c r="AS35" s="9">
        <v>-727926351</v>
      </c>
      <c r="AT35" s="9">
        <v>-662412979</v>
      </c>
      <c r="AU35" s="9">
        <v>-695533628</v>
      </c>
      <c r="AV35" s="9">
        <v>-723354974</v>
      </c>
      <c r="AW35" s="9">
        <v>-658253026</v>
      </c>
      <c r="AX35" s="9">
        <v>-664835556</v>
      </c>
    </row>
    <row r="36" ht="15" spans="2:50">
      <c r="B36" s="6" t="s">
        <v>799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</row>
    <row r="37" ht="15" spans="2:50">
      <c r="B37" s="7" t="s">
        <v>670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</row>
    <row r="38" ht="15" spans="2:50">
      <c r="B38" s="10" t="s">
        <v>442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</row>
    <row r="39" ht="15" spans="2:50">
      <c r="B39" s="10" t="s">
        <v>435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</row>
    <row r="40" ht="15" spans="2:50">
      <c r="B40" s="10" t="s">
        <v>459</v>
      </c>
      <c r="C40" s="8">
        <v>557846703</v>
      </c>
      <c r="D40" s="8">
        <v>541111302</v>
      </c>
      <c r="E40" s="8">
        <v>503233511</v>
      </c>
      <c r="F40" s="8">
        <v>543492192</v>
      </c>
      <c r="G40" s="8">
        <v>521752504</v>
      </c>
      <c r="H40" s="8">
        <v>542622604</v>
      </c>
      <c r="I40" s="8">
        <v>564327509</v>
      </c>
      <c r="J40" s="8">
        <v>603830434</v>
      </c>
      <c r="K40" s="8">
        <v>567600608</v>
      </c>
      <c r="L40" s="8">
        <v>601656645</v>
      </c>
      <c r="M40" s="8">
        <v>619706344</v>
      </c>
      <c r="N40" s="8">
        <v>570129837</v>
      </c>
      <c r="O40" s="7">
        <v>564428538.1</v>
      </c>
      <c r="P40" s="7">
        <v>615227106.6</v>
      </c>
      <c r="Q40" s="7">
        <v>602922564.4</v>
      </c>
      <c r="R40" s="7">
        <v>548659533.6</v>
      </c>
      <c r="S40" s="7">
        <v>565119319.7</v>
      </c>
      <c r="T40" s="7">
        <v>548165740.1</v>
      </c>
      <c r="U40" s="7">
        <v>542684082.7</v>
      </c>
      <c r="V40" s="7">
        <v>493842515.2</v>
      </c>
      <c r="W40" s="7">
        <v>528411491.3</v>
      </c>
      <c r="X40" s="7">
        <v>565400295.7</v>
      </c>
      <c r="Y40" s="7">
        <v>514514269.1</v>
      </c>
      <c r="Z40" s="7">
        <v>545385125.2</v>
      </c>
      <c r="AA40" s="7">
        <v>578108232.7</v>
      </c>
      <c r="AB40" s="7">
        <v>526078491.8</v>
      </c>
      <c r="AC40" s="7">
        <v>552382416.4</v>
      </c>
      <c r="AD40" s="7">
        <v>513715647.2</v>
      </c>
      <c r="AE40" s="7">
        <v>559950055.5</v>
      </c>
      <c r="AF40" s="7">
        <v>565549556</v>
      </c>
      <c r="AG40" s="7">
        <v>599482529.4</v>
      </c>
      <c r="AH40" s="7">
        <v>575503228.2</v>
      </c>
      <c r="AI40" s="7">
        <v>563993163.7</v>
      </c>
      <c r="AJ40" s="7">
        <v>563993163.7</v>
      </c>
      <c r="AK40" s="7">
        <v>552713300.4</v>
      </c>
      <c r="AL40" s="7">
        <v>514023369.4</v>
      </c>
      <c r="AM40" s="7">
        <v>467761266.1</v>
      </c>
      <c r="AN40" s="7">
        <v>467761266.1</v>
      </c>
      <c r="AO40" s="7">
        <v>467761266.1</v>
      </c>
      <c r="AP40" s="7">
        <v>495826942.1</v>
      </c>
      <c r="AQ40" s="7">
        <v>475993864.4</v>
      </c>
      <c r="AR40" s="7">
        <v>495033619</v>
      </c>
      <c r="AS40" s="7">
        <v>534636308.5</v>
      </c>
      <c r="AT40" s="7">
        <v>486519040.7</v>
      </c>
      <c r="AU40" s="7">
        <v>510844992.8</v>
      </c>
      <c r="AV40" s="7">
        <v>531278792.5</v>
      </c>
      <c r="AW40" s="7">
        <v>483463701.2</v>
      </c>
      <c r="AX40" s="7">
        <v>488298338.2</v>
      </c>
    </row>
    <row r="41" ht="15" spans="2:50">
      <c r="B41" s="10" t="s">
        <v>463</v>
      </c>
      <c r="C41" s="8">
        <v>168495559</v>
      </c>
      <c r="D41" s="8">
        <v>163440692</v>
      </c>
      <c r="E41" s="8">
        <v>151999844</v>
      </c>
      <c r="F41" s="8">
        <v>164159831</v>
      </c>
      <c r="G41" s="8">
        <v>157593438</v>
      </c>
      <c r="H41" s="8">
        <v>163897175</v>
      </c>
      <c r="I41" s="8">
        <v>170453062</v>
      </c>
      <c r="J41" s="8">
        <v>182384777</v>
      </c>
      <c r="K41" s="8">
        <v>171441690</v>
      </c>
      <c r="L41" s="8">
        <v>181728192</v>
      </c>
      <c r="M41" s="8">
        <v>187180037</v>
      </c>
      <c r="N41" s="8">
        <v>172205634</v>
      </c>
      <c r="O41" s="7">
        <v>170483578</v>
      </c>
      <c r="P41" s="7">
        <v>185827100.1</v>
      </c>
      <c r="Q41" s="7">
        <v>182110558.1</v>
      </c>
      <c r="R41" s="7">
        <v>165720607.8</v>
      </c>
      <c r="S41" s="7">
        <v>170692226.1</v>
      </c>
      <c r="T41" s="7">
        <v>165571459.3</v>
      </c>
      <c r="U41" s="7">
        <v>163915744.7</v>
      </c>
      <c r="V41" s="7">
        <v>149163327.7</v>
      </c>
      <c r="W41" s="7">
        <v>159604760.6</v>
      </c>
      <c r="X41" s="7">
        <v>170777093.9</v>
      </c>
      <c r="Y41" s="7">
        <v>155407155.4</v>
      </c>
      <c r="Z41" s="7">
        <v>164731584.7</v>
      </c>
      <c r="AA41" s="7">
        <v>174615479.8</v>
      </c>
      <c r="AB41" s="7">
        <v>158900086.6</v>
      </c>
      <c r="AC41" s="7">
        <v>166845091</v>
      </c>
      <c r="AD41" s="7">
        <v>155165934.6</v>
      </c>
      <c r="AE41" s="7">
        <v>169130868.7</v>
      </c>
      <c r="AF41" s="7">
        <v>170822177.4</v>
      </c>
      <c r="AG41" s="7">
        <v>181071508</v>
      </c>
      <c r="AH41" s="7">
        <v>173828647.7</v>
      </c>
      <c r="AI41" s="7">
        <v>170352074.8</v>
      </c>
      <c r="AJ41" s="7">
        <v>170352074.8</v>
      </c>
      <c r="AK41" s="7">
        <v>166945033.3</v>
      </c>
      <c r="AL41" s="7">
        <v>155258880.9</v>
      </c>
      <c r="AM41" s="7">
        <v>141285581.7</v>
      </c>
      <c r="AN41" s="7">
        <v>141285581.7</v>
      </c>
      <c r="AO41" s="7">
        <v>141285581.7</v>
      </c>
      <c r="AP41" s="7">
        <v>149762716.6</v>
      </c>
      <c r="AQ41" s="7">
        <v>143772207.9</v>
      </c>
      <c r="AR41" s="7">
        <v>149523096.2</v>
      </c>
      <c r="AS41" s="7">
        <v>161484943.9</v>
      </c>
      <c r="AT41" s="7">
        <v>146951299</v>
      </c>
      <c r="AU41" s="7">
        <v>154298863.9</v>
      </c>
      <c r="AV41" s="7">
        <v>160470818.5</v>
      </c>
      <c r="AW41" s="7">
        <v>146028444.8</v>
      </c>
      <c r="AX41" s="7">
        <v>147488729.2</v>
      </c>
    </row>
    <row r="42" ht="15" spans="2:50">
      <c r="B42" s="10" t="s">
        <v>468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</row>
    <row r="43" ht="15" spans="2:50">
      <c r="B43" s="6" t="s">
        <v>800</v>
      </c>
      <c r="C43" s="9">
        <v>726342262</v>
      </c>
      <c r="D43" s="9">
        <v>704551994</v>
      </c>
      <c r="E43" s="9">
        <v>655233355</v>
      </c>
      <c r="F43" s="9">
        <v>707652023</v>
      </c>
      <c r="G43" s="9">
        <v>679345942</v>
      </c>
      <c r="H43" s="9">
        <v>706519780</v>
      </c>
      <c r="I43" s="9">
        <v>734780571</v>
      </c>
      <c r="J43" s="9">
        <v>786215211</v>
      </c>
      <c r="K43" s="9">
        <v>739042298</v>
      </c>
      <c r="L43" s="9">
        <v>783384836</v>
      </c>
      <c r="M43" s="9">
        <v>806886381</v>
      </c>
      <c r="N43" s="9">
        <v>742335471</v>
      </c>
      <c r="O43" s="9">
        <v>734912116</v>
      </c>
      <c r="P43" s="9">
        <v>801054207</v>
      </c>
      <c r="Q43" s="9">
        <v>785033123</v>
      </c>
      <c r="R43" s="9">
        <v>714380141</v>
      </c>
      <c r="S43" s="9">
        <v>735811546</v>
      </c>
      <c r="T43" s="9">
        <v>713737199</v>
      </c>
      <c r="U43" s="9">
        <v>706599827</v>
      </c>
      <c r="V43" s="9">
        <v>643005843</v>
      </c>
      <c r="W43" s="9">
        <v>688016252</v>
      </c>
      <c r="X43" s="9">
        <v>736177390</v>
      </c>
      <c r="Y43" s="9">
        <v>669921424</v>
      </c>
      <c r="Z43" s="9">
        <v>710116710</v>
      </c>
      <c r="AA43" s="9">
        <v>752723713</v>
      </c>
      <c r="AB43" s="9">
        <v>684978578</v>
      </c>
      <c r="AC43" s="9">
        <v>719227507</v>
      </c>
      <c r="AD43" s="9">
        <v>668881582</v>
      </c>
      <c r="AE43" s="9">
        <v>729080924</v>
      </c>
      <c r="AF43" s="9">
        <v>736371733</v>
      </c>
      <c r="AG43" s="9">
        <v>780554037</v>
      </c>
      <c r="AH43" s="9">
        <v>749331876</v>
      </c>
      <c r="AI43" s="9">
        <v>734345238</v>
      </c>
      <c r="AJ43" s="9">
        <v>734345238</v>
      </c>
      <c r="AK43" s="9">
        <v>719658334</v>
      </c>
      <c r="AL43" s="9">
        <v>669282250</v>
      </c>
      <c r="AM43" s="9">
        <v>609046848</v>
      </c>
      <c r="AN43" s="9">
        <v>609046848</v>
      </c>
      <c r="AO43" s="9">
        <v>609046848</v>
      </c>
      <c r="AP43" s="9">
        <v>645589659</v>
      </c>
      <c r="AQ43" s="9">
        <v>619766072</v>
      </c>
      <c r="AR43" s="9">
        <v>644556715</v>
      </c>
      <c r="AS43" s="9">
        <v>696121252</v>
      </c>
      <c r="AT43" s="9">
        <v>633470340</v>
      </c>
      <c r="AU43" s="9">
        <v>665143857</v>
      </c>
      <c r="AV43" s="9">
        <v>691749611</v>
      </c>
      <c r="AW43" s="9">
        <v>629492146</v>
      </c>
      <c r="AX43" s="9">
        <v>635787067</v>
      </c>
    </row>
    <row r="44" ht="15" spans="2:50">
      <c r="B44" s="10" t="s">
        <v>801</v>
      </c>
      <c r="C44" s="8">
        <v>-173829669</v>
      </c>
      <c r="D44" s="8">
        <v>-168614779</v>
      </c>
      <c r="E44" s="8">
        <v>-156811745</v>
      </c>
      <c r="F44" s="8">
        <v>-169356684</v>
      </c>
      <c r="G44" s="8">
        <v>-162582417</v>
      </c>
      <c r="H44" s="8">
        <v>-169085714</v>
      </c>
      <c r="I44" s="8">
        <v>-175849142</v>
      </c>
      <c r="J44" s="8">
        <v>-188158582</v>
      </c>
      <c r="K44" s="8">
        <v>-176869067</v>
      </c>
      <c r="L44" s="8">
        <v>-187481211</v>
      </c>
      <c r="M44" s="8">
        <v>-193105648</v>
      </c>
      <c r="N44" s="8">
        <v>-177657196</v>
      </c>
      <c r="O44" s="8">
        <v>-175880624</v>
      </c>
      <c r="P44" s="8">
        <v>-191709880</v>
      </c>
      <c r="Q44" s="8">
        <v>-187875682</v>
      </c>
      <c r="R44" s="8">
        <v>-170966871</v>
      </c>
      <c r="S44" s="8">
        <v>-176095877</v>
      </c>
      <c r="T44" s="8">
        <v>-170813001</v>
      </c>
      <c r="U44" s="8">
        <v>-169104871</v>
      </c>
      <c r="V44" s="8">
        <v>-153885432</v>
      </c>
      <c r="W44" s="8">
        <v>-164657413</v>
      </c>
      <c r="X44" s="8">
        <v>-176183432</v>
      </c>
      <c r="Y44" s="8">
        <v>-160326923</v>
      </c>
      <c r="Z44" s="8">
        <v>-169946538</v>
      </c>
      <c r="AA44" s="8">
        <v>-180143330</v>
      </c>
      <c r="AB44" s="8">
        <v>-163930431</v>
      </c>
      <c r="AC44" s="8">
        <v>-172126952</v>
      </c>
      <c r="AD44" s="8">
        <v>-160078066</v>
      </c>
      <c r="AE44" s="8">
        <v>-174485091</v>
      </c>
      <c r="AF44" s="8">
        <v>-176229942</v>
      </c>
      <c r="AG44" s="8">
        <v>-186803739</v>
      </c>
      <c r="AH44" s="8">
        <v>-179331589</v>
      </c>
      <c r="AI44" s="8">
        <v>-175744958</v>
      </c>
      <c r="AJ44" s="8">
        <v>-175744958</v>
      </c>
      <c r="AK44" s="8">
        <v>-172230058</v>
      </c>
      <c r="AL44" s="8">
        <v>-160173954</v>
      </c>
      <c r="AM44" s="8">
        <v>-145758298</v>
      </c>
      <c r="AN44" s="8">
        <v>-145758298</v>
      </c>
      <c r="AO44" s="8">
        <v>-145758298</v>
      </c>
      <c r="AP44" s="8">
        <v>-154503796</v>
      </c>
      <c r="AQ44" s="8">
        <v>-148323645</v>
      </c>
      <c r="AR44" s="8">
        <v>-154256590</v>
      </c>
      <c r="AS44" s="8">
        <v>-166597118</v>
      </c>
      <c r="AT44" s="8">
        <v>-151603377</v>
      </c>
      <c r="AU44" s="8">
        <v>-159183546</v>
      </c>
      <c r="AV44" s="8">
        <v>-165550888</v>
      </c>
      <c r="AW44" s="8">
        <v>-150651308</v>
      </c>
      <c r="AX44" s="8">
        <v>-152157821</v>
      </c>
    </row>
    <row r="45" ht="15" spans="2:50">
      <c r="B45" s="10" t="s">
        <v>802</v>
      </c>
      <c r="C45" s="8">
        <v>334066437</v>
      </c>
      <c r="D45" s="8">
        <v>324044443</v>
      </c>
      <c r="E45" s="8">
        <v>301361332</v>
      </c>
      <c r="F45" s="8">
        <v>325470239</v>
      </c>
      <c r="G45" s="8">
        <v>312451429</v>
      </c>
      <c r="H45" s="8">
        <v>324949487</v>
      </c>
      <c r="I45" s="8">
        <v>337947466</v>
      </c>
      <c r="J45" s="8">
        <v>361603789</v>
      </c>
      <c r="K45" s="8">
        <v>339907561</v>
      </c>
      <c r="L45" s="8">
        <v>360302015</v>
      </c>
      <c r="M45" s="8">
        <v>371111076</v>
      </c>
      <c r="N45" s="8">
        <v>341422189</v>
      </c>
      <c r="O45" s="7">
        <v>338007967.6</v>
      </c>
      <c r="P45" s="7">
        <v>368428684.7</v>
      </c>
      <c r="Q45" s="7">
        <v>361060111</v>
      </c>
      <c r="R45" s="7">
        <v>328564701</v>
      </c>
      <c r="S45" s="7">
        <v>338421642</v>
      </c>
      <c r="T45" s="7">
        <v>328268992.8</v>
      </c>
      <c r="U45" s="7">
        <v>324986302.8</v>
      </c>
      <c r="V45" s="7">
        <v>295737535.6</v>
      </c>
      <c r="W45" s="7">
        <v>316439163.1</v>
      </c>
      <c r="X45" s="7">
        <v>338589904.5</v>
      </c>
      <c r="Y45" s="7">
        <v>308116813.1</v>
      </c>
      <c r="Z45" s="7">
        <v>326603821.9</v>
      </c>
      <c r="AA45" s="7">
        <v>346200051.2</v>
      </c>
      <c r="AB45" s="7">
        <v>315042046.6</v>
      </c>
      <c r="AC45" s="7">
        <v>330794148.9</v>
      </c>
      <c r="AD45" s="7">
        <v>307638558.5</v>
      </c>
      <c r="AE45" s="7">
        <v>335326028.7</v>
      </c>
      <c r="AF45" s="7">
        <v>338679289</v>
      </c>
      <c r="AG45" s="7">
        <v>359000046.4</v>
      </c>
      <c r="AH45" s="7">
        <v>344640044.5</v>
      </c>
      <c r="AI45" s="7">
        <v>337747243.6</v>
      </c>
      <c r="AJ45" s="7">
        <v>337747243.6</v>
      </c>
      <c r="AK45" s="7">
        <v>330992298.8</v>
      </c>
      <c r="AL45" s="7">
        <v>307822837.8</v>
      </c>
      <c r="AM45" s="7">
        <v>280118782.4</v>
      </c>
      <c r="AN45" s="7">
        <v>280118782.4</v>
      </c>
      <c r="AO45" s="7">
        <v>280118782.4</v>
      </c>
      <c r="AP45" s="7">
        <v>296925909.4</v>
      </c>
      <c r="AQ45" s="7">
        <v>285048873</v>
      </c>
      <c r="AR45" s="7">
        <v>296450827.9</v>
      </c>
      <c r="AS45" s="7">
        <v>320166894.2</v>
      </c>
      <c r="AT45" s="7">
        <v>291351873.7</v>
      </c>
      <c r="AU45" s="7">
        <v>305919467.4</v>
      </c>
      <c r="AV45" s="7">
        <v>318156246.1</v>
      </c>
      <c r="AW45" s="7">
        <v>289522183.9</v>
      </c>
      <c r="AX45" s="7">
        <v>292417405.8</v>
      </c>
    </row>
    <row r="46" ht="15" spans="2:50">
      <c r="B46" s="4" t="s">
        <v>803</v>
      </c>
      <c r="C46" s="9">
        <v>160236767</v>
      </c>
      <c r="D46" s="9">
        <v>155429664</v>
      </c>
      <c r="E46" s="9">
        <v>144549588</v>
      </c>
      <c r="F46" s="9">
        <v>156113555</v>
      </c>
      <c r="G46" s="9">
        <v>149869012</v>
      </c>
      <c r="H46" s="9">
        <v>155863773</v>
      </c>
      <c r="I46" s="9">
        <v>162098324</v>
      </c>
      <c r="J46" s="9">
        <v>173445206</v>
      </c>
      <c r="K46" s="9">
        <v>163038494</v>
      </c>
      <c r="L46" s="9">
        <v>172820804</v>
      </c>
      <c r="M46" s="9">
        <v>178005428</v>
      </c>
      <c r="N46" s="9">
        <v>163764994</v>
      </c>
      <c r="O46" s="9">
        <v>162127344</v>
      </c>
      <c r="P46" s="9">
        <v>176718805</v>
      </c>
      <c r="Q46" s="9">
        <v>173184429</v>
      </c>
      <c r="R46" s="9">
        <v>157597830</v>
      </c>
      <c r="S46" s="9">
        <v>162325765</v>
      </c>
      <c r="T46" s="9">
        <v>157455992</v>
      </c>
      <c r="U46" s="9">
        <v>155881432</v>
      </c>
      <c r="V46" s="9">
        <v>141852103</v>
      </c>
      <c r="W46" s="9">
        <v>151781750</v>
      </c>
      <c r="X46" s="9">
        <v>162406473</v>
      </c>
      <c r="Y46" s="9">
        <v>147789890</v>
      </c>
      <c r="Z46" s="9">
        <v>156657284</v>
      </c>
      <c r="AA46" s="9">
        <v>166056721</v>
      </c>
      <c r="AB46" s="9">
        <v>151111616</v>
      </c>
      <c r="AC46" s="9">
        <v>158667197</v>
      </c>
      <c r="AD46" s="9">
        <v>147560493</v>
      </c>
      <c r="AE46" s="9">
        <v>160840937</v>
      </c>
      <c r="AF46" s="9">
        <v>162449347</v>
      </c>
      <c r="AG46" s="9">
        <v>172196307</v>
      </c>
      <c r="AH46" s="9">
        <v>165308455</v>
      </c>
      <c r="AI46" s="9">
        <v>162002286</v>
      </c>
      <c r="AJ46" s="9">
        <v>162002286</v>
      </c>
      <c r="AK46" s="9">
        <v>158762240</v>
      </c>
      <c r="AL46" s="9">
        <v>147648883</v>
      </c>
      <c r="AM46" s="9">
        <v>134360484</v>
      </c>
      <c r="AN46" s="9">
        <v>134360484</v>
      </c>
      <c r="AO46" s="9">
        <v>134360484</v>
      </c>
      <c r="AP46" s="9">
        <v>142422113</v>
      </c>
      <c r="AQ46" s="9">
        <v>136725228</v>
      </c>
      <c r="AR46" s="9">
        <v>142194238</v>
      </c>
      <c r="AS46" s="9">
        <v>153569777</v>
      </c>
      <c r="AT46" s="9">
        <v>139748497</v>
      </c>
      <c r="AU46" s="9">
        <v>146735922</v>
      </c>
      <c r="AV46" s="9">
        <v>152605358</v>
      </c>
      <c r="AW46" s="9">
        <v>138870876</v>
      </c>
      <c r="AX46" s="9">
        <v>140259585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Balance sheet</vt:lpstr>
      <vt:lpstr>Income Statement</vt:lpstr>
      <vt:lpstr>IS</vt:lpstr>
      <vt:lpstr>BS</vt:lpstr>
      <vt:lpstr>Sheet2</vt:lpstr>
      <vt:lpstr>CFS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TICKMARKS-SHIVANI</dc:creator>
  <cp:lastModifiedBy>mob210005065</cp:lastModifiedBy>
  <dcterms:created xsi:type="dcterms:W3CDTF">2015-06-05T23:47:00Z</dcterms:created>
  <dcterms:modified xsi:type="dcterms:W3CDTF">2024-04-23T10:57:51Z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