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MS-Excel\LR_DA\"/>
    </mc:Choice>
  </mc:AlternateContent>
  <bookViews>
    <workbookView xWindow="0" yWindow="0" windowWidth="17256" windowHeight="7176" firstSheet="1" activeTab="3"/>
  </bookViews>
  <sheets>
    <sheet name="flipkart_top_mobiles" sheetId="1" r:id="rId1"/>
    <sheet name="Sheet1" sheetId="2" r:id="rId2"/>
    <sheet name="Pivot tables" sheetId="4" r:id="rId3"/>
    <sheet name="correlation analysis" sheetId="6" r:id="rId4"/>
    <sheet name="Sheet2" sheetId="3" state="hidden" r:id="rId5"/>
  </sheets>
  <calcPr calcId="152511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K7" i="6" l="1"/>
  <c r="L7" i="6"/>
  <c r="M7" i="6"/>
  <c r="N7" i="6"/>
  <c r="J218" i="2" l="1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5" i="1"/>
  <c r="J6" i="1"/>
  <c r="J7" i="1"/>
  <c r="J4" i="1"/>
  <c r="J3" i="1"/>
</calcChain>
</file>

<file path=xl/comments1.xml><?xml version="1.0" encoding="utf-8"?>
<comments xmlns="http://schemas.openxmlformats.org/spreadsheetml/2006/main">
  <authors>
    <author>DELL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Actual Price without discount:
formula:
Original price(100%-discount%)=sale price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Actual Price without discount:
formula:
Original price(100%-discount%)=sale price</t>
        </r>
      </text>
    </comment>
  </commentList>
</comments>
</file>

<file path=xl/sharedStrings.xml><?xml version="1.0" encoding="utf-8"?>
<sst xmlns="http://schemas.openxmlformats.org/spreadsheetml/2006/main" count="2143" uniqueCount="233">
  <si>
    <t>title</t>
  </si>
  <si>
    <t>prod_rating</t>
  </si>
  <si>
    <t>rating_count</t>
  </si>
  <si>
    <t>discount</t>
  </si>
  <si>
    <t>seller_rating</t>
  </si>
  <si>
    <t xml:space="preserve">POCO C50 </t>
  </si>
  <si>
    <t>Royal Blue</t>
  </si>
  <si>
    <t xml:space="preserve"> 32 GB</t>
  </si>
  <si>
    <t>RAM</t>
  </si>
  <si>
    <t>color</t>
  </si>
  <si>
    <t>32 GB</t>
  </si>
  <si>
    <t xml:space="preserve">MOTOROLA G32 </t>
  </si>
  <si>
    <t>Mineral Gray</t>
  </si>
  <si>
    <t>128 GB</t>
  </si>
  <si>
    <t xml:space="preserve">POCO C51 </t>
  </si>
  <si>
    <t>Power Black</t>
  </si>
  <si>
    <t xml:space="preserve">POCO C55 </t>
  </si>
  <si>
    <t>Forest Green</t>
  </si>
  <si>
    <t xml:space="preserve">Infinix Smart 7 HD </t>
  </si>
  <si>
    <t>Green Apple</t>
  </si>
  <si>
    <t xml:space="preserve">Infinix SMART 7 </t>
  </si>
  <si>
    <t>Night Black</t>
  </si>
  <si>
    <t>Azure Blue</t>
  </si>
  <si>
    <t xml:space="preserve">Infinix HOT 30i </t>
  </si>
  <si>
    <t>Mirror Black</t>
  </si>
  <si>
    <t>Diamond White</t>
  </si>
  <si>
    <t>Glacier Blue</t>
  </si>
  <si>
    <t xml:space="preserve">MOTOROLA e13 </t>
  </si>
  <si>
    <t>Cosmic Black</t>
  </si>
  <si>
    <t>Emerald Green</t>
  </si>
  <si>
    <t>Country Green</t>
  </si>
  <si>
    <t xml:space="preserve">SAMSUNG Galaxy F13 </t>
  </si>
  <si>
    <t>Waterfall Blue</t>
  </si>
  <si>
    <t>Cool Blue</t>
  </si>
  <si>
    <t xml:space="preserve">REDMI 10 </t>
  </si>
  <si>
    <t>Shadow Black</t>
  </si>
  <si>
    <t xml:space="preserve">OnePlus Nord CE 2 Lite 5G </t>
  </si>
  <si>
    <t>Blue Tide</t>
  </si>
  <si>
    <t>Satin Silver</t>
  </si>
  <si>
    <t>Caribbean Green</t>
  </si>
  <si>
    <t>Black Dusk</t>
  </si>
  <si>
    <t>Creamy White</t>
  </si>
  <si>
    <t xml:space="preserve">REDMI A1+ </t>
  </si>
  <si>
    <t>Black</t>
  </si>
  <si>
    <t xml:space="preserve">vivo T2x 5G </t>
  </si>
  <si>
    <t>Glimmer Black</t>
  </si>
  <si>
    <t>Aurora Gold</t>
  </si>
  <si>
    <t>Marine Blue</t>
  </si>
  <si>
    <t xml:space="preserve">POCO M4 5G </t>
  </si>
  <si>
    <t xml:space="preserve">APPLE iPhone 13 </t>
  </si>
  <si>
    <t>Pink</t>
  </si>
  <si>
    <t>Light Green</t>
  </si>
  <si>
    <t xml:space="preserve">MOTOROLA G62 5G </t>
  </si>
  <si>
    <t>Midnight Gray</t>
  </si>
  <si>
    <t>Frosted Blue</t>
  </si>
  <si>
    <t xml:space="preserve">realme C55 </t>
  </si>
  <si>
    <t>Rainforest</t>
  </si>
  <si>
    <t>Sunshower</t>
  </si>
  <si>
    <t>Rainy Night</t>
  </si>
  <si>
    <t xml:space="preserve">POCO M5 </t>
  </si>
  <si>
    <t>Yellow</t>
  </si>
  <si>
    <t>Sunrise Orange</t>
  </si>
  <si>
    <t>Starlight</t>
  </si>
  <si>
    <t xml:space="preserve">POCO X5 5G </t>
  </si>
  <si>
    <t>Jaguar Black</t>
  </si>
  <si>
    <t>Nokia 105 TA-1459 DSÂ Â </t>
  </si>
  <si>
    <t xml:space="preserve">SAMSUNG Galaxy F14 5G </t>
  </si>
  <si>
    <t>GOAT Green</t>
  </si>
  <si>
    <t xml:space="preserve">realme C33 2023 </t>
  </si>
  <si>
    <t>Aqua Blue</t>
  </si>
  <si>
    <t>Sandy Gold</t>
  </si>
  <si>
    <t xml:space="preserve">vivo T2 5G </t>
  </si>
  <si>
    <t>Velocity Wave</t>
  </si>
  <si>
    <t>Nitro Blaze</t>
  </si>
  <si>
    <t xml:space="preserve">realme C30 </t>
  </si>
  <si>
    <t>Bamboo Green</t>
  </si>
  <si>
    <t>Denim Black</t>
  </si>
  <si>
    <t xml:space="preserve">REDMI 11 Prime </t>
  </si>
  <si>
    <t>Flashy Black</t>
  </si>
  <si>
    <t>Wildcat Blue</t>
  </si>
  <si>
    <t>Icy Blue</t>
  </si>
  <si>
    <t>Night Sea</t>
  </si>
  <si>
    <t>Midnight</t>
  </si>
  <si>
    <t xml:space="preserve">POCO M4 Pro </t>
  </si>
  <si>
    <t>Aurora Green</t>
  </si>
  <si>
    <t>OMG Black</t>
  </si>
  <si>
    <t xml:space="preserve">SAMSUNG Galaxy F04 </t>
  </si>
  <si>
    <t>Opal Green</t>
  </si>
  <si>
    <t>Light Blue</t>
  </si>
  <si>
    <t>Nightsky Green</t>
  </si>
  <si>
    <t>Peppy Purple</t>
  </si>
  <si>
    <t xml:space="preserve">SAMSUNG Galaxy M04 </t>
  </si>
  <si>
    <t>Dark Blue</t>
  </si>
  <si>
    <t xml:space="preserve">Infinix Note 12 Pro 5G </t>
  </si>
  <si>
    <t>Snowfall</t>
  </si>
  <si>
    <t>Force Black</t>
  </si>
  <si>
    <t>Kechaoda K112Â Â </t>
  </si>
  <si>
    <t>Pacific Blue</t>
  </si>
  <si>
    <t>Silk Blue</t>
  </si>
  <si>
    <t>Ink Black</t>
  </si>
  <si>
    <t>Jade White</t>
  </si>
  <si>
    <t xml:space="preserve">realme 10 </t>
  </si>
  <si>
    <t>Clash White</t>
  </si>
  <si>
    <t>Supernova Green</t>
  </si>
  <si>
    <t>Sunrise Copper</t>
  </si>
  <si>
    <t xml:space="preserve">realme Narzo N55 </t>
  </si>
  <si>
    <t>Prime Blue</t>
  </si>
  <si>
    <t>LAVA Hero 600iÂ Â </t>
  </si>
  <si>
    <t xml:space="preserve">Infinix NOTE 12i </t>
  </si>
  <si>
    <t>Alpine White</t>
  </si>
  <si>
    <t>Rush Black</t>
  </si>
  <si>
    <t>Nokia 150 DS 2020Â Â </t>
  </si>
  <si>
    <t xml:space="preserve">POCO X5 Pro 5G </t>
  </si>
  <si>
    <t>Astral Black</t>
  </si>
  <si>
    <t>SAMSUNG GT-E1215ZKAINSÂ Â </t>
  </si>
  <si>
    <t>Lake Blue</t>
  </si>
  <si>
    <t>Nokia 105 TA-1473 SSÂ Â </t>
  </si>
  <si>
    <t>LAVA A3Â Â </t>
  </si>
  <si>
    <t>Metaverse Blue</t>
  </si>
  <si>
    <t xml:space="preserve">realme 8i </t>
  </si>
  <si>
    <t>Space Black</t>
  </si>
  <si>
    <t>Micromax X512Â Â </t>
  </si>
  <si>
    <t xml:space="preserve">APPLE iPhone 14 </t>
  </si>
  <si>
    <t xml:space="preserve">realme GT 2 </t>
  </si>
  <si>
    <t>Paper White</t>
  </si>
  <si>
    <t>Steel Black</t>
  </si>
  <si>
    <t xml:space="preserve">realme 10 Pro 5G </t>
  </si>
  <si>
    <t>Dark Matter</t>
  </si>
  <si>
    <t>Nebula Blue</t>
  </si>
  <si>
    <t>A10EÂ Â </t>
  </si>
  <si>
    <t xml:space="preserve">Google Pixel 6a </t>
  </si>
  <si>
    <t>Chalk</t>
  </si>
  <si>
    <t>Charcoal</t>
  </si>
  <si>
    <t>Jade Purple</t>
  </si>
  <si>
    <t>Hyperspace</t>
  </si>
  <si>
    <t xml:space="preserve">realme C31 </t>
  </si>
  <si>
    <t>Light Silver</t>
  </si>
  <si>
    <t>Nokia 105 ssÂ Â </t>
  </si>
  <si>
    <t>Purple</t>
  </si>
  <si>
    <t>Dark Green</t>
  </si>
  <si>
    <t>SAMSUNG Guru Music 2Â Â </t>
  </si>
  <si>
    <t>DIZO Star 500Â Â </t>
  </si>
  <si>
    <t xml:space="preserve">SAMSUNG Galaxy F23 5G </t>
  </si>
  <si>
    <t>Copper Blush</t>
  </si>
  <si>
    <t xml:space="preserve">realme Narzo 30 </t>
  </si>
  <si>
    <t>Racing Blue</t>
  </si>
  <si>
    <t xml:space="preserve">OnePlus 11R 5G </t>
  </si>
  <si>
    <t>Galactic Silver</t>
  </si>
  <si>
    <t>B.A.E. Purple</t>
  </si>
  <si>
    <t xml:space="preserve">REDMI Note 12 </t>
  </si>
  <si>
    <t>Sunrise Gold</t>
  </si>
  <si>
    <t>Ice Blue</t>
  </si>
  <si>
    <t>Nokia 105 SSÂ Â </t>
  </si>
  <si>
    <t xml:space="preserve">Infinix HOT 20 5G </t>
  </si>
  <si>
    <t>Blaster Green</t>
  </si>
  <si>
    <t>LAVA A1Â Â </t>
  </si>
  <si>
    <t>Nokia TA-1304/105 SSÂ Â </t>
  </si>
  <si>
    <t xml:space="preserve">REDMI K50i 5G </t>
  </si>
  <si>
    <t>Stealth Black</t>
  </si>
  <si>
    <t>Sonic Black</t>
  </si>
  <si>
    <t>Space Blue</t>
  </si>
  <si>
    <t>SAMSUNG Guru Music 2 SM-B315EÂ Â </t>
  </si>
  <si>
    <t>LAVA A3 PowerÂ Â </t>
  </si>
  <si>
    <t xml:space="preserve">REDMI Note 12 5G </t>
  </si>
  <si>
    <t>Mystique Blue</t>
  </si>
  <si>
    <t>Midnight Black</t>
  </si>
  <si>
    <t>Racing Black</t>
  </si>
  <si>
    <t xml:space="preserve">SAMSUNG Galaxy M33 5G </t>
  </si>
  <si>
    <t>Mystique Green</t>
  </si>
  <si>
    <t xml:space="preserve">realme C25s </t>
  </si>
  <si>
    <t>Watery Grey</t>
  </si>
  <si>
    <t>Blue</t>
  </si>
  <si>
    <t xml:space="preserve">realme C35 </t>
  </si>
  <si>
    <t>Glowing Black</t>
  </si>
  <si>
    <t xml:space="preserve">Infinix HOT 20 Play </t>
  </si>
  <si>
    <t>itel It2171Â Â </t>
  </si>
  <si>
    <t>Luna Blue</t>
  </si>
  <si>
    <t>Fantasy Purple</t>
  </si>
  <si>
    <t>Lunar Black</t>
  </si>
  <si>
    <t>Matte Black</t>
  </si>
  <si>
    <t>Nokia 105 TA-1416 DSÂ Â </t>
  </si>
  <si>
    <t>Prime Black</t>
  </si>
  <si>
    <t>Nokia 150 TA-1235 DSÂ Â </t>
  </si>
  <si>
    <t xml:space="preserve">REDMI Note 12 Pro 5G </t>
  </si>
  <si>
    <t>Stardust Purple</t>
  </si>
  <si>
    <t xml:space="preserve">SAMSUNG Galaxy S21 FE 5G </t>
  </si>
  <si>
    <t>White</t>
  </si>
  <si>
    <t>Graphite</t>
  </si>
  <si>
    <t>Motorola a70Â Â </t>
  </si>
  <si>
    <t xml:space="preserve">vivo T1 44W </t>
  </si>
  <si>
    <t>Midnight Galaxy</t>
  </si>
  <si>
    <t>Ice Dawn</t>
  </si>
  <si>
    <t>Starry Sky</t>
  </si>
  <si>
    <t xml:space="preserve">REDMI 12C </t>
  </si>
  <si>
    <t>KARBONN Jumbo K9Â Â </t>
  </si>
  <si>
    <t xml:space="preserve"> 64 GB</t>
  </si>
  <si>
    <t xml:space="preserve"> 128 GB</t>
  </si>
  <si>
    <t xml:space="preserve"> 256 GB</t>
  </si>
  <si>
    <t>2 GB</t>
  </si>
  <si>
    <t>8 GB</t>
  </si>
  <si>
    <t>4 GB</t>
  </si>
  <si>
    <t>6 GB</t>
  </si>
  <si>
    <t>3 GB</t>
  </si>
  <si>
    <t>16 G</t>
  </si>
  <si>
    <t>actual price</t>
  </si>
  <si>
    <t>sale price</t>
  </si>
  <si>
    <t>(blank)</t>
  </si>
  <si>
    <t>Grand Total</t>
  </si>
  <si>
    <t>Average of sale price</t>
  </si>
  <si>
    <t>memory</t>
  </si>
  <si>
    <t>Lavender Purple</t>
  </si>
  <si>
    <t>Black and Red</t>
  </si>
  <si>
    <t>Rose Gold</t>
  </si>
  <si>
    <t>Green</t>
  </si>
  <si>
    <t>Sapphire Blue</t>
  </si>
  <si>
    <t>Cyan</t>
  </si>
  <si>
    <t>DARK BLUE GREY DS PA</t>
  </si>
  <si>
    <t>Silver</t>
  </si>
  <si>
    <t>Red</t>
  </si>
  <si>
    <t>White/Grey</t>
  </si>
  <si>
    <t>Elegant Black</t>
  </si>
  <si>
    <t>City Blue</t>
  </si>
  <si>
    <t>count</t>
  </si>
  <si>
    <t>popularity</t>
  </si>
  <si>
    <t>Scatter Plot</t>
  </si>
  <si>
    <t>Linear Relationship</t>
  </si>
  <si>
    <t>Correlation:</t>
  </si>
  <si>
    <t>Conclusion:</t>
  </si>
  <si>
    <t>Only Sale Price &amp; Product Rating are showing small positive correlation, among all the given parameters.</t>
  </si>
  <si>
    <t>product_rating</t>
  </si>
  <si>
    <t>memory(GB)</t>
  </si>
  <si>
    <t>RAM (GB)</t>
  </si>
  <si>
    <t>Finding Linear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</si>
</sst>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3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0" fillId="3" borderId="0" xfId="7" applyFont="1"/>
    <xf numFmtId="164" fontId="20" fillId="3" borderId="0" xfId="7" applyNumberFormat="1" applyFont="1"/>
    <xf numFmtId="0" fontId="0" fillId="33" borderId="0" xfId="0" applyFill="1"/>
    <xf numFmtId="2" fontId="20" fillId="3" borderId="0" xfId="7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20" fillId="0" borderId="0" xfId="0" applyNumberFormat="1" applyFont="1"/>
    <xf numFmtId="0" fontId="16" fillId="0" borderId="0" xfId="0" applyNumberFormat="1" applyFont="1"/>
    <xf numFmtId="0" fontId="13" fillId="37" borderId="0" xfId="0" applyFont="1" applyFill="1" applyAlignment="1">
      <alignment horizontal="left"/>
    </xf>
    <xf numFmtId="0" fontId="13" fillId="34" borderId="0" xfId="0" applyFont="1" applyFill="1" applyAlignment="1">
      <alignment horizontal="left"/>
    </xf>
    <xf numFmtId="0" fontId="13" fillId="35" borderId="0" xfId="0" applyFont="1" applyFill="1" applyAlignment="1">
      <alignment horizontal="left"/>
    </xf>
    <xf numFmtId="0" fontId="16" fillId="38" borderId="0" xfId="0" applyFont="1" applyFill="1" applyAlignment="1">
      <alignment horizontal="left"/>
    </xf>
    <xf numFmtId="0" fontId="16" fillId="36" borderId="0" xfId="0" applyFont="1" applyFill="1" applyAlignment="1">
      <alignment horizontal="left"/>
    </xf>
    <xf numFmtId="0" fontId="24" fillId="3" borderId="0" xfId="7" applyFont="1"/>
    <xf numFmtId="0" fontId="25" fillId="33" borderId="0" xfId="0" applyFont="1" applyFill="1"/>
    <xf numFmtId="0" fontId="26" fillId="33" borderId="0" xfId="0" applyFont="1" applyFill="1"/>
    <xf numFmtId="0" fontId="23" fillId="0" borderId="0" xfId="0" applyFont="1"/>
    <xf numFmtId="0" fontId="0" fillId="0" borderId="10" xfId="0" applyBorder="1"/>
    <xf numFmtId="1" fontId="20" fillId="3" borderId="0" xfId="7" applyNumberFormat="1" applyFont="1"/>
    <xf numFmtId="0" fontId="0" fillId="0" borderId="0" xfId="0" applyFont="1"/>
    <xf numFmtId="0" fontId="27" fillId="0" borderId="10" xfId="0" applyFont="1" applyBorder="1"/>
    <xf numFmtId="0" fontId="21" fillId="0" borderId="10" xfId="0" applyFont="1" applyBorder="1"/>
    <xf numFmtId="0" fontId="28" fillId="0" borderId="10" xfId="0" applyFont="1" applyBorder="1"/>
    <xf numFmtId="0" fontId="22" fillId="33" borderId="0" xfId="0" applyFont="1" applyFill="1"/>
    <xf numFmtId="0" fontId="20" fillId="3" borderId="10" xfId="7" applyNumberFormat="1" applyFont="1" applyBorder="1"/>
    <xf numFmtId="0" fontId="20" fillId="3" borderId="10" xfId="7" applyFont="1" applyBorder="1"/>
    <xf numFmtId="0" fontId="16" fillId="3" borderId="10" xfId="7" applyFont="1" applyBorder="1"/>
    <xf numFmtId="164" fontId="0" fillId="0" borderId="10" xfId="0" applyNumberFormat="1" applyBorder="1"/>
    <xf numFmtId="0" fontId="0" fillId="0" borderId="10" xfId="0" applyNumberFormat="1" applyBorder="1"/>
    <xf numFmtId="3" fontId="0" fillId="0" borderId="10" xfId="0" applyNumberFormat="1" applyBorder="1"/>
    <xf numFmtId="9" fontId="0" fillId="0" borderId="10" xfId="0" applyNumberFormat="1" applyBorder="1"/>
    <xf numFmtId="0" fontId="29" fillId="0" borderId="0" xfId="0" applyFont="1"/>
    <xf numFmtId="0" fontId="3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1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numFmt numFmtId="2" formatCode="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00FF99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ill>
        <patternFill patternType="solid">
          <bgColor theme="1" tint="0.14999847407452621"/>
        </patternFill>
      </fill>
    </dxf>
    <dxf>
      <font>
        <b/>
      </font>
    </dxf>
    <dxf>
      <font>
        <color theme="0"/>
      </font>
    </dxf>
    <dxf>
      <fill>
        <patternFill patternType="solid">
          <bgColor theme="8" tint="-0.249977111117893"/>
        </patternFill>
      </fill>
    </dxf>
    <dxf>
      <font>
        <b/>
      </font>
    </dxf>
    <dxf>
      <font>
        <color theme="0"/>
      </font>
    </dxf>
    <dxf>
      <fill>
        <patternFill patternType="solid">
          <bgColor theme="1" tint="4.9989318521683403E-2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50"/>
        </patternFill>
      </fill>
      <border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BF17B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Product Rating Vs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Sale price</a:t>
            </a:r>
            <a:endParaRPr lang="en-US" b="1" baseline="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analysis'!$B$4</c:f>
              <c:strCache>
                <c:ptCount val="1"/>
                <c:pt idx="0">
                  <c:v>prod_rating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analysis'!$A$5:$A$221</c:f>
              <c:numCache>
                <c:formatCode>"₹"\ #,##0.00</c:formatCode>
                <c:ptCount val="217"/>
                <c:pt idx="1">
                  <c:v>5649</c:v>
                </c:pt>
                <c:pt idx="2">
                  <c:v>11999</c:v>
                </c:pt>
                <c:pt idx="3">
                  <c:v>6999</c:v>
                </c:pt>
                <c:pt idx="4">
                  <c:v>6999</c:v>
                </c:pt>
                <c:pt idx="5">
                  <c:v>7749</c:v>
                </c:pt>
                <c:pt idx="6">
                  <c:v>6199</c:v>
                </c:pt>
                <c:pt idx="7">
                  <c:v>7749</c:v>
                </c:pt>
                <c:pt idx="8">
                  <c:v>7299</c:v>
                </c:pt>
                <c:pt idx="9">
                  <c:v>7299</c:v>
                </c:pt>
                <c:pt idx="10">
                  <c:v>8999</c:v>
                </c:pt>
                <c:pt idx="11">
                  <c:v>8999</c:v>
                </c:pt>
                <c:pt idx="12">
                  <c:v>8999</c:v>
                </c:pt>
                <c:pt idx="13">
                  <c:v>7999</c:v>
                </c:pt>
                <c:pt idx="14">
                  <c:v>7999</c:v>
                </c:pt>
                <c:pt idx="15">
                  <c:v>7999</c:v>
                </c:pt>
                <c:pt idx="16">
                  <c:v>7299</c:v>
                </c:pt>
                <c:pt idx="17">
                  <c:v>7299</c:v>
                </c:pt>
                <c:pt idx="18">
                  <c:v>5649</c:v>
                </c:pt>
                <c:pt idx="19">
                  <c:v>11999</c:v>
                </c:pt>
                <c:pt idx="20">
                  <c:v>8999</c:v>
                </c:pt>
                <c:pt idx="21">
                  <c:v>9499</c:v>
                </c:pt>
                <c:pt idx="22">
                  <c:v>18129</c:v>
                </c:pt>
                <c:pt idx="23">
                  <c:v>11999</c:v>
                </c:pt>
                <c:pt idx="24">
                  <c:v>10999</c:v>
                </c:pt>
                <c:pt idx="25">
                  <c:v>18129</c:v>
                </c:pt>
                <c:pt idx="26">
                  <c:v>11999</c:v>
                </c:pt>
                <c:pt idx="27">
                  <c:v>10999</c:v>
                </c:pt>
                <c:pt idx="28">
                  <c:v>17949</c:v>
                </c:pt>
                <c:pt idx="29">
                  <c:v>7299</c:v>
                </c:pt>
                <c:pt idx="30">
                  <c:v>6599</c:v>
                </c:pt>
                <c:pt idx="31">
                  <c:v>15999</c:v>
                </c:pt>
                <c:pt idx="32">
                  <c:v>13999</c:v>
                </c:pt>
                <c:pt idx="33">
                  <c:v>13999</c:v>
                </c:pt>
                <c:pt idx="34">
                  <c:v>12999</c:v>
                </c:pt>
                <c:pt idx="35">
                  <c:v>12999</c:v>
                </c:pt>
                <c:pt idx="36">
                  <c:v>11999</c:v>
                </c:pt>
                <c:pt idx="37">
                  <c:v>15999</c:v>
                </c:pt>
                <c:pt idx="38">
                  <c:v>15999</c:v>
                </c:pt>
                <c:pt idx="39">
                  <c:v>13999</c:v>
                </c:pt>
                <c:pt idx="40">
                  <c:v>58499</c:v>
                </c:pt>
                <c:pt idx="41">
                  <c:v>12999</c:v>
                </c:pt>
                <c:pt idx="42">
                  <c:v>6599</c:v>
                </c:pt>
                <c:pt idx="43">
                  <c:v>15499</c:v>
                </c:pt>
                <c:pt idx="44">
                  <c:v>15499</c:v>
                </c:pt>
                <c:pt idx="45">
                  <c:v>8999</c:v>
                </c:pt>
                <c:pt idx="46">
                  <c:v>13999</c:v>
                </c:pt>
                <c:pt idx="47">
                  <c:v>13999</c:v>
                </c:pt>
                <c:pt idx="48">
                  <c:v>11999</c:v>
                </c:pt>
                <c:pt idx="49">
                  <c:v>10999</c:v>
                </c:pt>
                <c:pt idx="50">
                  <c:v>15499</c:v>
                </c:pt>
                <c:pt idx="51">
                  <c:v>8999</c:v>
                </c:pt>
                <c:pt idx="52">
                  <c:v>8999</c:v>
                </c:pt>
                <c:pt idx="53">
                  <c:v>8999</c:v>
                </c:pt>
                <c:pt idx="54">
                  <c:v>9499</c:v>
                </c:pt>
                <c:pt idx="55">
                  <c:v>58499</c:v>
                </c:pt>
                <c:pt idx="56">
                  <c:v>15999</c:v>
                </c:pt>
                <c:pt idx="57">
                  <c:v>7749</c:v>
                </c:pt>
                <c:pt idx="58">
                  <c:v>1449</c:v>
                </c:pt>
                <c:pt idx="59">
                  <c:v>6299</c:v>
                </c:pt>
                <c:pt idx="60">
                  <c:v>14490</c:v>
                </c:pt>
                <c:pt idx="61">
                  <c:v>11999</c:v>
                </c:pt>
                <c:pt idx="62">
                  <c:v>6299</c:v>
                </c:pt>
                <c:pt idx="63">
                  <c:v>10499</c:v>
                </c:pt>
                <c:pt idx="64">
                  <c:v>10499</c:v>
                </c:pt>
                <c:pt idx="65">
                  <c:v>20999</c:v>
                </c:pt>
                <c:pt idx="66">
                  <c:v>20999</c:v>
                </c:pt>
                <c:pt idx="67">
                  <c:v>18999</c:v>
                </c:pt>
                <c:pt idx="68">
                  <c:v>18999</c:v>
                </c:pt>
                <c:pt idx="69">
                  <c:v>6499</c:v>
                </c:pt>
                <c:pt idx="70">
                  <c:v>5999</c:v>
                </c:pt>
                <c:pt idx="71">
                  <c:v>9999</c:v>
                </c:pt>
                <c:pt idx="72">
                  <c:v>15999</c:v>
                </c:pt>
                <c:pt idx="73">
                  <c:v>20999</c:v>
                </c:pt>
                <c:pt idx="74">
                  <c:v>18999</c:v>
                </c:pt>
                <c:pt idx="75">
                  <c:v>18999</c:v>
                </c:pt>
                <c:pt idx="76">
                  <c:v>9999</c:v>
                </c:pt>
                <c:pt idx="77">
                  <c:v>15999</c:v>
                </c:pt>
                <c:pt idx="78">
                  <c:v>5999</c:v>
                </c:pt>
                <c:pt idx="79">
                  <c:v>10999</c:v>
                </c:pt>
                <c:pt idx="80">
                  <c:v>6499</c:v>
                </c:pt>
                <c:pt idx="81">
                  <c:v>10499</c:v>
                </c:pt>
                <c:pt idx="82">
                  <c:v>58499</c:v>
                </c:pt>
                <c:pt idx="83">
                  <c:v>16499</c:v>
                </c:pt>
                <c:pt idx="84">
                  <c:v>16499</c:v>
                </c:pt>
                <c:pt idx="85">
                  <c:v>13999</c:v>
                </c:pt>
                <c:pt idx="86">
                  <c:v>7499</c:v>
                </c:pt>
                <c:pt idx="87">
                  <c:v>14490</c:v>
                </c:pt>
                <c:pt idx="88">
                  <c:v>8499</c:v>
                </c:pt>
                <c:pt idx="89">
                  <c:v>6299</c:v>
                </c:pt>
                <c:pt idx="90">
                  <c:v>8999</c:v>
                </c:pt>
                <c:pt idx="91">
                  <c:v>13999</c:v>
                </c:pt>
                <c:pt idx="92">
                  <c:v>10999</c:v>
                </c:pt>
                <c:pt idx="93">
                  <c:v>9999</c:v>
                </c:pt>
                <c:pt idx="94">
                  <c:v>7837</c:v>
                </c:pt>
                <c:pt idx="95">
                  <c:v>15999</c:v>
                </c:pt>
                <c:pt idx="96">
                  <c:v>15999</c:v>
                </c:pt>
                <c:pt idx="97">
                  <c:v>1499</c:v>
                </c:pt>
                <c:pt idx="98">
                  <c:v>10999</c:v>
                </c:pt>
                <c:pt idx="99">
                  <c:v>10999</c:v>
                </c:pt>
                <c:pt idx="100">
                  <c:v>6199</c:v>
                </c:pt>
                <c:pt idx="101">
                  <c:v>6199</c:v>
                </c:pt>
                <c:pt idx="102">
                  <c:v>6299</c:v>
                </c:pt>
                <c:pt idx="103">
                  <c:v>6199</c:v>
                </c:pt>
                <c:pt idx="104">
                  <c:v>11999</c:v>
                </c:pt>
                <c:pt idx="105">
                  <c:v>15999</c:v>
                </c:pt>
                <c:pt idx="106">
                  <c:v>10999</c:v>
                </c:pt>
                <c:pt idx="107">
                  <c:v>13404</c:v>
                </c:pt>
                <c:pt idx="108">
                  <c:v>899</c:v>
                </c:pt>
                <c:pt idx="109">
                  <c:v>6299</c:v>
                </c:pt>
                <c:pt idx="110">
                  <c:v>17999</c:v>
                </c:pt>
                <c:pt idx="111">
                  <c:v>9999</c:v>
                </c:pt>
                <c:pt idx="112">
                  <c:v>10999</c:v>
                </c:pt>
                <c:pt idx="113">
                  <c:v>15499</c:v>
                </c:pt>
                <c:pt idx="114">
                  <c:v>2615</c:v>
                </c:pt>
                <c:pt idx="115">
                  <c:v>23999</c:v>
                </c:pt>
                <c:pt idx="116">
                  <c:v>13490</c:v>
                </c:pt>
                <c:pt idx="117">
                  <c:v>5999</c:v>
                </c:pt>
                <c:pt idx="118">
                  <c:v>21949</c:v>
                </c:pt>
                <c:pt idx="119">
                  <c:v>1150</c:v>
                </c:pt>
                <c:pt idx="120">
                  <c:v>5999</c:v>
                </c:pt>
                <c:pt idx="121">
                  <c:v>1599</c:v>
                </c:pt>
                <c:pt idx="122">
                  <c:v>1275</c:v>
                </c:pt>
                <c:pt idx="123">
                  <c:v>9999</c:v>
                </c:pt>
                <c:pt idx="124">
                  <c:v>2615</c:v>
                </c:pt>
                <c:pt idx="125">
                  <c:v>11499</c:v>
                </c:pt>
                <c:pt idx="126">
                  <c:v>899</c:v>
                </c:pt>
                <c:pt idx="127">
                  <c:v>11999</c:v>
                </c:pt>
                <c:pt idx="128">
                  <c:v>1083</c:v>
                </c:pt>
                <c:pt idx="129">
                  <c:v>17999</c:v>
                </c:pt>
                <c:pt idx="130">
                  <c:v>69999</c:v>
                </c:pt>
                <c:pt idx="131">
                  <c:v>23999</c:v>
                </c:pt>
                <c:pt idx="132">
                  <c:v>23999</c:v>
                </c:pt>
                <c:pt idx="133">
                  <c:v>11999</c:v>
                </c:pt>
                <c:pt idx="134">
                  <c:v>11999</c:v>
                </c:pt>
                <c:pt idx="135">
                  <c:v>19999</c:v>
                </c:pt>
                <c:pt idx="136">
                  <c:v>18999</c:v>
                </c:pt>
                <c:pt idx="137">
                  <c:v>1299</c:v>
                </c:pt>
                <c:pt idx="138">
                  <c:v>1299</c:v>
                </c:pt>
                <c:pt idx="139">
                  <c:v>28999</c:v>
                </c:pt>
                <c:pt idx="140">
                  <c:v>9999</c:v>
                </c:pt>
                <c:pt idx="141">
                  <c:v>28999</c:v>
                </c:pt>
                <c:pt idx="142">
                  <c:v>8499</c:v>
                </c:pt>
                <c:pt idx="143">
                  <c:v>7990</c:v>
                </c:pt>
                <c:pt idx="144">
                  <c:v>18999</c:v>
                </c:pt>
                <c:pt idx="145">
                  <c:v>19999</c:v>
                </c:pt>
                <c:pt idx="146">
                  <c:v>19999</c:v>
                </c:pt>
                <c:pt idx="147">
                  <c:v>18999</c:v>
                </c:pt>
                <c:pt idx="148">
                  <c:v>8049</c:v>
                </c:pt>
                <c:pt idx="149">
                  <c:v>1549</c:v>
                </c:pt>
                <c:pt idx="150">
                  <c:v>69999</c:v>
                </c:pt>
                <c:pt idx="151">
                  <c:v>8049</c:v>
                </c:pt>
                <c:pt idx="152">
                  <c:v>2490</c:v>
                </c:pt>
                <c:pt idx="153">
                  <c:v>10999</c:v>
                </c:pt>
                <c:pt idx="154">
                  <c:v>1735</c:v>
                </c:pt>
                <c:pt idx="155">
                  <c:v>16999</c:v>
                </c:pt>
                <c:pt idx="156">
                  <c:v>12499</c:v>
                </c:pt>
                <c:pt idx="157">
                  <c:v>39794</c:v>
                </c:pt>
                <c:pt idx="158">
                  <c:v>14490</c:v>
                </c:pt>
                <c:pt idx="159">
                  <c:v>11999</c:v>
                </c:pt>
                <c:pt idx="160">
                  <c:v>2615</c:v>
                </c:pt>
                <c:pt idx="161">
                  <c:v>1650</c:v>
                </c:pt>
                <c:pt idx="162">
                  <c:v>44698</c:v>
                </c:pt>
                <c:pt idx="163">
                  <c:v>14999</c:v>
                </c:pt>
                <c:pt idx="164">
                  <c:v>8749</c:v>
                </c:pt>
                <c:pt idx="165">
                  <c:v>14999</c:v>
                </c:pt>
                <c:pt idx="166">
                  <c:v>1599</c:v>
                </c:pt>
                <c:pt idx="167">
                  <c:v>9499</c:v>
                </c:pt>
                <c:pt idx="168">
                  <c:v>11499</c:v>
                </c:pt>
                <c:pt idx="169">
                  <c:v>899</c:v>
                </c:pt>
                <c:pt idx="170">
                  <c:v>1129</c:v>
                </c:pt>
                <c:pt idx="171">
                  <c:v>1450</c:v>
                </c:pt>
                <c:pt idx="172">
                  <c:v>23999</c:v>
                </c:pt>
                <c:pt idx="173">
                  <c:v>43997</c:v>
                </c:pt>
                <c:pt idx="174">
                  <c:v>11499</c:v>
                </c:pt>
                <c:pt idx="175">
                  <c:v>2490</c:v>
                </c:pt>
                <c:pt idx="176">
                  <c:v>1339</c:v>
                </c:pt>
                <c:pt idx="177">
                  <c:v>6799</c:v>
                </c:pt>
                <c:pt idx="178">
                  <c:v>1599</c:v>
                </c:pt>
                <c:pt idx="179">
                  <c:v>18999</c:v>
                </c:pt>
                <c:pt idx="180">
                  <c:v>9499</c:v>
                </c:pt>
                <c:pt idx="181">
                  <c:v>11999</c:v>
                </c:pt>
                <c:pt idx="182">
                  <c:v>11499</c:v>
                </c:pt>
                <c:pt idx="183">
                  <c:v>17218</c:v>
                </c:pt>
                <c:pt idx="184">
                  <c:v>9999</c:v>
                </c:pt>
                <c:pt idx="185">
                  <c:v>69999</c:v>
                </c:pt>
                <c:pt idx="186">
                  <c:v>10699</c:v>
                </c:pt>
                <c:pt idx="187">
                  <c:v>9699</c:v>
                </c:pt>
                <c:pt idx="188">
                  <c:v>16999</c:v>
                </c:pt>
                <c:pt idx="189">
                  <c:v>8299</c:v>
                </c:pt>
                <c:pt idx="190">
                  <c:v>1099</c:v>
                </c:pt>
                <c:pt idx="191">
                  <c:v>8299</c:v>
                </c:pt>
                <c:pt idx="192">
                  <c:v>8299</c:v>
                </c:pt>
                <c:pt idx="193">
                  <c:v>1099</c:v>
                </c:pt>
                <c:pt idx="194">
                  <c:v>8299</c:v>
                </c:pt>
                <c:pt idx="195">
                  <c:v>8299</c:v>
                </c:pt>
                <c:pt idx="196">
                  <c:v>8299</c:v>
                </c:pt>
                <c:pt idx="197">
                  <c:v>69999</c:v>
                </c:pt>
                <c:pt idx="198">
                  <c:v>11999</c:v>
                </c:pt>
                <c:pt idx="199">
                  <c:v>1099</c:v>
                </c:pt>
                <c:pt idx="200">
                  <c:v>14999</c:v>
                </c:pt>
                <c:pt idx="201">
                  <c:v>18999</c:v>
                </c:pt>
                <c:pt idx="202">
                  <c:v>1599</c:v>
                </c:pt>
                <c:pt idx="203">
                  <c:v>13478</c:v>
                </c:pt>
                <c:pt idx="204">
                  <c:v>17999</c:v>
                </c:pt>
                <c:pt idx="205">
                  <c:v>2615</c:v>
                </c:pt>
                <c:pt idx="206">
                  <c:v>23999</c:v>
                </c:pt>
                <c:pt idx="207">
                  <c:v>32999</c:v>
                </c:pt>
                <c:pt idx="208">
                  <c:v>32999</c:v>
                </c:pt>
                <c:pt idx="209">
                  <c:v>1869</c:v>
                </c:pt>
                <c:pt idx="210">
                  <c:v>17999</c:v>
                </c:pt>
                <c:pt idx="211">
                  <c:v>17999</c:v>
                </c:pt>
                <c:pt idx="212">
                  <c:v>15999</c:v>
                </c:pt>
                <c:pt idx="213">
                  <c:v>10930</c:v>
                </c:pt>
                <c:pt idx="214">
                  <c:v>14499</c:v>
                </c:pt>
                <c:pt idx="215">
                  <c:v>1291</c:v>
                </c:pt>
                <c:pt idx="216">
                  <c:v>1869</c:v>
                </c:pt>
              </c:numCache>
            </c:numRef>
          </c:xVal>
          <c:yVal>
            <c:numRef>
              <c:f>'correlation analysis'!$B$5:$B$221</c:f>
              <c:numCache>
                <c:formatCode>General</c:formatCode>
                <c:ptCount val="217"/>
                <c:pt idx="1">
                  <c:v>4.2</c:v>
                </c:pt>
                <c:pt idx="2">
                  <c:v>4.0999999999999996</c:v>
                </c:pt>
                <c:pt idx="3">
                  <c:v>4.3</c:v>
                </c:pt>
                <c:pt idx="4">
                  <c:v>4.3</c:v>
                </c:pt>
                <c:pt idx="5">
                  <c:v>4.2</c:v>
                </c:pt>
                <c:pt idx="6">
                  <c:v>4.4000000000000004</c:v>
                </c:pt>
                <c:pt idx="7">
                  <c:v>4.2</c:v>
                </c:pt>
                <c:pt idx="8">
                  <c:v>4.3</c:v>
                </c:pt>
                <c:pt idx="9">
                  <c:v>4.3</c:v>
                </c:pt>
                <c:pt idx="10">
                  <c:v>4.3</c:v>
                </c:pt>
                <c:pt idx="11">
                  <c:v>4.3</c:v>
                </c:pt>
                <c:pt idx="12">
                  <c:v>4.3</c:v>
                </c:pt>
                <c:pt idx="13">
                  <c:v>4.3</c:v>
                </c:pt>
                <c:pt idx="14">
                  <c:v>4.3</c:v>
                </c:pt>
                <c:pt idx="15">
                  <c:v>4.3</c:v>
                </c:pt>
                <c:pt idx="16">
                  <c:v>4</c:v>
                </c:pt>
                <c:pt idx="17">
                  <c:v>4.3</c:v>
                </c:pt>
                <c:pt idx="18">
                  <c:v>4.2</c:v>
                </c:pt>
                <c:pt idx="19">
                  <c:v>4.3</c:v>
                </c:pt>
                <c:pt idx="20">
                  <c:v>4.0999999999999996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4.4000000000000004</c:v>
                </c:pt>
                <c:pt idx="26">
                  <c:v>4.0999999999999996</c:v>
                </c:pt>
                <c:pt idx="27">
                  <c:v>4.2</c:v>
                </c:pt>
                <c:pt idx="28">
                  <c:v>4.4000000000000004</c:v>
                </c:pt>
                <c:pt idx="29">
                  <c:v>4</c:v>
                </c:pt>
                <c:pt idx="30">
                  <c:v>4.0999999999999996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</c:v>
                </c:pt>
                <c:pt idx="36">
                  <c:v>4.2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4.7</c:v>
                </c:pt>
                <c:pt idx="41">
                  <c:v>4.5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4.4000000000000004</c:v>
                </c:pt>
                <c:pt idx="47">
                  <c:v>4.4000000000000004</c:v>
                </c:pt>
                <c:pt idx="48">
                  <c:v>4.3</c:v>
                </c:pt>
                <c:pt idx="49">
                  <c:v>4.4000000000000004</c:v>
                </c:pt>
                <c:pt idx="50">
                  <c:v>4.0999999999999996</c:v>
                </c:pt>
                <c:pt idx="51">
                  <c:v>4.2</c:v>
                </c:pt>
                <c:pt idx="52">
                  <c:v>4.0999999999999996</c:v>
                </c:pt>
                <c:pt idx="53">
                  <c:v>4.2</c:v>
                </c:pt>
                <c:pt idx="54">
                  <c:v>4.3</c:v>
                </c:pt>
                <c:pt idx="55">
                  <c:v>4.7</c:v>
                </c:pt>
                <c:pt idx="56">
                  <c:v>4.0999999999999996</c:v>
                </c:pt>
                <c:pt idx="57">
                  <c:v>4.2</c:v>
                </c:pt>
                <c:pt idx="58">
                  <c:v>4.0999999999999996</c:v>
                </c:pt>
                <c:pt idx="59">
                  <c:v>4</c:v>
                </c:pt>
                <c:pt idx="60">
                  <c:v>4.2</c:v>
                </c:pt>
                <c:pt idx="61">
                  <c:v>4.2</c:v>
                </c:pt>
                <c:pt idx="62">
                  <c:v>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4.0999999999999996</c:v>
                </c:pt>
                <c:pt idx="70">
                  <c:v>4.2</c:v>
                </c:pt>
                <c:pt idx="71">
                  <c:v>4.3</c:v>
                </c:pt>
                <c:pt idx="72">
                  <c:v>4.0999999999999996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4.3</c:v>
                </c:pt>
                <c:pt idx="77">
                  <c:v>4.0999999999999996</c:v>
                </c:pt>
                <c:pt idx="78">
                  <c:v>4.2</c:v>
                </c:pt>
                <c:pt idx="79">
                  <c:v>4.2</c:v>
                </c:pt>
                <c:pt idx="80">
                  <c:v>4.0999999999999996</c:v>
                </c:pt>
                <c:pt idx="81">
                  <c:v>4.4000000000000004</c:v>
                </c:pt>
                <c:pt idx="82">
                  <c:v>4.7</c:v>
                </c:pt>
                <c:pt idx="83">
                  <c:v>4.0999999999999996</c:v>
                </c:pt>
                <c:pt idx="84">
                  <c:v>4.0999999999999996</c:v>
                </c:pt>
                <c:pt idx="85">
                  <c:v>4.2</c:v>
                </c:pt>
                <c:pt idx="86">
                  <c:v>4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4.3</c:v>
                </c:pt>
                <c:pt idx="93">
                  <c:v>4.3</c:v>
                </c:pt>
                <c:pt idx="94">
                  <c:v>4.0999999999999996</c:v>
                </c:pt>
                <c:pt idx="95">
                  <c:v>4.0999999999999996</c:v>
                </c:pt>
                <c:pt idx="96">
                  <c:v>4.0999999999999996</c:v>
                </c:pt>
                <c:pt idx="97">
                  <c:v>4</c:v>
                </c:pt>
                <c:pt idx="98">
                  <c:v>4.2</c:v>
                </c:pt>
                <c:pt idx="99">
                  <c:v>4.2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4.2</c:v>
                </c:pt>
                <c:pt idx="103">
                  <c:v>4.4000000000000004</c:v>
                </c:pt>
                <c:pt idx="104">
                  <c:v>4.3</c:v>
                </c:pt>
                <c:pt idx="105">
                  <c:v>4.0999999999999996</c:v>
                </c:pt>
                <c:pt idx="106">
                  <c:v>4.3</c:v>
                </c:pt>
                <c:pt idx="107">
                  <c:v>4.3</c:v>
                </c:pt>
                <c:pt idx="108">
                  <c:v>4</c:v>
                </c:pt>
                <c:pt idx="109">
                  <c:v>4.2</c:v>
                </c:pt>
                <c:pt idx="110">
                  <c:v>4.0999999999999996</c:v>
                </c:pt>
                <c:pt idx="111">
                  <c:v>4.2</c:v>
                </c:pt>
                <c:pt idx="112">
                  <c:v>4.2</c:v>
                </c:pt>
                <c:pt idx="113">
                  <c:v>4.3</c:v>
                </c:pt>
                <c:pt idx="114">
                  <c:v>4.0999999999999996</c:v>
                </c:pt>
                <c:pt idx="115">
                  <c:v>4.3</c:v>
                </c:pt>
                <c:pt idx="116">
                  <c:v>4.2</c:v>
                </c:pt>
                <c:pt idx="117">
                  <c:v>4.2</c:v>
                </c:pt>
                <c:pt idx="118">
                  <c:v>4.3</c:v>
                </c:pt>
                <c:pt idx="119">
                  <c:v>4.3</c:v>
                </c:pt>
                <c:pt idx="120">
                  <c:v>4.2</c:v>
                </c:pt>
                <c:pt idx="121">
                  <c:v>4.2</c:v>
                </c:pt>
                <c:pt idx="122">
                  <c:v>4.2</c:v>
                </c:pt>
                <c:pt idx="123">
                  <c:v>4.2</c:v>
                </c:pt>
                <c:pt idx="124">
                  <c:v>4.0999999999999996</c:v>
                </c:pt>
                <c:pt idx="125">
                  <c:v>4.5</c:v>
                </c:pt>
                <c:pt idx="126">
                  <c:v>4</c:v>
                </c:pt>
                <c:pt idx="127">
                  <c:v>4.3</c:v>
                </c:pt>
                <c:pt idx="128">
                  <c:v>4</c:v>
                </c:pt>
                <c:pt idx="129">
                  <c:v>4.0999999999999996</c:v>
                </c:pt>
                <c:pt idx="130">
                  <c:v>4.5999999999999996</c:v>
                </c:pt>
                <c:pt idx="131">
                  <c:v>4.3</c:v>
                </c:pt>
                <c:pt idx="132">
                  <c:v>4.3</c:v>
                </c:pt>
                <c:pt idx="133">
                  <c:v>4.3</c:v>
                </c:pt>
                <c:pt idx="134">
                  <c:v>4.2</c:v>
                </c:pt>
                <c:pt idx="135">
                  <c:v>4.3</c:v>
                </c:pt>
                <c:pt idx="136">
                  <c:v>4.3</c:v>
                </c:pt>
                <c:pt idx="137">
                  <c:v>4.0999999999999996</c:v>
                </c:pt>
                <c:pt idx="138">
                  <c:v>4.0999999999999996</c:v>
                </c:pt>
                <c:pt idx="139">
                  <c:v>4.3</c:v>
                </c:pt>
                <c:pt idx="140">
                  <c:v>4.2</c:v>
                </c:pt>
                <c:pt idx="141">
                  <c:v>4.3</c:v>
                </c:pt>
                <c:pt idx="142">
                  <c:v>4.2</c:v>
                </c:pt>
                <c:pt idx="143">
                  <c:v>4.0999999999999996</c:v>
                </c:pt>
                <c:pt idx="144">
                  <c:v>4.3</c:v>
                </c:pt>
                <c:pt idx="145">
                  <c:v>4.3</c:v>
                </c:pt>
                <c:pt idx="146">
                  <c:v>4.3</c:v>
                </c:pt>
                <c:pt idx="147">
                  <c:v>4.3</c:v>
                </c:pt>
                <c:pt idx="148">
                  <c:v>4.5</c:v>
                </c:pt>
                <c:pt idx="149">
                  <c:v>4.3</c:v>
                </c:pt>
                <c:pt idx="150">
                  <c:v>4.5999999999999996</c:v>
                </c:pt>
                <c:pt idx="151">
                  <c:v>4.5</c:v>
                </c:pt>
                <c:pt idx="152">
                  <c:v>4.3</c:v>
                </c:pt>
                <c:pt idx="153">
                  <c:v>4.3</c:v>
                </c:pt>
                <c:pt idx="154">
                  <c:v>4</c:v>
                </c:pt>
                <c:pt idx="155">
                  <c:v>4.3</c:v>
                </c:pt>
                <c:pt idx="156">
                  <c:v>4.3</c:v>
                </c:pt>
                <c:pt idx="157">
                  <c:v>4.5</c:v>
                </c:pt>
                <c:pt idx="158">
                  <c:v>4.2</c:v>
                </c:pt>
                <c:pt idx="159">
                  <c:v>4.2</c:v>
                </c:pt>
                <c:pt idx="160">
                  <c:v>4.0999999999999996</c:v>
                </c:pt>
                <c:pt idx="161">
                  <c:v>4</c:v>
                </c:pt>
                <c:pt idx="162">
                  <c:v>4.5</c:v>
                </c:pt>
                <c:pt idx="163">
                  <c:v>4.0999999999999996</c:v>
                </c:pt>
                <c:pt idx="164">
                  <c:v>4.4000000000000004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4.2</c:v>
                </c:pt>
                <c:pt idx="169">
                  <c:v>4</c:v>
                </c:pt>
                <c:pt idx="170">
                  <c:v>4.2</c:v>
                </c:pt>
                <c:pt idx="171">
                  <c:v>4.2</c:v>
                </c:pt>
                <c:pt idx="172">
                  <c:v>4.2</c:v>
                </c:pt>
                <c:pt idx="173">
                  <c:v>4.5</c:v>
                </c:pt>
                <c:pt idx="174">
                  <c:v>4.2</c:v>
                </c:pt>
                <c:pt idx="175">
                  <c:v>4.2</c:v>
                </c:pt>
                <c:pt idx="176">
                  <c:v>4.0999999999999996</c:v>
                </c:pt>
                <c:pt idx="177">
                  <c:v>4</c:v>
                </c:pt>
                <c:pt idx="178">
                  <c:v>4</c:v>
                </c:pt>
                <c:pt idx="179">
                  <c:v>4.2</c:v>
                </c:pt>
                <c:pt idx="180">
                  <c:v>4.3</c:v>
                </c:pt>
                <c:pt idx="181">
                  <c:v>4.2</c:v>
                </c:pt>
                <c:pt idx="182">
                  <c:v>4.2</c:v>
                </c:pt>
                <c:pt idx="183">
                  <c:v>4.2</c:v>
                </c:pt>
                <c:pt idx="184">
                  <c:v>4.4000000000000004</c:v>
                </c:pt>
                <c:pt idx="185">
                  <c:v>4.5999999999999996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</c:v>
                </c:pt>
                <c:pt idx="189">
                  <c:v>4.4000000000000004</c:v>
                </c:pt>
                <c:pt idx="190">
                  <c:v>4.0999999999999996</c:v>
                </c:pt>
                <c:pt idx="191">
                  <c:v>4.4000000000000004</c:v>
                </c:pt>
                <c:pt idx="192">
                  <c:v>4.4000000000000004</c:v>
                </c:pt>
                <c:pt idx="193">
                  <c:v>4.0999999999999996</c:v>
                </c:pt>
                <c:pt idx="194">
                  <c:v>4.4000000000000004</c:v>
                </c:pt>
                <c:pt idx="195">
                  <c:v>4.4000000000000004</c:v>
                </c:pt>
                <c:pt idx="196">
                  <c:v>4.4000000000000004</c:v>
                </c:pt>
                <c:pt idx="197">
                  <c:v>4.5999999999999996</c:v>
                </c:pt>
                <c:pt idx="198">
                  <c:v>4.2</c:v>
                </c:pt>
                <c:pt idx="199">
                  <c:v>4.0999999999999996</c:v>
                </c:pt>
                <c:pt idx="200">
                  <c:v>4.0999999999999996</c:v>
                </c:pt>
                <c:pt idx="201">
                  <c:v>4.2</c:v>
                </c:pt>
                <c:pt idx="202">
                  <c:v>4.0999999999999996</c:v>
                </c:pt>
                <c:pt idx="203">
                  <c:v>4.3</c:v>
                </c:pt>
                <c:pt idx="204">
                  <c:v>4.0999999999999996</c:v>
                </c:pt>
                <c:pt idx="205">
                  <c:v>4.0999999999999996</c:v>
                </c:pt>
                <c:pt idx="206">
                  <c:v>4.3</c:v>
                </c:pt>
                <c:pt idx="207">
                  <c:v>4.3</c:v>
                </c:pt>
                <c:pt idx="208">
                  <c:v>4.3</c:v>
                </c:pt>
                <c:pt idx="209">
                  <c:v>4</c:v>
                </c:pt>
                <c:pt idx="210">
                  <c:v>4.3</c:v>
                </c:pt>
                <c:pt idx="211">
                  <c:v>4.3</c:v>
                </c:pt>
                <c:pt idx="212">
                  <c:v>4.4000000000000004</c:v>
                </c:pt>
                <c:pt idx="213">
                  <c:v>4.2</c:v>
                </c:pt>
                <c:pt idx="214">
                  <c:v>4.5</c:v>
                </c:pt>
                <c:pt idx="215">
                  <c:v>4</c:v>
                </c:pt>
                <c:pt idx="216">
                  <c:v>4.0999999999999996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56584"/>
        <c:axId val="169549280"/>
      </c:scatterChart>
      <c:valAx>
        <c:axId val="17145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9280"/>
        <c:crosses val="autoZero"/>
        <c:crossBetween val="midCat"/>
      </c:valAx>
      <c:valAx>
        <c:axId val="16954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Product_Rating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Rating_Count Vs </a:t>
            </a:r>
            <a:r>
              <a:rPr lang="en-US"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Sale Price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analysis'!$C$4</c:f>
              <c:strCache>
                <c:ptCount val="1"/>
                <c:pt idx="0">
                  <c:v>rating_count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analysis'!$A$5:$A$221</c:f>
              <c:numCache>
                <c:formatCode>"₹"\ #,##0.00</c:formatCode>
                <c:ptCount val="217"/>
                <c:pt idx="1">
                  <c:v>5649</c:v>
                </c:pt>
                <c:pt idx="2">
                  <c:v>11999</c:v>
                </c:pt>
                <c:pt idx="3">
                  <c:v>6999</c:v>
                </c:pt>
                <c:pt idx="4">
                  <c:v>6999</c:v>
                </c:pt>
                <c:pt idx="5">
                  <c:v>7749</c:v>
                </c:pt>
                <c:pt idx="6">
                  <c:v>6199</c:v>
                </c:pt>
                <c:pt idx="7">
                  <c:v>7749</c:v>
                </c:pt>
                <c:pt idx="8">
                  <c:v>7299</c:v>
                </c:pt>
                <c:pt idx="9">
                  <c:v>7299</c:v>
                </c:pt>
                <c:pt idx="10">
                  <c:v>8999</c:v>
                </c:pt>
                <c:pt idx="11">
                  <c:v>8999</c:v>
                </c:pt>
                <c:pt idx="12">
                  <c:v>8999</c:v>
                </c:pt>
                <c:pt idx="13">
                  <c:v>7999</c:v>
                </c:pt>
                <c:pt idx="14">
                  <c:v>7999</c:v>
                </c:pt>
                <c:pt idx="15">
                  <c:v>7999</c:v>
                </c:pt>
                <c:pt idx="16">
                  <c:v>7299</c:v>
                </c:pt>
                <c:pt idx="17">
                  <c:v>7299</c:v>
                </c:pt>
                <c:pt idx="18">
                  <c:v>5649</c:v>
                </c:pt>
                <c:pt idx="19">
                  <c:v>11999</c:v>
                </c:pt>
                <c:pt idx="20">
                  <c:v>8999</c:v>
                </c:pt>
                <c:pt idx="21">
                  <c:v>9499</c:v>
                </c:pt>
                <c:pt idx="22">
                  <c:v>18129</c:v>
                </c:pt>
                <c:pt idx="23">
                  <c:v>11999</c:v>
                </c:pt>
                <c:pt idx="24">
                  <c:v>10999</c:v>
                </c:pt>
                <c:pt idx="25">
                  <c:v>18129</c:v>
                </c:pt>
                <c:pt idx="26">
                  <c:v>11999</c:v>
                </c:pt>
                <c:pt idx="27">
                  <c:v>10999</c:v>
                </c:pt>
                <c:pt idx="28">
                  <c:v>17949</c:v>
                </c:pt>
                <c:pt idx="29">
                  <c:v>7299</c:v>
                </c:pt>
                <c:pt idx="30">
                  <c:v>6599</c:v>
                </c:pt>
                <c:pt idx="31">
                  <c:v>15999</c:v>
                </c:pt>
                <c:pt idx="32">
                  <c:v>13999</c:v>
                </c:pt>
                <c:pt idx="33">
                  <c:v>13999</c:v>
                </c:pt>
                <c:pt idx="34">
                  <c:v>12999</c:v>
                </c:pt>
                <c:pt idx="35">
                  <c:v>12999</c:v>
                </c:pt>
                <c:pt idx="36">
                  <c:v>11999</c:v>
                </c:pt>
                <c:pt idx="37">
                  <c:v>15999</c:v>
                </c:pt>
                <c:pt idx="38">
                  <c:v>15999</c:v>
                </c:pt>
                <c:pt idx="39">
                  <c:v>13999</c:v>
                </c:pt>
                <c:pt idx="40">
                  <c:v>58499</c:v>
                </c:pt>
                <c:pt idx="41">
                  <c:v>12999</c:v>
                </c:pt>
                <c:pt idx="42">
                  <c:v>6599</c:v>
                </c:pt>
                <c:pt idx="43">
                  <c:v>15499</c:v>
                </c:pt>
                <c:pt idx="44">
                  <c:v>15499</c:v>
                </c:pt>
                <c:pt idx="45">
                  <c:v>8999</c:v>
                </c:pt>
                <c:pt idx="46">
                  <c:v>13999</c:v>
                </c:pt>
                <c:pt idx="47">
                  <c:v>13999</c:v>
                </c:pt>
                <c:pt idx="48">
                  <c:v>11999</c:v>
                </c:pt>
                <c:pt idx="49">
                  <c:v>10999</c:v>
                </c:pt>
                <c:pt idx="50">
                  <c:v>15499</c:v>
                </c:pt>
                <c:pt idx="51">
                  <c:v>8999</c:v>
                </c:pt>
                <c:pt idx="52">
                  <c:v>8999</c:v>
                </c:pt>
                <c:pt idx="53">
                  <c:v>8999</c:v>
                </c:pt>
                <c:pt idx="54">
                  <c:v>9499</c:v>
                </c:pt>
                <c:pt idx="55">
                  <c:v>58499</c:v>
                </c:pt>
                <c:pt idx="56">
                  <c:v>15999</c:v>
                </c:pt>
                <c:pt idx="57">
                  <c:v>7749</c:v>
                </c:pt>
                <c:pt idx="58">
                  <c:v>1449</c:v>
                </c:pt>
                <c:pt idx="59">
                  <c:v>6299</c:v>
                </c:pt>
                <c:pt idx="60">
                  <c:v>14490</c:v>
                </c:pt>
                <c:pt idx="61">
                  <c:v>11999</c:v>
                </c:pt>
                <c:pt idx="62">
                  <c:v>6299</c:v>
                </c:pt>
                <c:pt idx="63">
                  <c:v>10499</c:v>
                </c:pt>
                <c:pt idx="64">
                  <c:v>10499</c:v>
                </c:pt>
                <c:pt idx="65">
                  <c:v>20999</c:v>
                </c:pt>
                <c:pt idx="66">
                  <c:v>20999</c:v>
                </c:pt>
                <c:pt idx="67">
                  <c:v>18999</c:v>
                </c:pt>
                <c:pt idx="68">
                  <c:v>18999</c:v>
                </c:pt>
                <c:pt idx="69">
                  <c:v>6499</c:v>
                </c:pt>
                <c:pt idx="70">
                  <c:v>5999</c:v>
                </c:pt>
                <c:pt idx="71">
                  <c:v>9999</c:v>
                </c:pt>
                <c:pt idx="72">
                  <c:v>15999</c:v>
                </c:pt>
                <c:pt idx="73">
                  <c:v>20999</c:v>
                </c:pt>
                <c:pt idx="74">
                  <c:v>18999</c:v>
                </c:pt>
                <c:pt idx="75">
                  <c:v>18999</c:v>
                </c:pt>
                <c:pt idx="76">
                  <c:v>9999</c:v>
                </c:pt>
                <c:pt idx="77">
                  <c:v>15999</c:v>
                </c:pt>
                <c:pt idx="78">
                  <c:v>5999</c:v>
                </c:pt>
                <c:pt idx="79">
                  <c:v>10999</c:v>
                </c:pt>
                <c:pt idx="80">
                  <c:v>6499</c:v>
                </c:pt>
                <c:pt idx="81">
                  <c:v>10499</c:v>
                </c:pt>
                <c:pt idx="82">
                  <c:v>58499</c:v>
                </c:pt>
                <c:pt idx="83">
                  <c:v>16499</c:v>
                </c:pt>
                <c:pt idx="84">
                  <c:v>16499</c:v>
                </c:pt>
                <c:pt idx="85">
                  <c:v>13999</c:v>
                </c:pt>
                <c:pt idx="86">
                  <c:v>7499</c:v>
                </c:pt>
                <c:pt idx="87">
                  <c:v>14490</c:v>
                </c:pt>
                <c:pt idx="88">
                  <c:v>8499</c:v>
                </c:pt>
                <c:pt idx="89">
                  <c:v>6299</c:v>
                </c:pt>
                <c:pt idx="90">
                  <c:v>8999</c:v>
                </c:pt>
                <c:pt idx="91">
                  <c:v>13999</c:v>
                </c:pt>
                <c:pt idx="92">
                  <c:v>10999</c:v>
                </c:pt>
                <c:pt idx="93">
                  <c:v>9999</c:v>
                </c:pt>
                <c:pt idx="94">
                  <c:v>7837</c:v>
                </c:pt>
                <c:pt idx="95">
                  <c:v>15999</c:v>
                </c:pt>
                <c:pt idx="96">
                  <c:v>15999</c:v>
                </c:pt>
                <c:pt idx="97">
                  <c:v>1499</c:v>
                </c:pt>
                <c:pt idx="98">
                  <c:v>10999</c:v>
                </c:pt>
                <c:pt idx="99">
                  <c:v>10999</c:v>
                </c:pt>
                <c:pt idx="100">
                  <c:v>6199</c:v>
                </c:pt>
                <c:pt idx="101">
                  <c:v>6199</c:v>
                </c:pt>
                <c:pt idx="102">
                  <c:v>6299</c:v>
                </c:pt>
                <c:pt idx="103">
                  <c:v>6199</c:v>
                </c:pt>
                <c:pt idx="104">
                  <c:v>11999</c:v>
                </c:pt>
                <c:pt idx="105">
                  <c:v>15999</c:v>
                </c:pt>
                <c:pt idx="106">
                  <c:v>10999</c:v>
                </c:pt>
                <c:pt idx="107">
                  <c:v>13404</c:v>
                </c:pt>
                <c:pt idx="108">
                  <c:v>899</c:v>
                </c:pt>
                <c:pt idx="109">
                  <c:v>6299</c:v>
                </c:pt>
                <c:pt idx="110">
                  <c:v>17999</c:v>
                </c:pt>
                <c:pt idx="111">
                  <c:v>9999</c:v>
                </c:pt>
                <c:pt idx="112">
                  <c:v>10999</c:v>
                </c:pt>
                <c:pt idx="113">
                  <c:v>15499</c:v>
                </c:pt>
                <c:pt idx="114">
                  <c:v>2615</c:v>
                </c:pt>
                <c:pt idx="115">
                  <c:v>23999</c:v>
                </c:pt>
                <c:pt idx="116">
                  <c:v>13490</c:v>
                </c:pt>
                <c:pt idx="117">
                  <c:v>5999</c:v>
                </c:pt>
                <c:pt idx="118">
                  <c:v>21949</c:v>
                </c:pt>
                <c:pt idx="119">
                  <c:v>1150</c:v>
                </c:pt>
                <c:pt idx="120">
                  <c:v>5999</c:v>
                </c:pt>
                <c:pt idx="121">
                  <c:v>1599</c:v>
                </c:pt>
                <c:pt idx="122">
                  <c:v>1275</c:v>
                </c:pt>
                <c:pt idx="123">
                  <c:v>9999</c:v>
                </c:pt>
                <c:pt idx="124">
                  <c:v>2615</c:v>
                </c:pt>
                <c:pt idx="125">
                  <c:v>11499</c:v>
                </c:pt>
                <c:pt idx="126">
                  <c:v>899</c:v>
                </c:pt>
                <c:pt idx="127">
                  <c:v>11999</c:v>
                </c:pt>
                <c:pt idx="128">
                  <c:v>1083</c:v>
                </c:pt>
                <c:pt idx="129">
                  <c:v>17999</c:v>
                </c:pt>
                <c:pt idx="130">
                  <c:v>69999</c:v>
                </c:pt>
                <c:pt idx="131">
                  <c:v>23999</c:v>
                </c:pt>
                <c:pt idx="132">
                  <c:v>23999</c:v>
                </c:pt>
                <c:pt idx="133">
                  <c:v>11999</c:v>
                </c:pt>
                <c:pt idx="134">
                  <c:v>11999</c:v>
                </c:pt>
                <c:pt idx="135">
                  <c:v>19999</c:v>
                </c:pt>
                <c:pt idx="136">
                  <c:v>18999</c:v>
                </c:pt>
                <c:pt idx="137">
                  <c:v>1299</c:v>
                </c:pt>
                <c:pt idx="138">
                  <c:v>1299</c:v>
                </c:pt>
                <c:pt idx="139">
                  <c:v>28999</c:v>
                </c:pt>
                <c:pt idx="140">
                  <c:v>9999</c:v>
                </c:pt>
                <c:pt idx="141">
                  <c:v>28999</c:v>
                </c:pt>
                <c:pt idx="142">
                  <c:v>8499</c:v>
                </c:pt>
                <c:pt idx="143">
                  <c:v>7990</c:v>
                </c:pt>
                <c:pt idx="144">
                  <c:v>18999</c:v>
                </c:pt>
                <c:pt idx="145">
                  <c:v>19999</c:v>
                </c:pt>
                <c:pt idx="146">
                  <c:v>19999</c:v>
                </c:pt>
                <c:pt idx="147">
                  <c:v>18999</c:v>
                </c:pt>
                <c:pt idx="148">
                  <c:v>8049</c:v>
                </c:pt>
                <c:pt idx="149">
                  <c:v>1549</c:v>
                </c:pt>
                <c:pt idx="150">
                  <c:v>69999</c:v>
                </c:pt>
                <c:pt idx="151">
                  <c:v>8049</c:v>
                </c:pt>
                <c:pt idx="152">
                  <c:v>2490</c:v>
                </c:pt>
                <c:pt idx="153">
                  <c:v>10999</c:v>
                </c:pt>
                <c:pt idx="154">
                  <c:v>1735</c:v>
                </c:pt>
                <c:pt idx="155">
                  <c:v>16999</c:v>
                </c:pt>
                <c:pt idx="156">
                  <c:v>12499</c:v>
                </c:pt>
                <c:pt idx="157">
                  <c:v>39794</c:v>
                </c:pt>
                <c:pt idx="158">
                  <c:v>14490</c:v>
                </c:pt>
                <c:pt idx="159">
                  <c:v>11999</c:v>
                </c:pt>
                <c:pt idx="160">
                  <c:v>2615</c:v>
                </c:pt>
                <c:pt idx="161">
                  <c:v>1650</c:v>
                </c:pt>
                <c:pt idx="162">
                  <c:v>44698</c:v>
                </c:pt>
                <c:pt idx="163">
                  <c:v>14999</c:v>
                </c:pt>
                <c:pt idx="164">
                  <c:v>8749</c:v>
                </c:pt>
                <c:pt idx="165">
                  <c:v>14999</c:v>
                </c:pt>
                <c:pt idx="166">
                  <c:v>1599</c:v>
                </c:pt>
                <c:pt idx="167">
                  <c:v>9499</c:v>
                </c:pt>
                <c:pt idx="168">
                  <c:v>11499</c:v>
                </c:pt>
                <c:pt idx="169">
                  <c:v>899</c:v>
                </c:pt>
                <c:pt idx="170">
                  <c:v>1129</c:v>
                </c:pt>
                <c:pt idx="171">
                  <c:v>1450</c:v>
                </c:pt>
                <c:pt idx="172">
                  <c:v>23999</c:v>
                </c:pt>
                <c:pt idx="173">
                  <c:v>43997</c:v>
                </c:pt>
                <c:pt idx="174">
                  <c:v>11499</c:v>
                </c:pt>
                <c:pt idx="175">
                  <c:v>2490</c:v>
                </c:pt>
                <c:pt idx="176">
                  <c:v>1339</c:v>
                </c:pt>
                <c:pt idx="177">
                  <c:v>6799</c:v>
                </c:pt>
                <c:pt idx="178">
                  <c:v>1599</c:v>
                </c:pt>
                <c:pt idx="179">
                  <c:v>18999</c:v>
                </c:pt>
                <c:pt idx="180">
                  <c:v>9499</c:v>
                </c:pt>
                <c:pt idx="181">
                  <c:v>11999</c:v>
                </c:pt>
                <c:pt idx="182">
                  <c:v>11499</c:v>
                </c:pt>
                <c:pt idx="183">
                  <c:v>17218</c:v>
                </c:pt>
                <c:pt idx="184">
                  <c:v>9999</c:v>
                </c:pt>
                <c:pt idx="185">
                  <c:v>69999</c:v>
                </c:pt>
                <c:pt idx="186">
                  <c:v>10699</c:v>
                </c:pt>
                <c:pt idx="187">
                  <c:v>9699</c:v>
                </c:pt>
                <c:pt idx="188">
                  <c:v>16999</c:v>
                </c:pt>
                <c:pt idx="189">
                  <c:v>8299</c:v>
                </c:pt>
                <c:pt idx="190">
                  <c:v>1099</c:v>
                </c:pt>
                <c:pt idx="191">
                  <c:v>8299</c:v>
                </c:pt>
                <c:pt idx="192">
                  <c:v>8299</c:v>
                </c:pt>
                <c:pt idx="193">
                  <c:v>1099</c:v>
                </c:pt>
                <c:pt idx="194">
                  <c:v>8299</c:v>
                </c:pt>
                <c:pt idx="195">
                  <c:v>8299</c:v>
                </c:pt>
                <c:pt idx="196">
                  <c:v>8299</c:v>
                </c:pt>
                <c:pt idx="197">
                  <c:v>69999</c:v>
                </c:pt>
                <c:pt idx="198">
                  <c:v>11999</c:v>
                </c:pt>
                <c:pt idx="199">
                  <c:v>1099</c:v>
                </c:pt>
                <c:pt idx="200">
                  <c:v>14999</c:v>
                </c:pt>
                <c:pt idx="201">
                  <c:v>18999</c:v>
                </c:pt>
                <c:pt idx="202">
                  <c:v>1599</c:v>
                </c:pt>
                <c:pt idx="203">
                  <c:v>13478</c:v>
                </c:pt>
                <c:pt idx="204">
                  <c:v>17999</c:v>
                </c:pt>
                <c:pt idx="205">
                  <c:v>2615</c:v>
                </c:pt>
                <c:pt idx="206">
                  <c:v>23999</c:v>
                </c:pt>
                <c:pt idx="207">
                  <c:v>32999</c:v>
                </c:pt>
                <c:pt idx="208">
                  <c:v>32999</c:v>
                </c:pt>
                <c:pt idx="209">
                  <c:v>1869</c:v>
                </c:pt>
                <c:pt idx="210">
                  <c:v>17999</c:v>
                </c:pt>
                <c:pt idx="211">
                  <c:v>17999</c:v>
                </c:pt>
                <c:pt idx="212">
                  <c:v>15999</c:v>
                </c:pt>
                <c:pt idx="213">
                  <c:v>10930</c:v>
                </c:pt>
                <c:pt idx="214">
                  <c:v>14499</c:v>
                </c:pt>
                <c:pt idx="215">
                  <c:v>1291</c:v>
                </c:pt>
                <c:pt idx="216">
                  <c:v>1869</c:v>
                </c:pt>
              </c:numCache>
            </c:numRef>
          </c:xVal>
          <c:yVal>
            <c:numRef>
              <c:f>'correlation analysis'!$C$5:$C$221</c:f>
              <c:numCache>
                <c:formatCode>#,##0</c:formatCode>
                <c:ptCount val="217"/>
                <c:pt idx="1">
                  <c:v>35666</c:v>
                </c:pt>
                <c:pt idx="2">
                  <c:v>22293</c:v>
                </c:pt>
                <c:pt idx="3">
                  <c:v>17647</c:v>
                </c:pt>
                <c:pt idx="4">
                  <c:v>17647</c:v>
                </c:pt>
                <c:pt idx="5">
                  <c:v>26218</c:v>
                </c:pt>
                <c:pt idx="6">
                  <c:v>8109</c:v>
                </c:pt>
                <c:pt idx="7">
                  <c:v>26218</c:v>
                </c:pt>
                <c:pt idx="8">
                  <c:v>38126</c:v>
                </c:pt>
                <c:pt idx="9">
                  <c:v>38126</c:v>
                </c:pt>
                <c:pt idx="10">
                  <c:v>29196</c:v>
                </c:pt>
                <c:pt idx="11">
                  <c:v>29196</c:v>
                </c:pt>
                <c:pt idx="12">
                  <c:v>29196</c:v>
                </c:pt>
                <c:pt idx="13">
                  <c:v>6748</c:v>
                </c:pt>
                <c:pt idx="14">
                  <c:v>6748</c:v>
                </c:pt>
                <c:pt idx="15">
                  <c:v>6748</c:v>
                </c:pt>
                <c:pt idx="16">
                  <c:v>28345</c:v>
                </c:pt>
                <c:pt idx="17">
                  <c:v>38126</c:v>
                </c:pt>
                <c:pt idx="18">
                  <c:v>35666</c:v>
                </c:pt>
                <c:pt idx="19">
                  <c:v>153895</c:v>
                </c:pt>
                <c:pt idx="20">
                  <c:v>15628</c:v>
                </c:pt>
                <c:pt idx="21">
                  <c:v>236572</c:v>
                </c:pt>
                <c:pt idx="22">
                  <c:v>72141</c:v>
                </c:pt>
                <c:pt idx="23">
                  <c:v>22293</c:v>
                </c:pt>
                <c:pt idx="24">
                  <c:v>38698</c:v>
                </c:pt>
                <c:pt idx="25">
                  <c:v>72141</c:v>
                </c:pt>
                <c:pt idx="26">
                  <c:v>22293</c:v>
                </c:pt>
                <c:pt idx="27">
                  <c:v>38698</c:v>
                </c:pt>
                <c:pt idx="28">
                  <c:v>72141</c:v>
                </c:pt>
                <c:pt idx="29">
                  <c:v>28345</c:v>
                </c:pt>
                <c:pt idx="30">
                  <c:v>3572</c:v>
                </c:pt>
                <c:pt idx="31">
                  <c:v>12422</c:v>
                </c:pt>
                <c:pt idx="32">
                  <c:v>48155</c:v>
                </c:pt>
                <c:pt idx="33">
                  <c:v>48155</c:v>
                </c:pt>
                <c:pt idx="34">
                  <c:v>27615</c:v>
                </c:pt>
                <c:pt idx="35">
                  <c:v>27615</c:v>
                </c:pt>
                <c:pt idx="36">
                  <c:v>79482</c:v>
                </c:pt>
                <c:pt idx="37">
                  <c:v>12422</c:v>
                </c:pt>
                <c:pt idx="38">
                  <c:v>12422</c:v>
                </c:pt>
                <c:pt idx="39">
                  <c:v>48155</c:v>
                </c:pt>
                <c:pt idx="40">
                  <c:v>227342</c:v>
                </c:pt>
                <c:pt idx="41">
                  <c:v>27615</c:v>
                </c:pt>
                <c:pt idx="42">
                  <c:v>3572</c:v>
                </c:pt>
                <c:pt idx="43">
                  <c:v>33942</c:v>
                </c:pt>
                <c:pt idx="44">
                  <c:v>33942</c:v>
                </c:pt>
                <c:pt idx="45">
                  <c:v>15628</c:v>
                </c:pt>
                <c:pt idx="46">
                  <c:v>14259</c:v>
                </c:pt>
                <c:pt idx="47">
                  <c:v>14259</c:v>
                </c:pt>
                <c:pt idx="48">
                  <c:v>9799</c:v>
                </c:pt>
                <c:pt idx="49">
                  <c:v>44124</c:v>
                </c:pt>
                <c:pt idx="50">
                  <c:v>33942</c:v>
                </c:pt>
                <c:pt idx="51">
                  <c:v>8662</c:v>
                </c:pt>
                <c:pt idx="52">
                  <c:v>15628</c:v>
                </c:pt>
                <c:pt idx="53">
                  <c:v>8662</c:v>
                </c:pt>
                <c:pt idx="54">
                  <c:v>236572</c:v>
                </c:pt>
                <c:pt idx="55">
                  <c:v>227342</c:v>
                </c:pt>
                <c:pt idx="56">
                  <c:v>8513</c:v>
                </c:pt>
                <c:pt idx="57">
                  <c:v>26218</c:v>
                </c:pt>
                <c:pt idx="58">
                  <c:v>4171</c:v>
                </c:pt>
                <c:pt idx="59">
                  <c:v>12377</c:v>
                </c:pt>
                <c:pt idx="60">
                  <c:v>17115</c:v>
                </c:pt>
                <c:pt idx="61">
                  <c:v>79482</c:v>
                </c:pt>
                <c:pt idx="62">
                  <c:v>12377</c:v>
                </c:pt>
                <c:pt idx="63">
                  <c:v>14462</c:v>
                </c:pt>
                <c:pt idx="64">
                  <c:v>14462</c:v>
                </c:pt>
                <c:pt idx="65">
                  <c:v>4978</c:v>
                </c:pt>
                <c:pt idx="66">
                  <c:v>4978</c:v>
                </c:pt>
                <c:pt idx="67">
                  <c:v>26641</c:v>
                </c:pt>
                <c:pt idx="68">
                  <c:v>26641</c:v>
                </c:pt>
                <c:pt idx="69">
                  <c:v>56438</c:v>
                </c:pt>
                <c:pt idx="70">
                  <c:v>105022</c:v>
                </c:pt>
                <c:pt idx="71">
                  <c:v>2871</c:v>
                </c:pt>
                <c:pt idx="72">
                  <c:v>8513</c:v>
                </c:pt>
                <c:pt idx="73">
                  <c:v>4978</c:v>
                </c:pt>
                <c:pt idx="74">
                  <c:v>26641</c:v>
                </c:pt>
                <c:pt idx="75">
                  <c:v>26641</c:v>
                </c:pt>
                <c:pt idx="76">
                  <c:v>2871</c:v>
                </c:pt>
                <c:pt idx="77">
                  <c:v>8513</c:v>
                </c:pt>
                <c:pt idx="78">
                  <c:v>105022</c:v>
                </c:pt>
                <c:pt idx="79">
                  <c:v>3950</c:v>
                </c:pt>
                <c:pt idx="80">
                  <c:v>56438</c:v>
                </c:pt>
                <c:pt idx="81">
                  <c:v>14462</c:v>
                </c:pt>
                <c:pt idx="82">
                  <c:v>227342</c:v>
                </c:pt>
                <c:pt idx="83">
                  <c:v>15796</c:v>
                </c:pt>
                <c:pt idx="84">
                  <c:v>15796</c:v>
                </c:pt>
                <c:pt idx="85">
                  <c:v>21786</c:v>
                </c:pt>
                <c:pt idx="86">
                  <c:v>28345</c:v>
                </c:pt>
                <c:pt idx="87">
                  <c:v>17115</c:v>
                </c:pt>
                <c:pt idx="88">
                  <c:v>27868</c:v>
                </c:pt>
                <c:pt idx="89">
                  <c:v>6537</c:v>
                </c:pt>
                <c:pt idx="90">
                  <c:v>8662</c:v>
                </c:pt>
                <c:pt idx="91">
                  <c:v>41669</c:v>
                </c:pt>
                <c:pt idx="92">
                  <c:v>153895</c:v>
                </c:pt>
                <c:pt idx="93">
                  <c:v>2871</c:v>
                </c:pt>
                <c:pt idx="94">
                  <c:v>3209</c:v>
                </c:pt>
                <c:pt idx="95">
                  <c:v>28073</c:v>
                </c:pt>
                <c:pt idx="96">
                  <c:v>28073</c:v>
                </c:pt>
                <c:pt idx="97">
                  <c:v>21959</c:v>
                </c:pt>
                <c:pt idx="98">
                  <c:v>3950</c:v>
                </c:pt>
                <c:pt idx="99">
                  <c:v>38698</c:v>
                </c:pt>
                <c:pt idx="100">
                  <c:v>8109</c:v>
                </c:pt>
                <c:pt idx="101">
                  <c:v>8109</c:v>
                </c:pt>
                <c:pt idx="102">
                  <c:v>6537</c:v>
                </c:pt>
                <c:pt idx="103">
                  <c:v>8109</c:v>
                </c:pt>
                <c:pt idx="104">
                  <c:v>11904</c:v>
                </c:pt>
                <c:pt idx="105">
                  <c:v>8513</c:v>
                </c:pt>
                <c:pt idx="106">
                  <c:v>153895</c:v>
                </c:pt>
                <c:pt idx="107" formatCode="General">
                  <c:v>562</c:v>
                </c:pt>
                <c:pt idx="108" formatCode="General">
                  <c:v>911</c:v>
                </c:pt>
                <c:pt idx="109">
                  <c:v>6537</c:v>
                </c:pt>
                <c:pt idx="110">
                  <c:v>2973</c:v>
                </c:pt>
                <c:pt idx="111">
                  <c:v>6359</c:v>
                </c:pt>
                <c:pt idx="112">
                  <c:v>3950</c:v>
                </c:pt>
                <c:pt idx="113">
                  <c:v>5125</c:v>
                </c:pt>
                <c:pt idx="114">
                  <c:v>23569</c:v>
                </c:pt>
                <c:pt idx="115">
                  <c:v>8229</c:v>
                </c:pt>
                <c:pt idx="116">
                  <c:v>7002</c:v>
                </c:pt>
                <c:pt idx="117">
                  <c:v>105022</c:v>
                </c:pt>
                <c:pt idx="118">
                  <c:v>5908</c:v>
                </c:pt>
                <c:pt idx="119">
                  <c:v>64662</c:v>
                </c:pt>
                <c:pt idx="120">
                  <c:v>105022</c:v>
                </c:pt>
                <c:pt idx="121">
                  <c:v>25445</c:v>
                </c:pt>
                <c:pt idx="122">
                  <c:v>28471</c:v>
                </c:pt>
                <c:pt idx="123">
                  <c:v>6359</c:v>
                </c:pt>
                <c:pt idx="124">
                  <c:v>23569</c:v>
                </c:pt>
                <c:pt idx="125">
                  <c:v>174437</c:v>
                </c:pt>
                <c:pt idx="126" formatCode="General">
                  <c:v>911</c:v>
                </c:pt>
                <c:pt idx="127">
                  <c:v>153895</c:v>
                </c:pt>
                <c:pt idx="128" formatCode="General">
                  <c:v>837</c:v>
                </c:pt>
                <c:pt idx="129">
                  <c:v>2973</c:v>
                </c:pt>
                <c:pt idx="130">
                  <c:v>38279</c:v>
                </c:pt>
                <c:pt idx="131">
                  <c:v>10142</c:v>
                </c:pt>
                <c:pt idx="132">
                  <c:v>10142</c:v>
                </c:pt>
                <c:pt idx="133">
                  <c:v>153895</c:v>
                </c:pt>
                <c:pt idx="134">
                  <c:v>79482</c:v>
                </c:pt>
                <c:pt idx="135">
                  <c:v>19487</c:v>
                </c:pt>
                <c:pt idx="136">
                  <c:v>26570</c:v>
                </c:pt>
                <c:pt idx="137" formatCode="General">
                  <c:v>393</c:v>
                </c:pt>
                <c:pt idx="138" formatCode="General">
                  <c:v>393</c:v>
                </c:pt>
                <c:pt idx="139">
                  <c:v>47692</c:v>
                </c:pt>
                <c:pt idx="140">
                  <c:v>6359</c:v>
                </c:pt>
                <c:pt idx="141">
                  <c:v>47692</c:v>
                </c:pt>
                <c:pt idx="142">
                  <c:v>27868</c:v>
                </c:pt>
                <c:pt idx="143">
                  <c:v>3209</c:v>
                </c:pt>
                <c:pt idx="144">
                  <c:v>26570</c:v>
                </c:pt>
                <c:pt idx="145">
                  <c:v>19487</c:v>
                </c:pt>
                <c:pt idx="146">
                  <c:v>19487</c:v>
                </c:pt>
                <c:pt idx="147">
                  <c:v>26570</c:v>
                </c:pt>
                <c:pt idx="148">
                  <c:v>48147</c:v>
                </c:pt>
                <c:pt idx="149">
                  <c:v>79498</c:v>
                </c:pt>
                <c:pt idx="150">
                  <c:v>38279</c:v>
                </c:pt>
                <c:pt idx="151">
                  <c:v>48147</c:v>
                </c:pt>
                <c:pt idx="152">
                  <c:v>206200</c:v>
                </c:pt>
                <c:pt idx="153">
                  <c:v>153895</c:v>
                </c:pt>
                <c:pt idx="154">
                  <c:v>14238</c:v>
                </c:pt>
                <c:pt idx="155">
                  <c:v>195602</c:v>
                </c:pt>
                <c:pt idx="156">
                  <c:v>77466</c:v>
                </c:pt>
                <c:pt idx="157">
                  <c:v>3304</c:v>
                </c:pt>
                <c:pt idx="158">
                  <c:v>17115</c:v>
                </c:pt>
                <c:pt idx="159" formatCode="General">
                  <c:v>734</c:v>
                </c:pt>
                <c:pt idx="160">
                  <c:v>23569</c:v>
                </c:pt>
                <c:pt idx="161">
                  <c:v>14238</c:v>
                </c:pt>
                <c:pt idx="162">
                  <c:v>2658</c:v>
                </c:pt>
                <c:pt idx="163">
                  <c:v>5928</c:v>
                </c:pt>
                <c:pt idx="164">
                  <c:v>65537</c:v>
                </c:pt>
                <c:pt idx="165">
                  <c:v>5928</c:v>
                </c:pt>
                <c:pt idx="166">
                  <c:v>20954</c:v>
                </c:pt>
                <c:pt idx="167">
                  <c:v>236572</c:v>
                </c:pt>
                <c:pt idx="168">
                  <c:v>11835</c:v>
                </c:pt>
                <c:pt idx="169" formatCode="General">
                  <c:v>911</c:v>
                </c:pt>
                <c:pt idx="170">
                  <c:v>109236</c:v>
                </c:pt>
                <c:pt idx="171">
                  <c:v>63755</c:v>
                </c:pt>
                <c:pt idx="172" formatCode="General">
                  <c:v>953</c:v>
                </c:pt>
                <c:pt idx="173">
                  <c:v>2658</c:v>
                </c:pt>
                <c:pt idx="174">
                  <c:v>11835</c:v>
                </c:pt>
                <c:pt idx="175">
                  <c:v>10162</c:v>
                </c:pt>
                <c:pt idx="176">
                  <c:v>2411</c:v>
                </c:pt>
                <c:pt idx="177">
                  <c:v>3300</c:v>
                </c:pt>
                <c:pt idx="178">
                  <c:v>21959</c:v>
                </c:pt>
                <c:pt idx="179">
                  <c:v>1881</c:v>
                </c:pt>
                <c:pt idx="180">
                  <c:v>236572</c:v>
                </c:pt>
                <c:pt idx="181" formatCode="General">
                  <c:v>734</c:v>
                </c:pt>
                <c:pt idx="182">
                  <c:v>11835</c:v>
                </c:pt>
                <c:pt idx="183">
                  <c:v>2716</c:v>
                </c:pt>
                <c:pt idx="184">
                  <c:v>52049</c:v>
                </c:pt>
                <c:pt idx="185">
                  <c:v>38279</c:v>
                </c:pt>
                <c:pt idx="186">
                  <c:v>190495</c:v>
                </c:pt>
                <c:pt idx="187">
                  <c:v>190495</c:v>
                </c:pt>
                <c:pt idx="188">
                  <c:v>1353</c:v>
                </c:pt>
                <c:pt idx="189">
                  <c:v>25770</c:v>
                </c:pt>
                <c:pt idx="190">
                  <c:v>5845</c:v>
                </c:pt>
                <c:pt idx="191">
                  <c:v>25770</c:v>
                </c:pt>
                <c:pt idx="192">
                  <c:v>25770</c:v>
                </c:pt>
                <c:pt idx="193">
                  <c:v>5845</c:v>
                </c:pt>
                <c:pt idx="194">
                  <c:v>25770</c:v>
                </c:pt>
                <c:pt idx="195">
                  <c:v>25770</c:v>
                </c:pt>
                <c:pt idx="196">
                  <c:v>25770</c:v>
                </c:pt>
                <c:pt idx="197">
                  <c:v>38279</c:v>
                </c:pt>
                <c:pt idx="198" formatCode="General">
                  <c:v>734</c:v>
                </c:pt>
                <c:pt idx="199">
                  <c:v>5845</c:v>
                </c:pt>
                <c:pt idx="200">
                  <c:v>5928</c:v>
                </c:pt>
                <c:pt idx="201">
                  <c:v>1881</c:v>
                </c:pt>
                <c:pt idx="202">
                  <c:v>2054</c:v>
                </c:pt>
                <c:pt idx="203" formatCode="General">
                  <c:v>562</c:v>
                </c:pt>
                <c:pt idx="204">
                  <c:v>2973</c:v>
                </c:pt>
                <c:pt idx="205">
                  <c:v>13377</c:v>
                </c:pt>
                <c:pt idx="206">
                  <c:v>24337</c:v>
                </c:pt>
                <c:pt idx="207">
                  <c:v>56543</c:v>
                </c:pt>
                <c:pt idx="208">
                  <c:v>56543</c:v>
                </c:pt>
                <c:pt idx="209">
                  <c:v>1319</c:v>
                </c:pt>
                <c:pt idx="210">
                  <c:v>7023</c:v>
                </c:pt>
                <c:pt idx="211">
                  <c:v>7023</c:v>
                </c:pt>
                <c:pt idx="212">
                  <c:v>61766</c:v>
                </c:pt>
                <c:pt idx="213" formatCode="General">
                  <c:v>442</c:v>
                </c:pt>
                <c:pt idx="214">
                  <c:v>107941</c:v>
                </c:pt>
                <c:pt idx="215">
                  <c:v>13346</c:v>
                </c:pt>
                <c:pt idx="216">
                  <c:v>2002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47192"/>
        <c:axId val="361906024"/>
      </c:scatterChart>
      <c:valAx>
        <c:axId val="16954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</a:t>
                </a:r>
                <a:r>
                  <a:rPr lang="en-IN" b="1" baseline="0">
                    <a:solidFill>
                      <a:schemeClr val="tx1"/>
                    </a:solidFill>
                  </a:rPr>
                  <a:t> Pric</a:t>
                </a:r>
                <a:r>
                  <a:rPr lang="en-IN" b="1">
                    <a:solidFill>
                      <a:schemeClr val="tx1"/>
                    </a:solidFill>
                  </a:rPr>
                  <a:t>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06024"/>
        <c:crosses val="autoZero"/>
        <c:crossBetween val="midCat"/>
      </c:valAx>
      <c:valAx>
        <c:axId val="361906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Rating_count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Discount</a:t>
            </a:r>
            <a:r>
              <a:rPr lang="en-IN" b="1" baseline="0">
                <a:solidFill>
                  <a:schemeClr val="tx1"/>
                </a:solidFill>
              </a:rPr>
              <a:t> Vs Sale Price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analysis'!$A$6:$A$221</c:f>
              <c:numCache>
                <c:formatCode>"₹"\ #,##0.00</c:formatCode>
                <c:ptCount val="216"/>
                <c:pt idx="0">
                  <c:v>5649</c:v>
                </c:pt>
                <c:pt idx="1">
                  <c:v>11999</c:v>
                </c:pt>
                <c:pt idx="2">
                  <c:v>6999</c:v>
                </c:pt>
                <c:pt idx="3">
                  <c:v>6999</c:v>
                </c:pt>
                <c:pt idx="4">
                  <c:v>7749</c:v>
                </c:pt>
                <c:pt idx="5">
                  <c:v>6199</c:v>
                </c:pt>
                <c:pt idx="6">
                  <c:v>7749</c:v>
                </c:pt>
                <c:pt idx="7">
                  <c:v>7299</c:v>
                </c:pt>
                <c:pt idx="8">
                  <c:v>7299</c:v>
                </c:pt>
                <c:pt idx="9">
                  <c:v>8999</c:v>
                </c:pt>
                <c:pt idx="10">
                  <c:v>8999</c:v>
                </c:pt>
                <c:pt idx="11">
                  <c:v>8999</c:v>
                </c:pt>
                <c:pt idx="12">
                  <c:v>7999</c:v>
                </c:pt>
                <c:pt idx="13">
                  <c:v>7999</c:v>
                </c:pt>
                <c:pt idx="14">
                  <c:v>7999</c:v>
                </c:pt>
                <c:pt idx="15">
                  <c:v>7299</c:v>
                </c:pt>
                <c:pt idx="16">
                  <c:v>7299</c:v>
                </c:pt>
                <c:pt idx="17">
                  <c:v>5649</c:v>
                </c:pt>
                <c:pt idx="18">
                  <c:v>11999</c:v>
                </c:pt>
                <c:pt idx="19">
                  <c:v>8999</c:v>
                </c:pt>
                <c:pt idx="20">
                  <c:v>9499</c:v>
                </c:pt>
                <c:pt idx="21">
                  <c:v>18129</c:v>
                </c:pt>
                <c:pt idx="22">
                  <c:v>11999</c:v>
                </c:pt>
                <c:pt idx="23">
                  <c:v>10999</c:v>
                </c:pt>
                <c:pt idx="24">
                  <c:v>18129</c:v>
                </c:pt>
                <c:pt idx="25">
                  <c:v>11999</c:v>
                </c:pt>
                <c:pt idx="26">
                  <c:v>10999</c:v>
                </c:pt>
                <c:pt idx="27">
                  <c:v>17949</c:v>
                </c:pt>
                <c:pt idx="28">
                  <c:v>7299</c:v>
                </c:pt>
                <c:pt idx="29">
                  <c:v>6599</c:v>
                </c:pt>
                <c:pt idx="30">
                  <c:v>15999</c:v>
                </c:pt>
                <c:pt idx="31">
                  <c:v>13999</c:v>
                </c:pt>
                <c:pt idx="32">
                  <c:v>13999</c:v>
                </c:pt>
                <c:pt idx="33">
                  <c:v>12999</c:v>
                </c:pt>
                <c:pt idx="34">
                  <c:v>12999</c:v>
                </c:pt>
                <c:pt idx="35">
                  <c:v>11999</c:v>
                </c:pt>
                <c:pt idx="36">
                  <c:v>15999</c:v>
                </c:pt>
                <c:pt idx="37">
                  <c:v>15999</c:v>
                </c:pt>
                <c:pt idx="38">
                  <c:v>13999</c:v>
                </c:pt>
                <c:pt idx="39">
                  <c:v>58499</c:v>
                </c:pt>
                <c:pt idx="40">
                  <c:v>12999</c:v>
                </c:pt>
                <c:pt idx="41">
                  <c:v>6599</c:v>
                </c:pt>
                <c:pt idx="42">
                  <c:v>15499</c:v>
                </c:pt>
                <c:pt idx="43">
                  <c:v>15499</c:v>
                </c:pt>
                <c:pt idx="44">
                  <c:v>8999</c:v>
                </c:pt>
                <c:pt idx="45">
                  <c:v>13999</c:v>
                </c:pt>
                <c:pt idx="46">
                  <c:v>13999</c:v>
                </c:pt>
                <c:pt idx="47">
                  <c:v>11999</c:v>
                </c:pt>
                <c:pt idx="48">
                  <c:v>10999</c:v>
                </c:pt>
                <c:pt idx="49">
                  <c:v>15499</c:v>
                </c:pt>
                <c:pt idx="50">
                  <c:v>8999</c:v>
                </c:pt>
                <c:pt idx="51">
                  <c:v>8999</c:v>
                </c:pt>
                <c:pt idx="52">
                  <c:v>8999</c:v>
                </c:pt>
                <c:pt idx="53">
                  <c:v>9499</c:v>
                </c:pt>
                <c:pt idx="54">
                  <c:v>58499</c:v>
                </c:pt>
                <c:pt idx="55">
                  <c:v>15999</c:v>
                </c:pt>
                <c:pt idx="56">
                  <c:v>7749</c:v>
                </c:pt>
                <c:pt idx="57">
                  <c:v>1449</c:v>
                </c:pt>
                <c:pt idx="58">
                  <c:v>6299</c:v>
                </c:pt>
                <c:pt idx="59">
                  <c:v>14490</c:v>
                </c:pt>
                <c:pt idx="60">
                  <c:v>11999</c:v>
                </c:pt>
                <c:pt idx="61">
                  <c:v>6299</c:v>
                </c:pt>
                <c:pt idx="62">
                  <c:v>10499</c:v>
                </c:pt>
                <c:pt idx="63">
                  <c:v>10499</c:v>
                </c:pt>
                <c:pt idx="64">
                  <c:v>20999</c:v>
                </c:pt>
                <c:pt idx="65">
                  <c:v>20999</c:v>
                </c:pt>
                <c:pt idx="66">
                  <c:v>18999</c:v>
                </c:pt>
                <c:pt idx="67">
                  <c:v>18999</c:v>
                </c:pt>
                <c:pt idx="68">
                  <c:v>6499</c:v>
                </c:pt>
                <c:pt idx="69">
                  <c:v>5999</c:v>
                </c:pt>
                <c:pt idx="70">
                  <c:v>9999</c:v>
                </c:pt>
                <c:pt idx="71">
                  <c:v>15999</c:v>
                </c:pt>
                <c:pt idx="72">
                  <c:v>20999</c:v>
                </c:pt>
                <c:pt idx="73">
                  <c:v>18999</c:v>
                </c:pt>
                <c:pt idx="74">
                  <c:v>18999</c:v>
                </c:pt>
                <c:pt idx="75">
                  <c:v>9999</c:v>
                </c:pt>
                <c:pt idx="76">
                  <c:v>15999</c:v>
                </c:pt>
                <c:pt idx="77">
                  <c:v>5999</c:v>
                </c:pt>
                <c:pt idx="78">
                  <c:v>10999</c:v>
                </c:pt>
                <c:pt idx="79">
                  <c:v>6499</c:v>
                </c:pt>
                <c:pt idx="80">
                  <c:v>10499</c:v>
                </c:pt>
                <c:pt idx="81">
                  <c:v>58499</c:v>
                </c:pt>
                <c:pt idx="82">
                  <c:v>16499</c:v>
                </c:pt>
                <c:pt idx="83">
                  <c:v>16499</c:v>
                </c:pt>
                <c:pt idx="84">
                  <c:v>13999</c:v>
                </c:pt>
                <c:pt idx="85">
                  <c:v>7499</c:v>
                </c:pt>
                <c:pt idx="86">
                  <c:v>14490</c:v>
                </c:pt>
                <c:pt idx="87">
                  <c:v>8499</c:v>
                </c:pt>
                <c:pt idx="88">
                  <c:v>6299</c:v>
                </c:pt>
                <c:pt idx="89">
                  <c:v>8999</c:v>
                </c:pt>
                <c:pt idx="90">
                  <c:v>13999</c:v>
                </c:pt>
                <c:pt idx="91">
                  <c:v>10999</c:v>
                </c:pt>
                <c:pt idx="92">
                  <c:v>9999</c:v>
                </c:pt>
                <c:pt idx="93">
                  <c:v>7837</c:v>
                </c:pt>
                <c:pt idx="94">
                  <c:v>15999</c:v>
                </c:pt>
                <c:pt idx="95">
                  <c:v>15999</c:v>
                </c:pt>
                <c:pt idx="96">
                  <c:v>1499</c:v>
                </c:pt>
                <c:pt idx="97">
                  <c:v>10999</c:v>
                </c:pt>
                <c:pt idx="98">
                  <c:v>10999</c:v>
                </c:pt>
                <c:pt idx="99">
                  <c:v>6199</c:v>
                </c:pt>
                <c:pt idx="100">
                  <c:v>6199</c:v>
                </c:pt>
                <c:pt idx="101">
                  <c:v>6299</c:v>
                </c:pt>
                <c:pt idx="102">
                  <c:v>6199</c:v>
                </c:pt>
                <c:pt idx="103">
                  <c:v>11999</c:v>
                </c:pt>
                <c:pt idx="104">
                  <c:v>15999</c:v>
                </c:pt>
                <c:pt idx="105">
                  <c:v>10999</c:v>
                </c:pt>
                <c:pt idx="106">
                  <c:v>13404</c:v>
                </c:pt>
                <c:pt idx="107">
                  <c:v>899</c:v>
                </c:pt>
                <c:pt idx="108">
                  <c:v>6299</c:v>
                </c:pt>
                <c:pt idx="109">
                  <c:v>17999</c:v>
                </c:pt>
                <c:pt idx="110">
                  <c:v>9999</c:v>
                </c:pt>
                <c:pt idx="111">
                  <c:v>10999</c:v>
                </c:pt>
                <c:pt idx="112">
                  <c:v>15499</c:v>
                </c:pt>
                <c:pt idx="113">
                  <c:v>2615</c:v>
                </c:pt>
                <c:pt idx="114">
                  <c:v>23999</c:v>
                </c:pt>
                <c:pt idx="115">
                  <c:v>13490</c:v>
                </c:pt>
                <c:pt idx="116">
                  <c:v>5999</c:v>
                </c:pt>
                <c:pt idx="117">
                  <c:v>21949</c:v>
                </c:pt>
                <c:pt idx="118">
                  <c:v>1150</c:v>
                </c:pt>
                <c:pt idx="119">
                  <c:v>5999</c:v>
                </c:pt>
                <c:pt idx="120">
                  <c:v>1599</c:v>
                </c:pt>
                <c:pt idx="121">
                  <c:v>1275</c:v>
                </c:pt>
                <c:pt idx="122">
                  <c:v>9999</c:v>
                </c:pt>
                <c:pt idx="123">
                  <c:v>2615</c:v>
                </c:pt>
                <c:pt idx="124">
                  <c:v>11499</c:v>
                </c:pt>
                <c:pt idx="125">
                  <c:v>899</c:v>
                </c:pt>
                <c:pt idx="126">
                  <c:v>11999</c:v>
                </c:pt>
                <c:pt idx="127">
                  <c:v>1083</c:v>
                </c:pt>
                <c:pt idx="128">
                  <c:v>17999</c:v>
                </c:pt>
                <c:pt idx="129">
                  <c:v>69999</c:v>
                </c:pt>
                <c:pt idx="130">
                  <c:v>23999</c:v>
                </c:pt>
                <c:pt idx="131">
                  <c:v>23999</c:v>
                </c:pt>
                <c:pt idx="132">
                  <c:v>11999</c:v>
                </c:pt>
                <c:pt idx="133">
                  <c:v>11999</c:v>
                </c:pt>
                <c:pt idx="134">
                  <c:v>19999</c:v>
                </c:pt>
                <c:pt idx="135">
                  <c:v>18999</c:v>
                </c:pt>
                <c:pt idx="136">
                  <c:v>1299</c:v>
                </c:pt>
                <c:pt idx="137">
                  <c:v>1299</c:v>
                </c:pt>
                <c:pt idx="138">
                  <c:v>28999</c:v>
                </c:pt>
                <c:pt idx="139">
                  <c:v>9999</c:v>
                </c:pt>
                <c:pt idx="140">
                  <c:v>28999</c:v>
                </c:pt>
                <c:pt idx="141">
                  <c:v>8499</c:v>
                </c:pt>
                <c:pt idx="142">
                  <c:v>7990</c:v>
                </c:pt>
                <c:pt idx="143">
                  <c:v>18999</c:v>
                </c:pt>
                <c:pt idx="144">
                  <c:v>19999</c:v>
                </c:pt>
                <c:pt idx="145">
                  <c:v>19999</c:v>
                </c:pt>
                <c:pt idx="146">
                  <c:v>18999</c:v>
                </c:pt>
                <c:pt idx="147">
                  <c:v>8049</c:v>
                </c:pt>
                <c:pt idx="148">
                  <c:v>1549</c:v>
                </c:pt>
                <c:pt idx="149">
                  <c:v>69999</c:v>
                </c:pt>
                <c:pt idx="150">
                  <c:v>8049</c:v>
                </c:pt>
                <c:pt idx="151">
                  <c:v>2490</c:v>
                </c:pt>
                <c:pt idx="152">
                  <c:v>10999</c:v>
                </c:pt>
                <c:pt idx="153">
                  <c:v>1735</c:v>
                </c:pt>
                <c:pt idx="154">
                  <c:v>16999</c:v>
                </c:pt>
                <c:pt idx="155">
                  <c:v>12499</c:v>
                </c:pt>
                <c:pt idx="156">
                  <c:v>39794</c:v>
                </c:pt>
                <c:pt idx="157">
                  <c:v>14490</c:v>
                </c:pt>
                <c:pt idx="158">
                  <c:v>11999</c:v>
                </c:pt>
                <c:pt idx="159">
                  <c:v>2615</c:v>
                </c:pt>
                <c:pt idx="160">
                  <c:v>1650</c:v>
                </c:pt>
                <c:pt idx="161">
                  <c:v>44698</c:v>
                </c:pt>
                <c:pt idx="162">
                  <c:v>14999</c:v>
                </c:pt>
                <c:pt idx="163">
                  <c:v>8749</c:v>
                </c:pt>
                <c:pt idx="164">
                  <c:v>14999</c:v>
                </c:pt>
                <c:pt idx="165">
                  <c:v>1599</c:v>
                </c:pt>
                <c:pt idx="166">
                  <c:v>9499</c:v>
                </c:pt>
                <c:pt idx="167">
                  <c:v>11499</c:v>
                </c:pt>
                <c:pt idx="168">
                  <c:v>899</c:v>
                </c:pt>
                <c:pt idx="169">
                  <c:v>1129</c:v>
                </c:pt>
                <c:pt idx="170">
                  <c:v>1450</c:v>
                </c:pt>
                <c:pt idx="171">
                  <c:v>23999</c:v>
                </c:pt>
                <c:pt idx="172">
                  <c:v>43997</c:v>
                </c:pt>
                <c:pt idx="173">
                  <c:v>11499</c:v>
                </c:pt>
                <c:pt idx="174">
                  <c:v>2490</c:v>
                </c:pt>
                <c:pt idx="175">
                  <c:v>1339</c:v>
                </c:pt>
                <c:pt idx="176">
                  <c:v>6799</c:v>
                </c:pt>
                <c:pt idx="177">
                  <c:v>1599</c:v>
                </c:pt>
                <c:pt idx="178">
                  <c:v>18999</c:v>
                </c:pt>
                <c:pt idx="179">
                  <c:v>9499</c:v>
                </c:pt>
                <c:pt idx="180">
                  <c:v>11999</c:v>
                </c:pt>
                <c:pt idx="181">
                  <c:v>11499</c:v>
                </c:pt>
                <c:pt idx="182">
                  <c:v>17218</c:v>
                </c:pt>
                <c:pt idx="183">
                  <c:v>9999</c:v>
                </c:pt>
                <c:pt idx="184">
                  <c:v>69999</c:v>
                </c:pt>
                <c:pt idx="185">
                  <c:v>10699</c:v>
                </c:pt>
                <c:pt idx="186">
                  <c:v>9699</c:v>
                </c:pt>
                <c:pt idx="187">
                  <c:v>16999</c:v>
                </c:pt>
                <c:pt idx="188">
                  <c:v>8299</c:v>
                </c:pt>
                <c:pt idx="189">
                  <c:v>1099</c:v>
                </c:pt>
                <c:pt idx="190">
                  <c:v>8299</c:v>
                </c:pt>
                <c:pt idx="191">
                  <c:v>8299</c:v>
                </c:pt>
                <c:pt idx="192">
                  <c:v>1099</c:v>
                </c:pt>
                <c:pt idx="193">
                  <c:v>8299</c:v>
                </c:pt>
                <c:pt idx="194">
                  <c:v>8299</c:v>
                </c:pt>
                <c:pt idx="195">
                  <c:v>8299</c:v>
                </c:pt>
                <c:pt idx="196">
                  <c:v>69999</c:v>
                </c:pt>
                <c:pt idx="197">
                  <c:v>11999</c:v>
                </c:pt>
                <c:pt idx="198">
                  <c:v>1099</c:v>
                </c:pt>
                <c:pt idx="199">
                  <c:v>14999</c:v>
                </c:pt>
                <c:pt idx="200">
                  <c:v>18999</c:v>
                </c:pt>
                <c:pt idx="201">
                  <c:v>1599</c:v>
                </c:pt>
                <c:pt idx="202">
                  <c:v>13478</c:v>
                </c:pt>
                <c:pt idx="203">
                  <c:v>17999</c:v>
                </c:pt>
                <c:pt idx="204">
                  <c:v>2615</c:v>
                </c:pt>
                <c:pt idx="205">
                  <c:v>23999</c:v>
                </c:pt>
                <c:pt idx="206">
                  <c:v>32999</c:v>
                </c:pt>
                <c:pt idx="207">
                  <c:v>32999</c:v>
                </c:pt>
                <c:pt idx="208">
                  <c:v>1869</c:v>
                </c:pt>
                <c:pt idx="209">
                  <c:v>17999</c:v>
                </c:pt>
                <c:pt idx="210">
                  <c:v>17999</c:v>
                </c:pt>
                <c:pt idx="211">
                  <c:v>15999</c:v>
                </c:pt>
                <c:pt idx="212">
                  <c:v>10930</c:v>
                </c:pt>
                <c:pt idx="213">
                  <c:v>14499</c:v>
                </c:pt>
                <c:pt idx="214">
                  <c:v>1291</c:v>
                </c:pt>
                <c:pt idx="215">
                  <c:v>1869</c:v>
                </c:pt>
              </c:numCache>
            </c:numRef>
          </c:xVal>
          <c:yVal>
            <c:numRef>
              <c:f>'correlation analysis'!$D$6:$D$221</c:f>
              <c:numCache>
                <c:formatCode>0%</c:formatCode>
                <c:ptCount val="216"/>
                <c:pt idx="0">
                  <c:v>0.37</c:v>
                </c:pt>
                <c:pt idx="1">
                  <c:v>0.36</c:v>
                </c:pt>
                <c:pt idx="2">
                  <c:v>0.3</c:v>
                </c:pt>
                <c:pt idx="3">
                  <c:v>0.3</c:v>
                </c:pt>
                <c:pt idx="4">
                  <c:v>0.35</c:v>
                </c:pt>
                <c:pt idx="5">
                  <c:v>0.22</c:v>
                </c:pt>
                <c:pt idx="6">
                  <c:v>0.35</c:v>
                </c:pt>
                <c:pt idx="7">
                  <c:v>0.27</c:v>
                </c:pt>
                <c:pt idx="8">
                  <c:v>0.27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0.33</c:v>
                </c:pt>
                <c:pt idx="16">
                  <c:v>0.27</c:v>
                </c:pt>
                <c:pt idx="17">
                  <c:v>0.37</c:v>
                </c:pt>
                <c:pt idx="18">
                  <c:v>0.28999999999999998</c:v>
                </c:pt>
                <c:pt idx="19">
                  <c:v>0.35</c:v>
                </c:pt>
                <c:pt idx="20">
                  <c:v>0.36</c:v>
                </c:pt>
                <c:pt idx="21">
                  <c:v>0.09</c:v>
                </c:pt>
                <c:pt idx="22">
                  <c:v>0.36</c:v>
                </c:pt>
                <c:pt idx="23">
                  <c:v>0.35</c:v>
                </c:pt>
                <c:pt idx="24">
                  <c:v>0.09</c:v>
                </c:pt>
                <c:pt idx="25">
                  <c:v>0.36</c:v>
                </c:pt>
                <c:pt idx="26">
                  <c:v>0.35</c:v>
                </c:pt>
                <c:pt idx="27">
                  <c:v>0.1</c:v>
                </c:pt>
                <c:pt idx="28">
                  <c:v>0.33</c:v>
                </c:pt>
                <c:pt idx="29">
                  <c:v>0.4</c:v>
                </c:pt>
                <c:pt idx="30">
                  <c:v>0.23</c:v>
                </c:pt>
                <c:pt idx="31">
                  <c:v>0.26</c:v>
                </c:pt>
                <c:pt idx="32">
                  <c:v>0.26</c:v>
                </c:pt>
                <c:pt idx="33">
                  <c:v>0.27</c:v>
                </c:pt>
                <c:pt idx="34">
                  <c:v>0.27</c:v>
                </c:pt>
                <c:pt idx="35">
                  <c:v>0.25</c:v>
                </c:pt>
                <c:pt idx="36">
                  <c:v>0.23</c:v>
                </c:pt>
                <c:pt idx="37">
                  <c:v>0.23</c:v>
                </c:pt>
                <c:pt idx="38">
                  <c:v>0.26</c:v>
                </c:pt>
                <c:pt idx="39">
                  <c:v>0.16</c:v>
                </c:pt>
                <c:pt idx="40">
                  <c:v>0.27</c:v>
                </c:pt>
                <c:pt idx="41">
                  <c:v>0.4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0.35</c:v>
                </c:pt>
                <c:pt idx="45">
                  <c:v>0.12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0.15</c:v>
                </c:pt>
                <c:pt idx="49">
                  <c:v>0.28999999999999998</c:v>
                </c:pt>
                <c:pt idx="50">
                  <c:v>0.43</c:v>
                </c:pt>
                <c:pt idx="51">
                  <c:v>0.35</c:v>
                </c:pt>
                <c:pt idx="52">
                  <c:v>0.43</c:v>
                </c:pt>
                <c:pt idx="53">
                  <c:v>0.36</c:v>
                </c:pt>
                <c:pt idx="54">
                  <c:v>0.16</c:v>
                </c:pt>
                <c:pt idx="55">
                  <c:v>0.23</c:v>
                </c:pt>
                <c:pt idx="56">
                  <c:v>0.35</c:v>
                </c:pt>
                <c:pt idx="57">
                  <c:v>0.09</c:v>
                </c:pt>
                <c:pt idx="58">
                  <c:v>0.37</c:v>
                </c:pt>
                <c:pt idx="59">
                  <c:v>0.21</c:v>
                </c:pt>
                <c:pt idx="60">
                  <c:v>0.25</c:v>
                </c:pt>
                <c:pt idx="61">
                  <c:v>0.37</c:v>
                </c:pt>
                <c:pt idx="62">
                  <c:v>0.25</c:v>
                </c:pt>
                <c:pt idx="63">
                  <c:v>0.25</c:v>
                </c:pt>
                <c:pt idx="64">
                  <c:v>0.19</c:v>
                </c:pt>
                <c:pt idx="65">
                  <c:v>0.19</c:v>
                </c:pt>
                <c:pt idx="66">
                  <c:v>0.2</c:v>
                </c:pt>
                <c:pt idx="67">
                  <c:v>0.2</c:v>
                </c:pt>
                <c:pt idx="68">
                  <c:v>0.3</c:v>
                </c:pt>
                <c:pt idx="69">
                  <c:v>0.28999999999999998</c:v>
                </c:pt>
                <c:pt idx="70">
                  <c:v>0.33</c:v>
                </c:pt>
                <c:pt idx="71">
                  <c:v>0.23</c:v>
                </c:pt>
                <c:pt idx="72">
                  <c:v>0.19</c:v>
                </c:pt>
                <c:pt idx="73">
                  <c:v>0.2</c:v>
                </c:pt>
                <c:pt idx="74">
                  <c:v>0.2</c:v>
                </c:pt>
                <c:pt idx="75">
                  <c:v>0.33</c:v>
                </c:pt>
                <c:pt idx="76">
                  <c:v>0.23</c:v>
                </c:pt>
                <c:pt idx="77">
                  <c:v>0.28999999999999998</c:v>
                </c:pt>
                <c:pt idx="78">
                  <c:v>0.42</c:v>
                </c:pt>
                <c:pt idx="79">
                  <c:v>0.3</c:v>
                </c:pt>
                <c:pt idx="80">
                  <c:v>0.25</c:v>
                </c:pt>
                <c:pt idx="81">
                  <c:v>0.16</c:v>
                </c:pt>
                <c:pt idx="82">
                  <c:v>0.34</c:v>
                </c:pt>
                <c:pt idx="83">
                  <c:v>0.34</c:v>
                </c:pt>
                <c:pt idx="84">
                  <c:v>0.36</c:v>
                </c:pt>
                <c:pt idx="85">
                  <c:v>0.31</c:v>
                </c:pt>
                <c:pt idx="86">
                  <c:v>0.21</c:v>
                </c:pt>
                <c:pt idx="87">
                  <c:v>0.26</c:v>
                </c:pt>
                <c:pt idx="88">
                  <c:v>0.37</c:v>
                </c:pt>
                <c:pt idx="89">
                  <c:v>0.43</c:v>
                </c:pt>
                <c:pt idx="90">
                  <c:v>0.26</c:v>
                </c:pt>
                <c:pt idx="91">
                  <c:v>0.26</c:v>
                </c:pt>
                <c:pt idx="92">
                  <c:v>0.33</c:v>
                </c:pt>
                <c:pt idx="93">
                  <c:v>0.34</c:v>
                </c:pt>
                <c:pt idx="94">
                  <c:v>0.36</c:v>
                </c:pt>
                <c:pt idx="95">
                  <c:v>0.36</c:v>
                </c:pt>
                <c:pt idx="96">
                  <c:v>0.16</c:v>
                </c:pt>
                <c:pt idx="97">
                  <c:v>0.42</c:v>
                </c:pt>
                <c:pt idx="98">
                  <c:v>0.35</c:v>
                </c:pt>
                <c:pt idx="99">
                  <c:v>0.22</c:v>
                </c:pt>
                <c:pt idx="100">
                  <c:v>0.22</c:v>
                </c:pt>
                <c:pt idx="101">
                  <c:v>0.37</c:v>
                </c:pt>
                <c:pt idx="102">
                  <c:v>0.22</c:v>
                </c:pt>
                <c:pt idx="103">
                  <c:v>0.25</c:v>
                </c:pt>
                <c:pt idx="104">
                  <c:v>0.23</c:v>
                </c:pt>
                <c:pt idx="105">
                  <c:v>0.26</c:v>
                </c:pt>
                <c:pt idx="106">
                  <c:v>0.1</c:v>
                </c:pt>
                <c:pt idx="107">
                  <c:v>0.25</c:v>
                </c:pt>
                <c:pt idx="108">
                  <c:v>0.37</c:v>
                </c:pt>
                <c:pt idx="109">
                  <c:v>0.25</c:v>
                </c:pt>
                <c:pt idx="110">
                  <c:v>0.23</c:v>
                </c:pt>
                <c:pt idx="111">
                  <c:v>0.42</c:v>
                </c:pt>
                <c:pt idx="112">
                  <c:v>0.22</c:v>
                </c:pt>
                <c:pt idx="113">
                  <c:v>0.12</c:v>
                </c:pt>
                <c:pt idx="114">
                  <c:v>0.17</c:v>
                </c:pt>
                <c:pt idx="115">
                  <c:v>0.22</c:v>
                </c:pt>
                <c:pt idx="116">
                  <c:v>0.28999999999999998</c:v>
                </c:pt>
                <c:pt idx="119">
                  <c:v>0.28999999999999998</c:v>
                </c:pt>
                <c:pt idx="121">
                  <c:v>0.08</c:v>
                </c:pt>
                <c:pt idx="122">
                  <c:v>0.23</c:v>
                </c:pt>
                <c:pt idx="123">
                  <c:v>0.12</c:v>
                </c:pt>
                <c:pt idx="124">
                  <c:v>0.28000000000000003</c:v>
                </c:pt>
                <c:pt idx="125">
                  <c:v>0.25</c:v>
                </c:pt>
                <c:pt idx="126">
                  <c:v>0.28999999999999998</c:v>
                </c:pt>
                <c:pt idx="127">
                  <c:v>0.39</c:v>
                </c:pt>
                <c:pt idx="128">
                  <c:v>0.25</c:v>
                </c:pt>
                <c:pt idx="129">
                  <c:v>0.12</c:v>
                </c:pt>
                <c:pt idx="130">
                  <c:v>0.4</c:v>
                </c:pt>
                <c:pt idx="131">
                  <c:v>0.4</c:v>
                </c:pt>
                <c:pt idx="132">
                  <c:v>0.28999999999999998</c:v>
                </c:pt>
                <c:pt idx="133">
                  <c:v>0.25</c:v>
                </c:pt>
                <c:pt idx="134">
                  <c:v>0.13</c:v>
                </c:pt>
                <c:pt idx="135">
                  <c:v>0.09</c:v>
                </c:pt>
                <c:pt idx="136">
                  <c:v>0.1</c:v>
                </c:pt>
                <c:pt idx="137">
                  <c:v>0.1</c:v>
                </c:pt>
                <c:pt idx="138">
                  <c:v>0.34</c:v>
                </c:pt>
                <c:pt idx="139">
                  <c:v>0.23</c:v>
                </c:pt>
                <c:pt idx="140">
                  <c:v>0.34</c:v>
                </c:pt>
                <c:pt idx="141">
                  <c:v>0.26</c:v>
                </c:pt>
                <c:pt idx="142">
                  <c:v>0.3</c:v>
                </c:pt>
                <c:pt idx="143">
                  <c:v>0.09</c:v>
                </c:pt>
                <c:pt idx="144">
                  <c:v>0.13</c:v>
                </c:pt>
                <c:pt idx="145">
                  <c:v>0.13</c:v>
                </c:pt>
                <c:pt idx="146">
                  <c:v>0.09</c:v>
                </c:pt>
                <c:pt idx="147">
                  <c:v>0.26</c:v>
                </c:pt>
                <c:pt idx="148">
                  <c:v>0.03</c:v>
                </c:pt>
                <c:pt idx="149">
                  <c:v>0.12</c:v>
                </c:pt>
                <c:pt idx="150">
                  <c:v>0.26</c:v>
                </c:pt>
                <c:pt idx="152">
                  <c:v>0.26</c:v>
                </c:pt>
                <c:pt idx="153">
                  <c:v>0.13</c:v>
                </c:pt>
                <c:pt idx="154">
                  <c:v>0.28999999999999998</c:v>
                </c:pt>
                <c:pt idx="155">
                  <c:v>0.26</c:v>
                </c:pt>
                <c:pt idx="157">
                  <c:v>0.21</c:v>
                </c:pt>
                <c:pt idx="158">
                  <c:v>0.28999999999999998</c:v>
                </c:pt>
                <c:pt idx="159">
                  <c:v>0.12</c:v>
                </c:pt>
                <c:pt idx="160">
                  <c:v>0.17</c:v>
                </c:pt>
                <c:pt idx="162">
                  <c:v>0.21</c:v>
                </c:pt>
                <c:pt idx="163">
                  <c:v>0.27</c:v>
                </c:pt>
                <c:pt idx="164">
                  <c:v>0.21</c:v>
                </c:pt>
                <c:pt idx="166">
                  <c:v>0.36</c:v>
                </c:pt>
                <c:pt idx="167">
                  <c:v>0.36</c:v>
                </c:pt>
                <c:pt idx="168">
                  <c:v>0.25</c:v>
                </c:pt>
                <c:pt idx="169">
                  <c:v>0.15</c:v>
                </c:pt>
                <c:pt idx="170">
                  <c:v>0.06</c:v>
                </c:pt>
                <c:pt idx="171">
                  <c:v>0.33</c:v>
                </c:pt>
                <c:pt idx="172">
                  <c:v>0.02</c:v>
                </c:pt>
                <c:pt idx="173">
                  <c:v>0.36</c:v>
                </c:pt>
                <c:pt idx="174">
                  <c:v>0.03</c:v>
                </c:pt>
                <c:pt idx="175">
                  <c:v>0.28999999999999998</c:v>
                </c:pt>
                <c:pt idx="176">
                  <c:v>0.32</c:v>
                </c:pt>
                <c:pt idx="177">
                  <c:v>0.13</c:v>
                </c:pt>
                <c:pt idx="178">
                  <c:v>0.13</c:v>
                </c:pt>
                <c:pt idx="179">
                  <c:v>0.36</c:v>
                </c:pt>
                <c:pt idx="180">
                  <c:v>0.28999999999999998</c:v>
                </c:pt>
                <c:pt idx="181">
                  <c:v>0.36</c:v>
                </c:pt>
                <c:pt idx="182">
                  <c:v>0.33</c:v>
                </c:pt>
                <c:pt idx="183">
                  <c:v>0.16</c:v>
                </c:pt>
                <c:pt idx="184">
                  <c:v>0.12</c:v>
                </c:pt>
                <c:pt idx="185">
                  <c:v>0.28000000000000003</c:v>
                </c:pt>
                <c:pt idx="186">
                  <c:v>0.3</c:v>
                </c:pt>
                <c:pt idx="187">
                  <c:v>0.15</c:v>
                </c:pt>
                <c:pt idx="188">
                  <c:v>0.3</c:v>
                </c:pt>
                <c:pt idx="189">
                  <c:v>0.04</c:v>
                </c:pt>
                <c:pt idx="190">
                  <c:v>0.3</c:v>
                </c:pt>
                <c:pt idx="191">
                  <c:v>0.3</c:v>
                </c:pt>
                <c:pt idx="192">
                  <c:v>0.04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0.12</c:v>
                </c:pt>
                <c:pt idx="197">
                  <c:v>0.28999999999999998</c:v>
                </c:pt>
                <c:pt idx="198">
                  <c:v>0.04</c:v>
                </c:pt>
                <c:pt idx="199">
                  <c:v>0.21</c:v>
                </c:pt>
                <c:pt idx="200">
                  <c:v>0.13</c:v>
                </c:pt>
                <c:pt idx="202">
                  <c:v>0.1</c:v>
                </c:pt>
                <c:pt idx="203">
                  <c:v>0.25</c:v>
                </c:pt>
                <c:pt idx="204">
                  <c:v>0.12</c:v>
                </c:pt>
                <c:pt idx="205">
                  <c:v>0.14000000000000001</c:v>
                </c:pt>
                <c:pt idx="206">
                  <c:v>0.56000000000000005</c:v>
                </c:pt>
                <c:pt idx="207">
                  <c:v>0.56000000000000005</c:v>
                </c:pt>
                <c:pt idx="208">
                  <c:v>0.22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0.31</c:v>
                </c:pt>
                <c:pt idx="213">
                  <c:v>0.27</c:v>
                </c:pt>
                <c:pt idx="214">
                  <c:v>0.16</c:v>
                </c:pt>
                <c:pt idx="215">
                  <c:v>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56544"/>
        <c:axId val="361956928"/>
      </c:scatterChart>
      <c:valAx>
        <c:axId val="3619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 Price (Rs)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6928"/>
        <c:crosses val="autoZero"/>
        <c:crossBetween val="midCat"/>
      </c:valAx>
      <c:valAx>
        <c:axId val="3619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Discount</a:t>
                </a:r>
                <a:r>
                  <a:rPr lang="en-IN" b="1" baseline="0">
                    <a:solidFill>
                      <a:schemeClr val="tx1"/>
                    </a:solidFill>
                  </a:rPr>
                  <a:t> (%)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565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Seller</a:t>
            </a:r>
            <a:r>
              <a:rPr lang="en-IN" b="1" baseline="0">
                <a:solidFill>
                  <a:schemeClr val="tx1"/>
                </a:solidFill>
              </a:rPr>
              <a:t> Rating Vs Sale Price</a:t>
            </a:r>
            <a:endParaRPr lang="en-IN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analysis'!$A$6:$A$221</c:f>
              <c:numCache>
                <c:formatCode>"₹"\ #,##0.00</c:formatCode>
                <c:ptCount val="216"/>
                <c:pt idx="0">
                  <c:v>5649</c:v>
                </c:pt>
                <c:pt idx="1">
                  <c:v>11999</c:v>
                </c:pt>
                <c:pt idx="2">
                  <c:v>6999</c:v>
                </c:pt>
                <c:pt idx="3">
                  <c:v>6999</c:v>
                </c:pt>
                <c:pt idx="4">
                  <c:v>7749</c:v>
                </c:pt>
                <c:pt idx="5">
                  <c:v>6199</c:v>
                </c:pt>
                <c:pt idx="6">
                  <c:v>7749</c:v>
                </c:pt>
                <c:pt idx="7">
                  <c:v>7299</c:v>
                </c:pt>
                <c:pt idx="8">
                  <c:v>7299</c:v>
                </c:pt>
                <c:pt idx="9">
                  <c:v>8999</c:v>
                </c:pt>
                <c:pt idx="10">
                  <c:v>8999</c:v>
                </c:pt>
                <c:pt idx="11">
                  <c:v>8999</c:v>
                </c:pt>
                <c:pt idx="12">
                  <c:v>7999</c:v>
                </c:pt>
                <c:pt idx="13">
                  <c:v>7999</c:v>
                </c:pt>
                <c:pt idx="14">
                  <c:v>7999</c:v>
                </c:pt>
                <c:pt idx="15">
                  <c:v>7299</c:v>
                </c:pt>
                <c:pt idx="16">
                  <c:v>7299</c:v>
                </c:pt>
                <c:pt idx="17">
                  <c:v>5649</c:v>
                </c:pt>
                <c:pt idx="18">
                  <c:v>11999</c:v>
                </c:pt>
                <c:pt idx="19">
                  <c:v>8999</c:v>
                </c:pt>
                <c:pt idx="20">
                  <c:v>9499</c:v>
                </c:pt>
                <c:pt idx="21">
                  <c:v>18129</c:v>
                </c:pt>
                <c:pt idx="22">
                  <c:v>11999</c:v>
                </c:pt>
                <c:pt idx="23">
                  <c:v>10999</c:v>
                </c:pt>
                <c:pt idx="24">
                  <c:v>18129</c:v>
                </c:pt>
                <c:pt idx="25">
                  <c:v>11999</c:v>
                </c:pt>
                <c:pt idx="26">
                  <c:v>10999</c:v>
                </c:pt>
                <c:pt idx="27">
                  <c:v>17949</c:v>
                </c:pt>
                <c:pt idx="28">
                  <c:v>7299</c:v>
                </c:pt>
                <c:pt idx="29">
                  <c:v>6599</c:v>
                </c:pt>
                <c:pt idx="30">
                  <c:v>15999</c:v>
                </c:pt>
                <c:pt idx="31">
                  <c:v>13999</c:v>
                </c:pt>
                <c:pt idx="32">
                  <c:v>13999</c:v>
                </c:pt>
                <c:pt idx="33">
                  <c:v>12999</c:v>
                </c:pt>
                <c:pt idx="34">
                  <c:v>12999</c:v>
                </c:pt>
                <c:pt idx="35">
                  <c:v>11999</c:v>
                </c:pt>
                <c:pt idx="36">
                  <c:v>15999</c:v>
                </c:pt>
                <c:pt idx="37">
                  <c:v>15999</c:v>
                </c:pt>
                <c:pt idx="38">
                  <c:v>13999</c:v>
                </c:pt>
                <c:pt idx="39">
                  <c:v>58499</c:v>
                </c:pt>
                <c:pt idx="40">
                  <c:v>12999</c:v>
                </c:pt>
                <c:pt idx="41">
                  <c:v>6599</c:v>
                </c:pt>
                <c:pt idx="42">
                  <c:v>15499</c:v>
                </c:pt>
                <c:pt idx="43">
                  <c:v>15499</c:v>
                </c:pt>
                <c:pt idx="44">
                  <c:v>8999</c:v>
                </c:pt>
                <c:pt idx="45">
                  <c:v>13999</c:v>
                </c:pt>
                <c:pt idx="46">
                  <c:v>13999</c:v>
                </c:pt>
                <c:pt idx="47">
                  <c:v>11999</c:v>
                </c:pt>
                <c:pt idx="48">
                  <c:v>10999</c:v>
                </c:pt>
                <c:pt idx="49">
                  <c:v>15499</c:v>
                </c:pt>
                <c:pt idx="50">
                  <c:v>8999</c:v>
                </c:pt>
                <c:pt idx="51">
                  <c:v>8999</c:v>
                </c:pt>
                <c:pt idx="52">
                  <c:v>8999</c:v>
                </c:pt>
                <c:pt idx="53">
                  <c:v>9499</c:v>
                </c:pt>
                <c:pt idx="54">
                  <c:v>58499</c:v>
                </c:pt>
                <c:pt idx="55">
                  <c:v>15999</c:v>
                </c:pt>
                <c:pt idx="56">
                  <c:v>7749</c:v>
                </c:pt>
                <c:pt idx="57">
                  <c:v>1449</c:v>
                </c:pt>
                <c:pt idx="58">
                  <c:v>6299</c:v>
                </c:pt>
                <c:pt idx="59">
                  <c:v>14490</c:v>
                </c:pt>
                <c:pt idx="60">
                  <c:v>11999</c:v>
                </c:pt>
                <c:pt idx="61">
                  <c:v>6299</c:v>
                </c:pt>
                <c:pt idx="62">
                  <c:v>10499</c:v>
                </c:pt>
                <c:pt idx="63">
                  <c:v>10499</c:v>
                </c:pt>
                <c:pt idx="64">
                  <c:v>20999</c:v>
                </c:pt>
                <c:pt idx="65">
                  <c:v>20999</c:v>
                </c:pt>
                <c:pt idx="66">
                  <c:v>18999</c:v>
                </c:pt>
                <c:pt idx="67">
                  <c:v>18999</c:v>
                </c:pt>
                <c:pt idx="68">
                  <c:v>6499</c:v>
                </c:pt>
                <c:pt idx="69">
                  <c:v>5999</c:v>
                </c:pt>
                <c:pt idx="70">
                  <c:v>9999</c:v>
                </c:pt>
                <c:pt idx="71">
                  <c:v>15999</c:v>
                </c:pt>
                <c:pt idx="72">
                  <c:v>20999</c:v>
                </c:pt>
                <c:pt idx="73">
                  <c:v>18999</c:v>
                </c:pt>
                <c:pt idx="74">
                  <c:v>18999</c:v>
                </c:pt>
                <c:pt idx="75">
                  <c:v>9999</c:v>
                </c:pt>
                <c:pt idx="76">
                  <c:v>15999</c:v>
                </c:pt>
                <c:pt idx="77">
                  <c:v>5999</c:v>
                </c:pt>
                <c:pt idx="78">
                  <c:v>10999</c:v>
                </c:pt>
                <c:pt idx="79">
                  <c:v>6499</c:v>
                </c:pt>
                <c:pt idx="80">
                  <c:v>10499</c:v>
                </c:pt>
                <c:pt idx="81">
                  <c:v>58499</c:v>
                </c:pt>
                <c:pt idx="82">
                  <c:v>16499</c:v>
                </c:pt>
                <c:pt idx="83">
                  <c:v>16499</c:v>
                </c:pt>
                <c:pt idx="84">
                  <c:v>13999</c:v>
                </c:pt>
                <c:pt idx="85">
                  <c:v>7499</c:v>
                </c:pt>
                <c:pt idx="86">
                  <c:v>14490</c:v>
                </c:pt>
                <c:pt idx="87">
                  <c:v>8499</c:v>
                </c:pt>
                <c:pt idx="88">
                  <c:v>6299</c:v>
                </c:pt>
                <c:pt idx="89">
                  <c:v>8999</c:v>
                </c:pt>
                <c:pt idx="90">
                  <c:v>13999</c:v>
                </c:pt>
                <c:pt idx="91">
                  <c:v>10999</c:v>
                </c:pt>
                <c:pt idx="92">
                  <c:v>9999</c:v>
                </c:pt>
                <c:pt idx="93">
                  <c:v>7837</c:v>
                </c:pt>
                <c:pt idx="94">
                  <c:v>15999</c:v>
                </c:pt>
                <c:pt idx="95">
                  <c:v>15999</c:v>
                </c:pt>
                <c:pt idx="96">
                  <c:v>1499</c:v>
                </c:pt>
                <c:pt idx="97">
                  <c:v>10999</c:v>
                </c:pt>
                <c:pt idx="98">
                  <c:v>10999</c:v>
                </c:pt>
                <c:pt idx="99">
                  <c:v>6199</c:v>
                </c:pt>
                <c:pt idx="100">
                  <c:v>6199</c:v>
                </c:pt>
                <c:pt idx="101">
                  <c:v>6299</c:v>
                </c:pt>
                <c:pt idx="102">
                  <c:v>6199</c:v>
                </c:pt>
                <c:pt idx="103">
                  <c:v>11999</c:v>
                </c:pt>
                <c:pt idx="104">
                  <c:v>15999</c:v>
                </c:pt>
                <c:pt idx="105">
                  <c:v>10999</c:v>
                </c:pt>
                <c:pt idx="106">
                  <c:v>13404</c:v>
                </c:pt>
                <c:pt idx="107">
                  <c:v>899</c:v>
                </c:pt>
                <c:pt idx="108">
                  <c:v>6299</c:v>
                </c:pt>
                <c:pt idx="109">
                  <c:v>17999</c:v>
                </c:pt>
                <c:pt idx="110">
                  <c:v>9999</c:v>
                </c:pt>
                <c:pt idx="111">
                  <c:v>10999</c:v>
                </c:pt>
                <c:pt idx="112">
                  <c:v>15499</c:v>
                </c:pt>
                <c:pt idx="113">
                  <c:v>2615</c:v>
                </c:pt>
                <c:pt idx="114">
                  <c:v>23999</c:v>
                </c:pt>
                <c:pt idx="115">
                  <c:v>13490</c:v>
                </c:pt>
                <c:pt idx="116">
                  <c:v>5999</c:v>
                </c:pt>
                <c:pt idx="117">
                  <c:v>21949</c:v>
                </c:pt>
                <c:pt idx="118">
                  <c:v>1150</c:v>
                </c:pt>
                <c:pt idx="119">
                  <c:v>5999</c:v>
                </c:pt>
                <c:pt idx="120">
                  <c:v>1599</c:v>
                </c:pt>
                <c:pt idx="121">
                  <c:v>1275</c:v>
                </c:pt>
                <c:pt idx="122">
                  <c:v>9999</c:v>
                </c:pt>
                <c:pt idx="123">
                  <c:v>2615</c:v>
                </c:pt>
                <c:pt idx="124">
                  <c:v>11499</c:v>
                </c:pt>
                <c:pt idx="125">
                  <c:v>899</c:v>
                </c:pt>
                <c:pt idx="126">
                  <c:v>11999</c:v>
                </c:pt>
                <c:pt idx="127">
                  <c:v>1083</c:v>
                </c:pt>
                <c:pt idx="128">
                  <c:v>17999</c:v>
                </c:pt>
                <c:pt idx="129">
                  <c:v>69999</c:v>
                </c:pt>
                <c:pt idx="130">
                  <c:v>23999</c:v>
                </c:pt>
                <c:pt idx="131">
                  <c:v>23999</c:v>
                </c:pt>
                <c:pt idx="132">
                  <c:v>11999</c:v>
                </c:pt>
                <c:pt idx="133">
                  <c:v>11999</c:v>
                </c:pt>
                <c:pt idx="134">
                  <c:v>19999</c:v>
                </c:pt>
                <c:pt idx="135">
                  <c:v>18999</c:v>
                </c:pt>
                <c:pt idx="136">
                  <c:v>1299</c:v>
                </c:pt>
                <c:pt idx="137">
                  <c:v>1299</c:v>
                </c:pt>
                <c:pt idx="138">
                  <c:v>28999</c:v>
                </c:pt>
                <c:pt idx="139">
                  <c:v>9999</c:v>
                </c:pt>
                <c:pt idx="140">
                  <c:v>28999</c:v>
                </c:pt>
                <c:pt idx="141">
                  <c:v>8499</c:v>
                </c:pt>
                <c:pt idx="142">
                  <c:v>7990</c:v>
                </c:pt>
                <c:pt idx="143">
                  <c:v>18999</c:v>
                </c:pt>
                <c:pt idx="144">
                  <c:v>19999</c:v>
                </c:pt>
                <c:pt idx="145">
                  <c:v>19999</c:v>
                </c:pt>
                <c:pt idx="146">
                  <c:v>18999</c:v>
                </c:pt>
                <c:pt idx="147">
                  <c:v>8049</c:v>
                </c:pt>
                <c:pt idx="148">
                  <c:v>1549</c:v>
                </c:pt>
                <c:pt idx="149">
                  <c:v>69999</c:v>
                </c:pt>
                <c:pt idx="150">
                  <c:v>8049</c:v>
                </c:pt>
                <c:pt idx="151">
                  <c:v>2490</c:v>
                </c:pt>
                <c:pt idx="152">
                  <c:v>10999</c:v>
                </c:pt>
                <c:pt idx="153">
                  <c:v>1735</c:v>
                </c:pt>
                <c:pt idx="154">
                  <c:v>16999</c:v>
                </c:pt>
                <c:pt idx="155">
                  <c:v>12499</c:v>
                </c:pt>
                <c:pt idx="156">
                  <c:v>39794</c:v>
                </c:pt>
                <c:pt idx="157">
                  <c:v>14490</c:v>
                </c:pt>
                <c:pt idx="158">
                  <c:v>11999</c:v>
                </c:pt>
                <c:pt idx="159">
                  <c:v>2615</c:v>
                </c:pt>
                <c:pt idx="160">
                  <c:v>1650</c:v>
                </c:pt>
                <c:pt idx="161">
                  <c:v>44698</c:v>
                </c:pt>
                <c:pt idx="162">
                  <c:v>14999</c:v>
                </c:pt>
                <c:pt idx="163">
                  <c:v>8749</c:v>
                </c:pt>
                <c:pt idx="164">
                  <c:v>14999</c:v>
                </c:pt>
                <c:pt idx="165">
                  <c:v>1599</c:v>
                </c:pt>
                <c:pt idx="166">
                  <c:v>9499</c:v>
                </c:pt>
                <c:pt idx="167">
                  <c:v>11499</c:v>
                </c:pt>
                <c:pt idx="168">
                  <c:v>899</c:v>
                </c:pt>
                <c:pt idx="169">
                  <c:v>1129</c:v>
                </c:pt>
                <c:pt idx="170">
                  <c:v>1450</c:v>
                </c:pt>
                <c:pt idx="171">
                  <c:v>23999</c:v>
                </c:pt>
                <c:pt idx="172">
                  <c:v>43997</c:v>
                </c:pt>
                <c:pt idx="173">
                  <c:v>11499</c:v>
                </c:pt>
                <c:pt idx="174">
                  <c:v>2490</c:v>
                </c:pt>
                <c:pt idx="175">
                  <c:v>1339</c:v>
                </c:pt>
                <c:pt idx="176">
                  <c:v>6799</c:v>
                </c:pt>
                <c:pt idx="177">
                  <c:v>1599</c:v>
                </c:pt>
                <c:pt idx="178">
                  <c:v>18999</c:v>
                </c:pt>
                <c:pt idx="179">
                  <c:v>9499</c:v>
                </c:pt>
                <c:pt idx="180">
                  <c:v>11999</c:v>
                </c:pt>
                <c:pt idx="181">
                  <c:v>11499</c:v>
                </c:pt>
                <c:pt idx="182">
                  <c:v>17218</c:v>
                </c:pt>
                <c:pt idx="183">
                  <c:v>9999</c:v>
                </c:pt>
                <c:pt idx="184">
                  <c:v>69999</c:v>
                </c:pt>
                <c:pt idx="185">
                  <c:v>10699</c:v>
                </c:pt>
                <c:pt idx="186">
                  <c:v>9699</c:v>
                </c:pt>
                <c:pt idx="187">
                  <c:v>16999</c:v>
                </c:pt>
                <c:pt idx="188">
                  <c:v>8299</c:v>
                </c:pt>
                <c:pt idx="189">
                  <c:v>1099</c:v>
                </c:pt>
                <c:pt idx="190">
                  <c:v>8299</c:v>
                </c:pt>
                <c:pt idx="191">
                  <c:v>8299</c:v>
                </c:pt>
                <c:pt idx="192">
                  <c:v>1099</c:v>
                </c:pt>
                <c:pt idx="193">
                  <c:v>8299</c:v>
                </c:pt>
                <c:pt idx="194">
                  <c:v>8299</c:v>
                </c:pt>
                <c:pt idx="195">
                  <c:v>8299</c:v>
                </c:pt>
                <c:pt idx="196">
                  <c:v>69999</c:v>
                </c:pt>
                <c:pt idx="197">
                  <c:v>11999</c:v>
                </c:pt>
                <c:pt idx="198">
                  <c:v>1099</c:v>
                </c:pt>
                <c:pt idx="199">
                  <c:v>14999</c:v>
                </c:pt>
                <c:pt idx="200">
                  <c:v>18999</c:v>
                </c:pt>
                <c:pt idx="201">
                  <c:v>1599</c:v>
                </c:pt>
                <c:pt idx="202">
                  <c:v>13478</c:v>
                </c:pt>
                <c:pt idx="203">
                  <c:v>17999</c:v>
                </c:pt>
                <c:pt idx="204">
                  <c:v>2615</c:v>
                </c:pt>
                <c:pt idx="205">
                  <c:v>23999</c:v>
                </c:pt>
                <c:pt idx="206">
                  <c:v>32999</c:v>
                </c:pt>
                <c:pt idx="207">
                  <c:v>32999</c:v>
                </c:pt>
                <c:pt idx="208">
                  <c:v>1869</c:v>
                </c:pt>
                <c:pt idx="209">
                  <c:v>17999</c:v>
                </c:pt>
                <c:pt idx="210">
                  <c:v>17999</c:v>
                </c:pt>
                <c:pt idx="211">
                  <c:v>15999</c:v>
                </c:pt>
                <c:pt idx="212">
                  <c:v>10930</c:v>
                </c:pt>
                <c:pt idx="213">
                  <c:v>14499</c:v>
                </c:pt>
                <c:pt idx="214">
                  <c:v>1291</c:v>
                </c:pt>
                <c:pt idx="215">
                  <c:v>1869</c:v>
                </c:pt>
              </c:numCache>
            </c:numRef>
          </c:xVal>
          <c:yVal>
            <c:numRef>
              <c:f>'correlation analysis'!$E$6:$E$221</c:f>
              <c:numCache>
                <c:formatCode>General</c:formatCode>
                <c:ptCount val="216"/>
                <c:pt idx="0">
                  <c:v>4.9000000000000004</c:v>
                </c:pt>
                <c:pt idx="1">
                  <c:v>4.9000000000000004</c:v>
                </c:pt>
                <c:pt idx="2">
                  <c:v>5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4.7</c:v>
                </c:pt>
                <c:pt idx="22">
                  <c:v>4.9000000000000004</c:v>
                </c:pt>
                <c:pt idx="23">
                  <c:v>4.9000000000000004</c:v>
                </c:pt>
                <c:pt idx="24">
                  <c:v>4.7</c:v>
                </c:pt>
                <c:pt idx="25">
                  <c:v>4.9000000000000004</c:v>
                </c:pt>
                <c:pt idx="26">
                  <c:v>4.9000000000000004</c:v>
                </c:pt>
                <c:pt idx="27">
                  <c:v>4.5</c:v>
                </c:pt>
                <c:pt idx="28">
                  <c:v>4.9000000000000004</c:v>
                </c:pt>
                <c:pt idx="29">
                  <c:v>4.5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4.7</c:v>
                </c:pt>
                <c:pt idx="40">
                  <c:v>5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4.9000000000000004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4.9000000000000004</c:v>
                </c:pt>
                <c:pt idx="54">
                  <c:v>4.7</c:v>
                </c:pt>
                <c:pt idx="55">
                  <c:v>4.9000000000000004</c:v>
                </c:pt>
                <c:pt idx="56">
                  <c:v>5</c:v>
                </c:pt>
                <c:pt idx="57">
                  <c:v>4.9000000000000004</c:v>
                </c:pt>
                <c:pt idx="58">
                  <c:v>5</c:v>
                </c:pt>
                <c:pt idx="59">
                  <c:v>4.9000000000000004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4.9000000000000004</c:v>
                </c:pt>
                <c:pt idx="83">
                  <c:v>4.9000000000000004</c:v>
                </c:pt>
                <c:pt idx="84">
                  <c:v>4.9000000000000004</c:v>
                </c:pt>
                <c:pt idx="85">
                  <c:v>4.9000000000000004</c:v>
                </c:pt>
                <c:pt idx="86">
                  <c:v>4.9000000000000004</c:v>
                </c:pt>
                <c:pt idx="87">
                  <c:v>4.9000000000000004</c:v>
                </c:pt>
                <c:pt idx="88">
                  <c:v>4.5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4.9000000000000004</c:v>
                </c:pt>
                <c:pt idx="93">
                  <c:v>4.0999999999999996</c:v>
                </c:pt>
                <c:pt idx="94">
                  <c:v>5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4.9000000000000004</c:v>
                </c:pt>
                <c:pt idx="99">
                  <c:v>4.8</c:v>
                </c:pt>
                <c:pt idx="100">
                  <c:v>4.8</c:v>
                </c:pt>
                <c:pt idx="101">
                  <c:v>4.9000000000000004</c:v>
                </c:pt>
                <c:pt idx="102">
                  <c:v>4.8</c:v>
                </c:pt>
                <c:pt idx="103">
                  <c:v>5</c:v>
                </c:pt>
                <c:pt idx="104">
                  <c:v>4.9000000000000004</c:v>
                </c:pt>
                <c:pt idx="105">
                  <c:v>4.9000000000000004</c:v>
                </c:pt>
                <c:pt idx="106">
                  <c:v>4.4000000000000004</c:v>
                </c:pt>
                <c:pt idx="107">
                  <c:v>4.9000000000000004</c:v>
                </c:pt>
                <c:pt idx="108">
                  <c:v>4.9000000000000004</c:v>
                </c:pt>
                <c:pt idx="109">
                  <c:v>5</c:v>
                </c:pt>
                <c:pt idx="110">
                  <c:v>4.9000000000000004</c:v>
                </c:pt>
                <c:pt idx="111">
                  <c:v>5</c:v>
                </c:pt>
                <c:pt idx="112">
                  <c:v>5</c:v>
                </c:pt>
                <c:pt idx="113">
                  <c:v>4.8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5</c:v>
                </c:pt>
                <c:pt idx="117">
                  <c:v>4.7</c:v>
                </c:pt>
                <c:pt idx="119">
                  <c:v>4.9000000000000004</c:v>
                </c:pt>
                <c:pt idx="120">
                  <c:v>4.9000000000000004</c:v>
                </c:pt>
                <c:pt idx="121">
                  <c:v>4.9000000000000004</c:v>
                </c:pt>
                <c:pt idx="122">
                  <c:v>4.9000000000000004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4.9000000000000004</c:v>
                </c:pt>
                <c:pt idx="126">
                  <c:v>4.9000000000000004</c:v>
                </c:pt>
                <c:pt idx="127">
                  <c:v>4.5999999999999996</c:v>
                </c:pt>
                <c:pt idx="128">
                  <c:v>5</c:v>
                </c:pt>
                <c:pt idx="129">
                  <c:v>5</c:v>
                </c:pt>
                <c:pt idx="130">
                  <c:v>4.9000000000000004</c:v>
                </c:pt>
                <c:pt idx="131">
                  <c:v>4.9000000000000004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4.9000000000000004</c:v>
                </c:pt>
                <c:pt idx="135">
                  <c:v>4.9000000000000004</c:v>
                </c:pt>
                <c:pt idx="136">
                  <c:v>4.9000000000000004</c:v>
                </c:pt>
                <c:pt idx="137">
                  <c:v>4.9000000000000004</c:v>
                </c:pt>
                <c:pt idx="138">
                  <c:v>4.9000000000000004</c:v>
                </c:pt>
                <c:pt idx="139">
                  <c:v>4.9000000000000004</c:v>
                </c:pt>
                <c:pt idx="140">
                  <c:v>4.9000000000000004</c:v>
                </c:pt>
                <c:pt idx="141">
                  <c:v>4.9000000000000004</c:v>
                </c:pt>
                <c:pt idx="142">
                  <c:v>4.8</c:v>
                </c:pt>
                <c:pt idx="143">
                  <c:v>4.9000000000000004</c:v>
                </c:pt>
                <c:pt idx="144">
                  <c:v>4.9000000000000004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3.5</c:v>
                </c:pt>
                <c:pt idx="149">
                  <c:v>5</c:v>
                </c:pt>
                <c:pt idx="150">
                  <c:v>5</c:v>
                </c:pt>
                <c:pt idx="151">
                  <c:v>3.5</c:v>
                </c:pt>
                <c:pt idx="152">
                  <c:v>4.9000000000000004</c:v>
                </c:pt>
                <c:pt idx="153">
                  <c:v>4.5</c:v>
                </c:pt>
                <c:pt idx="154">
                  <c:v>4.9000000000000004</c:v>
                </c:pt>
                <c:pt idx="155">
                  <c:v>5</c:v>
                </c:pt>
                <c:pt idx="156">
                  <c:v>4.8</c:v>
                </c:pt>
                <c:pt idx="157">
                  <c:v>4.9000000000000004</c:v>
                </c:pt>
                <c:pt idx="158">
                  <c:v>4.9000000000000004</c:v>
                </c:pt>
                <c:pt idx="159">
                  <c:v>4.8</c:v>
                </c:pt>
                <c:pt idx="160">
                  <c:v>4.5</c:v>
                </c:pt>
                <c:pt idx="161">
                  <c:v>4.5</c:v>
                </c:pt>
                <c:pt idx="162">
                  <c:v>4.9000000000000004</c:v>
                </c:pt>
                <c:pt idx="163">
                  <c:v>4.8</c:v>
                </c:pt>
                <c:pt idx="164">
                  <c:v>4.5</c:v>
                </c:pt>
                <c:pt idx="165">
                  <c:v>4.9000000000000004</c:v>
                </c:pt>
                <c:pt idx="166">
                  <c:v>4.9000000000000004</c:v>
                </c:pt>
                <c:pt idx="167">
                  <c:v>4.9000000000000004</c:v>
                </c:pt>
                <c:pt idx="168">
                  <c:v>4.9000000000000004</c:v>
                </c:pt>
                <c:pt idx="169">
                  <c:v>4.9000000000000004</c:v>
                </c:pt>
                <c:pt idx="170">
                  <c:v>4.0999999999999996</c:v>
                </c:pt>
                <c:pt idx="171">
                  <c:v>4.9000000000000004</c:v>
                </c:pt>
                <c:pt idx="172">
                  <c:v>4.0999999999999996</c:v>
                </c:pt>
                <c:pt idx="173">
                  <c:v>4.9000000000000004</c:v>
                </c:pt>
                <c:pt idx="174">
                  <c:v>3.5</c:v>
                </c:pt>
                <c:pt idx="175">
                  <c:v>4.9000000000000004</c:v>
                </c:pt>
                <c:pt idx="176">
                  <c:v>4.9000000000000004</c:v>
                </c:pt>
                <c:pt idx="177">
                  <c:v>4.0999999999999996</c:v>
                </c:pt>
                <c:pt idx="178">
                  <c:v>4.9000000000000004</c:v>
                </c:pt>
                <c:pt idx="179">
                  <c:v>4.5</c:v>
                </c:pt>
                <c:pt idx="180">
                  <c:v>4.9000000000000004</c:v>
                </c:pt>
                <c:pt idx="181">
                  <c:v>4.9000000000000004</c:v>
                </c:pt>
                <c:pt idx="182">
                  <c:v>4.0999999999999996</c:v>
                </c:pt>
                <c:pt idx="183">
                  <c:v>4.9000000000000004</c:v>
                </c:pt>
                <c:pt idx="184">
                  <c:v>5</c:v>
                </c:pt>
                <c:pt idx="185">
                  <c:v>4.9000000000000004</c:v>
                </c:pt>
                <c:pt idx="186">
                  <c:v>4.9000000000000004</c:v>
                </c:pt>
                <c:pt idx="187">
                  <c:v>4.9000000000000004</c:v>
                </c:pt>
                <c:pt idx="188">
                  <c:v>4.9000000000000004</c:v>
                </c:pt>
                <c:pt idx="189">
                  <c:v>4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</c:v>
                </c:pt>
                <c:pt idx="197">
                  <c:v>4.9000000000000004</c:v>
                </c:pt>
                <c:pt idx="198">
                  <c:v>4</c:v>
                </c:pt>
                <c:pt idx="199">
                  <c:v>4.9000000000000004</c:v>
                </c:pt>
                <c:pt idx="200">
                  <c:v>4.5</c:v>
                </c:pt>
                <c:pt idx="201">
                  <c:v>4.9000000000000004</c:v>
                </c:pt>
                <c:pt idx="202">
                  <c:v>4.0999999999999996</c:v>
                </c:pt>
                <c:pt idx="203">
                  <c:v>5</c:v>
                </c:pt>
                <c:pt idx="204">
                  <c:v>4.8</c:v>
                </c:pt>
                <c:pt idx="205">
                  <c:v>4.9000000000000004</c:v>
                </c:pt>
                <c:pt idx="206">
                  <c:v>4.9000000000000004</c:v>
                </c:pt>
                <c:pt idx="207">
                  <c:v>4.9000000000000004</c:v>
                </c:pt>
                <c:pt idx="208">
                  <c:v>4.9000000000000004</c:v>
                </c:pt>
                <c:pt idx="209">
                  <c:v>5</c:v>
                </c:pt>
                <c:pt idx="210">
                  <c:v>4.3</c:v>
                </c:pt>
                <c:pt idx="211">
                  <c:v>5</c:v>
                </c:pt>
                <c:pt idx="212">
                  <c:v>4.0999999999999996</c:v>
                </c:pt>
                <c:pt idx="213">
                  <c:v>4.9000000000000004</c:v>
                </c:pt>
                <c:pt idx="214">
                  <c:v>4.9000000000000004</c:v>
                </c:pt>
                <c:pt idx="215">
                  <c:v>4.9000000000000004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992408"/>
        <c:axId val="361992792"/>
      </c:scatterChart>
      <c:valAx>
        <c:axId val="361992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Sale Price (Rs</a:t>
                </a:r>
                <a:r>
                  <a:rPr lang="en-IN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2792"/>
        <c:crosses val="autoZero"/>
        <c:crossBetween val="midCat"/>
      </c:valAx>
      <c:valAx>
        <c:axId val="361992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Seller</a:t>
                </a:r>
                <a:r>
                  <a:rPr lang="en-IN" b="1" baseline="0">
                    <a:solidFill>
                      <a:schemeClr val="tx1"/>
                    </a:solidFill>
                  </a:rPr>
                  <a:t> Rating</a:t>
                </a:r>
                <a:endParaRPr lang="en-I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2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583768</xdr:colOff>
      <xdr:row>8</xdr:row>
      <xdr:rowOff>36860</xdr:rowOff>
    </xdr:from>
    <xdr:to>
      <xdr:col>16</xdr:col>
      <xdr:colOff>599008</xdr:colOff>
      <xdr:row>19</xdr:row>
      <xdr:rowOff>85990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599188</xdr:colOff>
      <xdr:row>21</xdr:row>
      <xdr:rowOff>13865</xdr:rowOff>
    </xdr:from>
    <xdr:to>
      <xdr:col>16</xdr:col>
      <xdr:colOff>599187</xdr:colOff>
      <xdr:row>32</xdr:row>
      <xdr:rowOff>109116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597647</xdr:colOff>
      <xdr:row>8</xdr:row>
      <xdr:rowOff>44823</xdr:rowOff>
    </xdr:from>
    <xdr:to>
      <xdr:col>28</xdr:col>
      <xdr:colOff>590175</xdr:colOff>
      <xdr:row>19</xdr:row>
      <xdr:rowOff>116540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582706</xdr:colOff>
      <xdr:row>21</xdr:row>
      <xdr:rowOff>32870</xdr:rowOff>
    </xdr:from>
    <xdr:to>
      <xdr:col>28</xdr:col>
      <xdr:colOff>597647</xdr:colOff>
      <xdr:row>32</xdr:row>
      <xdr:rowOff>119529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51.521189699073" createdVersion="5" refreshedVersion="5" minRefreshableVersion="3" recordCount="217">
  <cacheSource type="worksheet">
    <worksheetSource ref="A1:J218" sheet="Sheet1"/>
  </cacheSource>
  <cacheFields count="10">
    <cacheField name="title" numFmtId="0">
      <sharedItems containsBlank="1" count="75">
        <m/>
        <s v="POCO C50 "/>
        <s v="MOTOROLA G32 "/>
        <s v="POCO C51 "/>
        <s v="POCO C55 "/>
        <s v="Infinix Smart 7 HD "/>
        <s v="Infinix SMART 7 "/>
        <s v="Infinix HOT 30i "/>
        <s v="MOTOROLA e13 "/>
        <s v="SAMSUNG Galaxy F13 "/>
        <s v="REDMI 10 "/>
        <s v="OnePlus Nord CE 2 Lite 5G "/>
        <s v="REDMI A1+ "/>
        <s v="vivo T2x 5G "/>
        <s v="POCO M4 5G "/>
        <s v="APPLE iPhone 13 "/>
        <s v="MOTOROLA G62 5G "/>
        <s v="realme C55 "/>
        <s v="POCO M5 "/>
        <s v="POCO X5 5G "/>
        <s v="Nokia 105 TA-1459 DSÂ Â "/>
        <s v="SAMSUNG Galaxy F14 5G "/>
        <s v="realme C33 2023 "/>
        <s v="vivo T2 5G "/>
        <s v="realme C30 "/>
        <s v="REDMI 11 Prime "/>
        <s v="POCO M4 Pro "/>
        <s v="SAMSUNG Galaxy F04 "/>
        <s v="SAMSUNG Galaxy M04 "/>
        <s v="Infinix Note 12 Pro 5G "/>
        <s v="Kechaoda K112Â Â "/>
        <s v="realme 10 "/>
        <s v="realme Narzo N55 "/>
        <s v="LAVA Hero 600iÂ Â "/>
        <s v="Infinix NOTE 12i "/>
        <s v="Nokia 150 DS 2020Â Â "/>
        <s v="POCO X5 Pro 5G "/>
        <s v="SAMSUNG GT-E1215ZKAINSÂ Â "/>
        <s v="Nokia 105 TA-1473 SSÂ Â "/>
        <s v="LAVA A3Â Â "/>
        <s v="realme 8i "/>
        <s v="Micromax X512Â Â "/>
        <s v="APPLE iPhone 14 "/>
        <s v="realme GT 2 "/>
        <s v="realme 10 Pro 5G "/>
        <s v="A10EÂ Â "/>
        <s v="Google Pixel 6a "/>
        <s v="realme C31 "/>
        <s v="Nokia 105 ssÂ Â "/>
        <s v="SAMSUNG Guru Music 2Â Â "/>
        <s v="DIZO Star 500Â Â "/>
        <s v="SAMSUNG Galaxy F23 5G "/>
        <s v="realme Narzo 30 "/>
        <s v="OnePlus 11R 5G "/>
        <s v="REDMI Note 12 "/>
        <s v="Infinix HOT 20 5G "/>
        <s v="LAVA A1Â Â "/>
        <s v="Nokia TA-1304/105 SSÂ Â "/>
        <s v="REDMI K50i 5G "/>
        <s v="SAMSUNG Guru Music 2 SM-B315EÂ Â "/>
        <s v="LAVA A3 PowerÂ Â "/>
        <s v="REDMI Note 12 5G "/>
        <s v="SAMSUNG Galaxy M33 5G "/>
        <s v="realme C25s "/>
        <s v="realme C35 "/>
        <s v="Infinix HOT 20 Play "/>
        <s v="itel It2171Â Â "/>
        <s v="Nokia 105 TA-1416 DSÂ Â "/>
        <s v="Nokia 150 TA-1235 DSÂ Â "/>
        <s v="REDMI Note 12 Pro 5G "/>
        <s v="SAMSUNG Galaxy S21 FE 5G "/>
        <s v="Motorola a70Â Â "/>
        <s v="vivo T1 44W "/>
        <s v="REDMI 12C "/>
        <s v="KARBONN Jumbo K9Â Â "/>
      </sharedItems>
    </cacheField>
    <cacheField name="color" numFmtId="0">
      <sharedItems containsBlank="1" count="127">
        <m/>
        <s v="Royal Blue"/>
        <s v="Mineral Gray"/>
        <s v="Power Black"/>
        <s v="Forest Green"/>
        <s v="Green Apple"/>
        <s v="Night Black"/>
        <s v="Azure Blue"/>
        <s v="Mirror Black"/>
        <s v="Diamond White"/>
        <s v="Glacier Blue"/>
        <s v="Cosmic Black"/>
        <s v="Emerald Green"/>
        <s v="Country Green"/>
        <s v="Waterfall Blue"/>
        <s v="Cool Blue"/>
        <s v="Shadow Black"/>
        <s v="Blue Tide"/>
        <s v="Satin Silver"/>
        <s v="Caribbean Green"/>
        <s v="Black Dusk"/>
        <s v="Creamy White"/>
        <s v="Black"/>
        <s v="Glimmer Black"/>
        <s v="Aurora Gold"/>
        <s v="Marine Blue"/>
        <s v="Pink"/>
        <s v="Light Green"/>
        <s v="Midnight Gray"/>
        <s v="Frosted Blue"/>
        <s v="Rainforest"/>
        <s v="Sunshower"/>
        <s v="Rainy Night"/>
        <s v="Yellow"/>
        <s v="Sunrise Orange"/>
        <s v="Starlight"/>
        <s v="Jaguar Black"/>
        <s v="Charcoal)"/>
        <s v="GOAT Green"/>
        <s v="Aqua Blue"/>
        <s v="Sandy Gold"/>
        <s v="Velocity Wave"/>
        <s v="Nitro Blaze"/>
        <s v="Bamboo Green"/>
        <s v="Denim Black"/>
        <s v="Flashy Black"/>
        <s v="Wildcat Blue"/>
        <s v="Icy Blue"/>
        <s v="Night Sea"/>
        <s v="Midnight"/>
        <s v="Aurora Green"/>
        <s v="OMG Black"/>
        <s v="Opal Green"/>
        <s v="Light Blue"/>
        <s v="Nightsky Green"/>
        <s v="Peppy Purple"/>
        <s v="Dark Blue"/>
        <s v="Snowfall"/>
        <s v="Force Black"/>
        <s v="Green)"/>
        <s v="Pacific Blue"/>
        <s v="Silk Blue"/>
        <s v="Ink Black"/>
        <s v="Jade White"/>
        <s v="Clash White"/>
        <s v="Supernova Green"/>
        <s v="Sunrise Copper"/>
        <s v="Prime Blue"/>
        <s v="Sapphire Blue)"/>
        <s v="Alpine White"/>
        <s v="Rush Black"/>
        <s v="Cyan)"/>
        <s v="Astral Black"/>
        <s v="Black)"/>
        <s v="Lake Blue"/>
        <s v="DARK BLUE GREY DS PA)"/>
        <s v="Metaverse Blue"/>
        <s v="Space Black"/>
        <s v="Blue)"/>
        <s v="Paper White"/>
        <s v="Steel Black"/>
        <s v="Dark Matter"/>
        <s v="Nebula Blue"/>
        <s v="Rose Gold)"/>
        <s v="Dark Blue)"/>
        <s v="Chalk"/>
        <s v="Charcoal"/>
        <s v="Jade Purple"/>
        <s v="Hyperspace"/>
        <s v="Light Silver"/>
        <s v="Purple"/>
        <s v="Dark Green"/>
        <s v="Silver)"/>
        <s v="Copper Blush"/>
        <s v="Racing Blue"/>
        <s v="Galactic Silver"/>
        <s v="B.A.E. Purple"/>
        <s v="Red)"/>
        <s v="Sunrise Gold"/>
        <s v="Ice Blue"/>
        <s v="Blaster Green"/>
        <s v="White/Grey)"/>
        <s v="Stealth Black"/>
        <s v="Sonic Black"/>
        <s v="Space Blue"/>
        <s v="Mystique Blue"/>
        <s v="Midnight Black"/>
        <s v="Racing Black"/>
        <s v="Mystique Green"/>
        <s v="Watery Grey"/>
        <s v="Blue"/>
        <s v="Glowing Black"/>
        <s v="Elegant Black)"/>
        <s v="Luna Blue"/>
        <s v="Fantasy Purple"/>
        <s v="City Blue)"/>
        <s v="Lunar Black"/>
        <s v="Matte Black"/>
        <s v="Prime Black"/>
        <s v="Stardust Purple"/>
        <s v="White"/>
        <s v="Graphite"/>
        <s v="Midnight Galaxy"/>
        <s v="Ice Dawn"/>
        <s v="Starry Sky"/>
        <s v="?Lavender Purple"/>
        <s v="Black and Red)"/>
      </sharedItems>
    </cacheField>
    <cacheField name="storage" numFmtId="0">
      <sharedItems containsBlank="1"/>
    </cacheField>
    <cacheField name="RAM" numFmtId="0">
      <sharedItems containsBlank="1" count="7">
        <m/>
        <s v="2 GB"/>
        <s v="8 GB"/>
        <s v="4 GB"/>
        <s v="6 GB"/>
        <s v="3 GB"/>
        <s v="16 G"/>
      </sharedItems>
    </cacheField>
    <cacheField name="sale price" numFmtId="2">
      <sharedItems containsString="0" containsBlank="1" containsNumber="1" containsInteger="1" minValue="899" maxValue="69999" count="77">
        <m/>
        <n v="5649"/>
        <n v="11999"/>
        <n v="6999"/>
        <n v="7749"/>
        <n v="6199"/>
        <n v="7299"/>
        <n v="8999"/>
        <n v="7999"/>
        <n v="9499"/>
        <n v="18129"/>
        <n v="10999"/>
        <n v="17949"/>
        <n v="6599"/>
        <n v="15999"/>
        <n v="13999"/>
        <n v="12999"/>
        <n v="58499"/>
        <n v="15499"/>
        <n v="1449"/>
        <n v="6299"/>
        <n v="14490"/>
        <n v="10499"/>
        <n v="20999"/>
        <n v="18999"/>
        <n v="6499"/>
        <n v="5999"/>
        <n v="9999"/>
        <n v="16499"/>
        <n v="7499"/>
        <n v="8499"/>
        <n v="7837"/>
        <n v="1499"/>
        <n v="13404"/>
        <n v="899"/>
        <n v="17999"/>
        <n v="2615"/>
        <n v="23999"/>
        <n v="13490"/>
        <n v="21949"/>
        <n v="1150"/>
        <n v="1599"/>
        <n v="1275"/>
        <n v="11499"/>
        <n v="1083"/>
        <n v="69999"/>
        <n v="19999"/>
        <n v="1299"/>
        <n v="28999"/>
        <n v="7990"/>
        <n v="8049"/>
        <n v="1549"/>
        <n v="2490"/>
        <n v="1735"/>
        <n v="16999"/>
        <n v="12499"/>
        <n v="39794"/>
        <n v="1650"/>
        <n v="44698"/>
        <n v="14999"/>
        <n v="8749"/>
        <n v="1129"/>
        <n v="1450"/>
        <n v="43997"/>
        <n v="1339"/>
        <n v="6799"/>
        <n v="17218"/>
        <n v="10699"/>
        <n v="9699"/>
        <n v="8299"/>
        <n v="1099"/>
        <n v="13478"/>
        <n v="32999"/>
        <n v="1869"/>
        <n v="10930"/>
        <n v="14499"/>
        <n v="1291"/>
      </sharedItems>
    </cacheField>
    <cacheField name="prod_rating" numFmtId="0">
      <sharedItems containsString="0" containsBlank="1" containsNumber="1" minValue="4" maxValue="4.7" count="9">
        <m/>
        <n v="4.2"/>
        <n v="4.0999999999999996"/>
        <n v="4.3"/>
        <n v="4.4000000000000004"/>
        <n v="4"/>
        <n v="4.5"/>
        <n v="4.7"/>
        <n v="4.5999999999999996"/>
      </sharedItems>
    </cacheField>
    <cacheField name="rating_count" numFmtId="0">
      <sharedItems containsString="0" containsBlank="1" containsNumber="1" containsInteger="1" minValue="393" maxValue="236572"/>
    </cacheField>
    <cacheField name="discount" numFmtId="0">
      <sharedItems containsString="0" containsBlank="1" containsNumber="1" minValue="0.02" maxValue="0.56000000000000005"/>
    </cacheField>
    <cacheField name="seller_rating" numFmtId="0">
      <sharedItems containsString="0" containsBlank="1" containsNumber="1" minValue="3.5" maxValue="5"/>
    </cacheField>
    <cacheField name="actual price" numFmtId="2">
      <sharedItems containsString="0" containsBlank="1" containsNumber="1" minValue="901.25313283208015" maxValue="70083.09971966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151.540639467596" createdVersion="5" refreshedVersion="5" minRefreshableVersion="3" recordCount="217">
  <cacheSource type="worksheet">
    <worksheetSource ref="A1:J218" sheet="flipkart_top_mobiles"/>
  </cacheSource>
  <cacheFields count="10">
    <cacheField name="title" numFmtId="0">
      <sharedItems containsBlank="1"/>
    </cacheField>
    <cacheField name="color" numFmtId="0">
      <sharedItems containsBlank="1" count="123">
        <m/>
        <s v="Royal Blue"/>
        <s v="Mineral Gray"/>
        <s v="Power Black"/>
        <s v="Forest Green"/>
        <s v="Green Apple"/>
        <s v="Night Black"/>
        <s v="Azure Blue"/>
        <s v="Mirror Black"/>
        <s v="Diamond White"/>
        <s v="Glacier Blue"/>
        <s v="Cosmic Black"/>
        <s v="Emerald Green"/>
        <s v="Country Green"/>
        <s v="Waterfall Blue"/>
        <s v="Cool Blue"/>
        <s v="Shadow Black"/>
        <s v="Blue Tide"/>
        <s v="Satin Silver"/>
        <s v="Caribbean Green"/>
        <s v="Black Dusk"/>
        <s v="Creamy White"/>
        <s v="Black"/>
        <s v="Glimmer Black"/>
        <s v="Aurora Gold"/>
        <s v="Marine Blue"/>
        <s v="Pink"/>
        <s v="Light Green"/>
        <s v="Midnight Gray"/>
        <s v="Frosted Blue"/>
        <s v="Rainforest"/>
        <s v="Sunshower"/>
        <s v="Rainy Night"/>
        <s v="Yellow"/>
        <s v="Sunrise Orange"/>
        <s v="Starlight"/>
        <s v="Jaguar Black"/>
        <s v="Charcoal"/>
        <s v="GOAT Green"/>
        <s v="Aqua Blue"/>
        <s v="Sandy Gold"/>
        <s v="Velocity Wave"/>
        <s v="Nitro Blaze"/>
        <s v="Bamboo Green"/>
        <s v="Denim Black"/>
        <s v="Flashy Black"/>
        <s v="Wildcat Blue"/>
        <s v="Icy Blue"/>
        <s v="Night Sea"/>
        <s v="Midnight"/>
        <s v="Aurora Green"/>
        <s v="OMG Black"/>
        <s v="Opal Green"/>
        <s v="Light Blue"/>
        <s v="Nightsky Green"/>
        <s v="Peppy Purple"/>
        <s v="Dark Blue"/>
        <s v="Snowfall"/>
        <s v="Force Black"/>
        <s v="Green"/>
        <s v="Pacific Blue"/>
        <s v="Silk Blue"/>
        <s v="Ink Black"/>
        <s v="Jade White"/>
        <s v="Clash White"/>
        <s v="Supernova Green"/>
        <s v="Sunrise Copper"/>
        <s v="Prime Blue"/>
        <s v="Sapphire Blue"/>
        <s v="Alpine White"/>
        <s v="Rush Black"/>
        <s v="Cyan"/>
        <s v="Astral Black"/>
        <s v="Lake Blue"/>
        <s v="DARK BLUE GREY DS PA"/>
        <s v="Metaverse Blue"/>
        <s v="Space Black"/>
        <s v="Blue"/>
        <s v="Paper White"/>
        <s v="Steel Black"/>
        <s v="Dark Matter"/>
        <s v="Nebula Blue"/>
        <s v="Rose Gold"/>
        <s v="Chalk"/>
        <s v="Jade Purple"/>
        <s v="Hyperspace"/>
        <s v="Light Silver"/>
        <s v="Purple"/>
        <s v="Dark Green"/>
        <s v="Silver"/>
        <s v="Copper Blush"/>
        <s v="Racing Blue"/>
        <s v="Galactic Silver"/>
        <s v="B.A.E. Purple"/>
        <s v="Red"/>
        <s v="Sunrise Gold"/>
        <s v="Ice Blue"/>
        <s v="Blaster Green"/>
        <s v="White/Grey"/>
        <s v="Stealth Black"/>
        <s v="Sonic Black"/>
        <s v="Space Blue"/>
        <s v="Mystique Blue"/>
        <s v="Midnight Black"/>
        <s v="Racing Black"/>
        <s v="Mystique Green"/>
        <s v="Watery Grey"/>
        <s v="Glowing Black"/>
        <s v="Elegant Black"/>
        <s v="Luna Blue"/>
        <s v="Fantasy Purple"/>
        <s v="City Blue"/>
        <s v="Lunar Black"/>
        <s v="Matte Black"/>
        <s v="Prime Black"/>
        <s v="Stardust Purple"/>
        <s v="White"/>
        <s v="Graphite"/>
        <s v="Midnight Galaxy"/>
        <s v="Ice Dawn"/>
        <s v="Starry Sky"/>
        <s v="Lavender Purple"/>
        <s v="Black and Red"/>
      </sharedItems>
    </cacheField>
    <cacheField name="memory" numFmtId="0">
      <sharedItems containsBlank="1"/>
    </cacheField>
    <cacheField name="RAM" numFmtId="0">
      <sharedItems containsBlank="1"/>
    </cacheField>
    <cacheField name="sale price" numFmtId="164">
      <sharedItems containsString="0" containsBlank="1" containsNumber="1" containsInteger="1" minValue="899" maxValue="69999"/>
    </cacheField>
    <cacheField name="prod_rating" numFmtId="0">
      <sharedItems containsString="0" containsBlank="1" containsNumber="1" minValue="4" maxValue="4.7" count="9">
        <m/>
        <n v="4.2"/>
        <n v="4.0999999999999996"/>
        <n v="4.3"/>
        <n v="4.4000000000000004"/>
        <n v="4"/>
        <n v="4.5"/>
        <n v="4.7"/>
        <n v="4.5999999999999996"/>
      </sharedItems>
    </cacheField>
    <cacheField name="rating_count" numFmtId="0">
      <sharedItems containsString="0" containsBlank="1" containsNumber="1" containsInteger="1" minValue="393" maxValue="236572"/>
    </cacheField>
    <cacheField name="discount" numFmtId="0">
      <sharedItems containsString="0" containsBlank="1" containsNumber="1" minValue="0.02" maxValue="0.56000000000000005"/>
    </cacheField>
    <cacheField name="seller_rating" numFmtId="0">
      <sharedItems containsString="0" containsBlank="1" containsNumber="1" minValue="3.5" maxValue="5"/>
    </cacheField>
    <cacheField name="actual price" numFmtId="0">
      <sharedItems containsString="0" containsBlank="1" containsNumber="1" minValue="901.25313283208015" maxValue="70083.0997196636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m/>
    <x v="0"/>
    <x v="0"/>
    <x v="0"/>
    <m/>
    <m/>
    <m/>
    <m/>
  </r>
  <r>
    <x v="1"/>
    <x v="1"/>
    <s v="32 GB"/>
    <x v="1"/>
    <x v="1"/>
    <x v="1"/>
    <n v="35666"/>
    <n v="0.37"/>
    <n v="4.9000000000000004"/>
    <n v="5669.9789220114426"/>
  </r>
  <r>
    <x v="2"/>
    <x v="2"/>
    <s v="128 GB"/>
    <x v="2"/>
    <x v="2"/>
    <x v="2"/>
    <n v="22293"/>
    <n v="0.36"/>
    <n v="4.9000000000000004"/>
    <n v="12042.352468887997"/>
  </r>
  <r>
    <x v="3"/>
    <x v="1"/>
    <s v=" 64 GB"/>
    <x v="3"/>
    <x v="3"/>
    <x v="3"/>
    <n v="17647"/>
    <n v="0.3"/>
    <n v="5"/>
    <n v="7020.0601805416245"/>
  </r>
  <r>
    <x v="3"/>
    <x v="3"/>
    <s v=" 64 GB"/>
    <x v="3"/>
    <x v="3"/>
    <x v="3"/>
    <n v="17647"/>
    <n v="0.3"/>
    <n v="4.9000000000000004"/>
    <n v="7020.0601805416245"/>
  </r>
  <r>
    <x v="4"/>
    <x v="4"/>
    <s v=" 64 GB"/>
    <x v="3"/>
    <x v="4"/>
    <x v="1"/>
    <n v="26218"/>
    <n v="0.35"/>
    <n v="4.9000000000000004"/>
    <n v="7776.2167586552932"/>
  </r>
  <r>
    <x v="5"/>
    <x v="5"/>
    <s v=" 64 GB"/>
    <x v="1"/>
    <x v="5"/>
    <x v="4"/>
    <n v="8109"/>
    <n v="0.22"/>
    <n v="4.8"/>
    <n v="6212.6678693124877"/>
  </r>
  <r>
    <x v="4"/>
    <x v="3"/>
    <s v=" 64 GB"/>
    <x v="3"/>
    <x v="4"/>
    <x v="1"/>
    <n v="26218"/>
    <n v="0.35"/>
    <n v="4.9000000000000004"/>
    <n v="7776.2167586552932"/>
  </r>
  <r>
    <x v="6"/>
    <x v="6"/>
    <s v=" 64 GB"/>
    <x v="3"/>
    <x v="6"/>
    <x v="3"/>
    <n v="38126"/>
    <n v="0.27"/>
    <n v="4.9000000000000004"/>
    <n v="7318.7606537651664"/>
  </r>
  <r>
    <x v="6"/>
    <x v="7"/>
    <s v=" 64 GB"/>
    <x v="3"/>
    <x v="6"/>
    <x v="3"/>
    <n v="38126"/>
    <n v="0.27"/>
    <n v="4.9000000000000004"/>
    <n v="7318.7606537651664"/>
  </r>
  <r>
    <x v="7"/>
    <x v="8"/>
    <s v=" 128 GB"/>
    <x v="2"/>
    <x v="7"/>
    <x v="3"/>
    <n v="29196"/>
    <n v="0.25"/>
    <n v="4.9000000000000004"/>
    <n v="9021.5538847117787"/>
  </r>
  <r>
    <x v="7"/>
    <x v="9"/>
    <s v=" 128 GB"/>
    <x v="2"/>
    <x v="7"/>
    <x v="3"/>
    <n v="29196"/>
    <n v="0.25"/>
    <n v="4.9000000000000004"/>
    <n v="9021.5538847117787"/>
  </r>
  <r>
    <x v="7"/>
    <x v="10"/>
    <s v=" 128 GB"/>
    <x v="2"/>
    <x v="7"/>
    <x v="3"/>
    <n v="29196"/>
    <n v="0.25"/>
    <n v="4.9000000000000004"/>
    <n v="9021.5538847117787"/>
  </r>
  <r>
    <x v="7"/>
    <x v="8"/>
    <s v=" 64 GB"/>
    <x v="3"/>
    <x v="8"/>
    <x v="3"/>
    <n v="6748"/>
    <n v="0.2"/>
    <n v="4.9000000000000004"/>
    <n v="8015.0300601202407"/>
  </r>
  <r>
    <x v="7"/>
    <x v="9"/>
    <s v=" 64 GB"/>
    <x v="3"/>
    <x v="8"/>
    <x v="3"/>
    <n v="6748"/>
    <n v="0.2"/>
    <n v="4.9000000000000004"/>
    <n v="8015.0300601202407"/>
  </r>
  <r>
    <x v="7"/>
    <x v="10"/>
    <s v=" 64 GB"/>
    <x v="3"/>
    <x v="8"/>
    <x v="3"/>
    <n v="6748"/>
    <n v="0.2"/>
    <n v="4.9000000000000004"/>
    <n v="8015.0300601202407"/>
  </r>
  <r>
    <x v="8"/>
    <x v="11"/>
    <s v=" 64 GB"/>
    <x v="3"/>
    <x v="6"/>
    <x v="5"/>
    <n v="28345"/>
    <n v="0.33"/>
    <n v="4.9000000000000004"/>
    <n v="7323.1664492826321"/>
  </r>
  <r>
    <x v="6"/>
    <x v="12"/>
    <s v=" 64 GB"/>
    <x v="3"/>
    <x v="6"/>
    <x v="3"/>
    <n v="38126"/>
    <n v="0.27"/>
    <n v="4.9000000000000004"/>
    <n v="7318.7606537651664"/>
  </r>
  <r>
    <x v="1"/>
    <x v="13"/>
    <s v=" 32 GB"/>
    <x v="1"/>
    <x v="1"/>
    <x v="1"/>
    <n v="35666"/>
    <n v="0.37"/>
    <n v="5"/>
    <n v="5669.9789220114426"/>
  </r>
  <r>
    <x v="9"/>
    <x v="14"/>
    <s v=" 128 GB"/>
    <x v="3"/>
    <x v="2"/>
    <x v="3"/>
    <n v="153895"/>
    <n v="0.28999999999999998"/>
    <n v="4.9000000000000004"/>
    <n v="12033.898305084746"/>
  </r>
  <r>
    <x v="4"/>
    <x v="15"/>
    <s v=" 128 GB"/>
    <x v="4"/>
    <x v="7"/>
    <x v="2"/>
    <n v="15628"/>
    <n v="0.35"/>
    <n v="4.9000000000000004"/>
    <n v="9030.6071249372799"/>
  </r>
  <r>
    <x v="10"/>
    <x v="16"/>
    <s v=" 64 GB"/>
    <x v="3"/>
    <x v="9"/>
    <x v="3"/>
    <n v="236572"/>
    <n v="0.36"/>
    <n v="4.9000000000000004"/>
    <n v="9533.3199518265756"/>
  </r>
  <r>
    <x v="11"/>
    <x v="17"/>
    <s v=" 128 GB"/>
    <x v="4"/>
    <x v="10"/>
    <x v="4"/>
    <n v="72141"/>
    <n v="0.09"/>
    <n v="4.7"/>
    <n v="18145.330797717947"/>
  </r>
  <r>
    <x v="2"/>
    <x v="18"/>
    <s v=" 128 GB"/>
    <x v="2"/>
    <x v="2"/>
    <x v="2"/>
    <n v="22293"/>
    <n v="0.36"/>
    <n v="4.9000000000000004"/>
    <n v="12042.352468887997"/>
  </r>
  <r>
    <x v="10"/>
    <x v="19"/>
    <s v=" 128 GB"/>
    <x v="4"/>
    <x v="11"/>
    <x v="1"/>
    <n v="38698"/>
    <n v="0.35"/>
    <n v="4.9000000000000004"/>
    <n v="11037.631710988459"/>
  </r>
  <r>
    <x v="11"/>
    <x v="17"/>
    <s v=" 128 GB"/>
    <x v="4"/>
    <x v="10"/>
    <x v="4"/>
    <n v="72141"/>
    <n v="0.09"/>
    <n v="4.7"/>
    <n v="18145.330797717947"/>
  </r>
  <r>
    <x v="2"/>
    <x v="18"/>
    <s v=" 128 GB"/>
    <x v="2"/>
    <x v="2"/>
    <x v="2"/>
    <n v="22293"/>
    <n v="0.36"/>
    <n v="4.9000000000000004"/>
    <n v="12042.352468887997"/>
  </r>
  <r>
    <x v="10"/>
    <x v="19"/>
    <s v=" 128 GB"/>
    <x v="4"/>
    <x v="11"/>
    <x v="1"/>
    <n v="38698"/>
    <n v="0.35"/>
    <n v="4.9000000000000004"/>
    <n v="11037.631710988459"/>
  </r>
  <r>
    <x v="11"/>
    <x v="20"/>
    <s v=" 128 GB"/>
    <x v="4"/>
    <x v="12"/>
    <x v="4"/>
    <n v="72141"/>
    <n v="0.1"/>
    <n v="4.5"/>
    <n v="17966.966966966967"/>
  </r>
  <r>
    <x v="8"/>
    <x v="21"/>
    <s v=" 64 GB"/>
    <x v="3"/>
    <x v="6"/>
    <x v="5"/>
    <n v="28345"/>
    <n v="0.33"/>
    <n v="4.9000000000000004"/>
    <n v="7323.1664492826321"/>
  </r>
  <r>
    <x v="12"/>
    <x v="22"/>
    <s v=" 32 GB"/>
    <x v="5"/>
    <x v="13"/>
    <x v="2"/>
    <n v="3572"/>
    <n v="0.4"/>
    <n v="4.5"/>
    <n v="6625.5020080321283"/>
  </r>
  <r>
    <x v="13"/>
    <x v="23"/>
    <s v=" 128 GB"/>
    <x v="2"/>
    <x v="14"/>
    <x v="4"/>
    <n v="12422"/>
    <n v="0.23"/>
    <n v="5"/>
    <n v="16035.882529818582"/>
  </r>
  <r>
    <x v="13"/>
    <x v="23"/>
    <s v=" 128 GB"/>
    <x v="4"/>
    <x v="15"/>
    <x v="4"/>
    <n v="48155"/>
    <n v="0.26"/>
    <n v="5"/>
    <n v="14035.492279927814"/>
  </r>
  <r>
    <x v="13"/>
    <x v="24"/>
    <s v=" 128 GB"/>
    <x v="4"/>
    <x v="15"/>
    <x v="4"/>
    <n v="48155"/>
    <n v="0.26"/>
    <n v="5"/>
    <n v="14035.492279927814"/>
  </r>
  <r>
    <x v="13"/>
    <x v="25"/>
    <s v=" 128 GB"/>
    <x v="3"/>
    <x v="16"/>
    <x v="6"/>
    <n v="27615"/>
    <n v="0.27"/>
    <n v="5"/>
    <n v="13034.192319262007"/>
  </r>
  <r>
    <x v="13"/>
    <x v="23"/>
    <s v=" 128 GB"/>
    <x v="3"/>
    <x v="16"/>
    <x v="6"/>
    <n v="27615"/>
    <n v="0.27"/>
    <n v="5"/>
    <n v="13034.192319262007"/>
  </r>
  <r>
    <x v="14"/>
    <x v="15"/>
    <s v=" 64 GB"/>
    <x v="3"/>
    <x v="2"/>
    <x v="1"/>
    <n v="79482"/>
    <n v="0.25"/>
    <n v="5"/>
    <n v="12029.07268170426"/>
  </r>
  <r>
    <x v="13"/>
    <x v="25"/>
    <s v=" 128 GB"/>
    <x v="2"/>
    <x v="14"/>
    <x v="4"/>
    <n v="12422"/>
    <n v="0.23"/>
    <n v="5"/>
    <n v="16035.882529818582"/>
  </r>
  <r>
    <x v="13"/>
    <x v="24"/>
    <s v=" 128 GB"/>
    <x v="2"/>
    <x v="14"/>
    <x v="4"/>
    <n v="12422"/>
    <n v="0.23"/>
    <n v="5"/>
    <n v="16035.882529818582"/>
  </r>
  <r>
    <x v="13"/>
    <x v="25"/>
    <s v=" 128 GB"/>
    <x v="4"/>
    <x v="15"/>
    <x v="4"/>
    <n v="48155"/>
    <n v="0.26"/>
    <n v="5"/>
    <n v="14035.492279927814"/>
  </r>
  <r>
    <x v="15"/>
    <x v="26"/>
    <s v=" 128 GB"/>
    <x v="0"/>
    <x v="17"/>
    <x v="7"/>
    <n v="227342"/>
    <n v="0.16"/>
    <n v="4.7"/>
    <n v="58592.748397435898"/>
  </r>
  <r>
    <x v="13"/>
    <x v="24"/>
    <s v=" 128 GB"/>
    <x v="3"/>
    <x v="16"/>
    <x v="6"/>
    <n v="27615"/>
    <n v="0.27"/>
    <n v="5"/>
    <n v="13034.192319262007"/>
  </r>
  <r>
    <x v="12"/>
    <x v="27"/>
    <s v=" 32 GB"/>
    <x v="5"/>
    <x v="13"/>
    <x v="2"/>
    <n v="3572"/>
    <n v="0.4"/>
    <n v="4.9000000000000004"/>
    <n v="6625.5020080321283"/>
  </r>
  <r>
    <x v="16"/>
    <x v="28"/>
    <s v=" 128 GB"/>
    <x v="4"/>
    <x v="18"/>
    <x v="2"/>
    <n v="33942"/>
    <n v="0.28999999999999998"/>
    <n v="4.9000000000000004"/>
    <n v="15544.077825694514"/>
  </r>
  <r>
    <x v="16"/>
    <x v="29"/>
    <s v=" 128 GB"/>
    <x v="4"/>
    <x v="18"/>
    <x v="2"/>
    <n v="33942"/>
    <n v="0.28999999999999998"/>
    <n v="4.9000000000000004"/>
    <n v="15544.077825694514"/>
  </r>
  <r>
    <x v="4"/>
    <x v="4"/>
    <s v=" 128 GB"/>
    <x v="4"/>
    <x v="7"/>
    <x v="2"/>
    <n v="15628"/>
    <n v="0.35"/>
    <n v="4.9000000000000004"/>
    <n v="9030.6071249372799"/>
  </r>
  <r>
    <x v="17"/>
    <x v="30"/>
    <s v=" 128 GB"/>
    <x v="2"/>
    <x v="15"/>
    <x v="4"/>
    <n v="14259"/>
    <n v="0.12"/>
    <n v="5"/>
    <n v="14015.818982779336"/>
  </r>
  <r>
    <x v="17"/>
    <x v="31"/>
    <s v=" 128 GB"/>
    <x v="2"/>
    <x v="15"/>
    <x v="4"/>
    <n v="14259"/>
    <n v="0.12"/>
    <n v="5"/>
    <n v="14015.818982779336"/>
  </r>
  <r>
    <x v="17"/>
    <x v="32"/>
    <s v=" 64 GB"/>
    <x v="4"/>
    <x v="2"/>
    <x v="3"/>
    <n v="9799"/>
    <n v="0.14000000000000001"/>
    <n v="5"/>
    <n v="12015.822151011416"/>
  </r>
  <r>
    <x v="17"/>
    <x v="32"/>
    <s v=" 64 GB"/>
    <x v="3"/>
    <x v="11"/>
    <x v="4"/>
    <n v="44124"/>
    <n v="0.15"/>
    <n v="5"/>
    <n v="11015.523284927391"/>
  </r>
  <r>
    <x v="16"/>
    <x v="29"/>
    <s v=" 128 GB"/>
    <x v="4"/>
    <x v="18"/>
    <x v="2"/>
    <n v="33942"/>
    <n v="0.28999999999999998"/>
    <n v="4.9000000000000004"/>
    <n v="15544.077825694514"/>
  </r>
  <r>
    <x v="18"/>
    <x v="3"/>
    <s v=" 64 GB"/>
    <x v="3"/>
    <x v="7"/>
    <x v="1"/>
    <n v="8662"/>
    <n v="0.43"/>
    <n v="5"/>
    <n v="9037.8628100833575"/>
  </r>
  <r>
    <x v="4"/>
    <x v="3"/>
    <s v=" 128 GB"/>
    <x v="4"/>
    <x v="7"/>
    <x v="2"/>
    <n v="15628"/>
    <n v="0.35"/>
    <n v="5"/>
    <n v="9030.6071249372799"/>
  </r>
  <r>
    <x v="18"/>
    <x v="33"/>
    <s v=" 64 GB"/>
    <x v="3"/>
    <x v="7"/>
    <x v="1"/>
    <n v="8662"/>
    <n v="0.43"/>
    <n v="5"/>
    <n v="9037.8628100833575"/>
  </r>
  <r>
    <x v="10"/>
    <x v="34"/>
    <s v=" 64 GB"/>
    <x v="3"/>
    <x v="9"/>
    <x v="3"/>
    <n v="236572"/>
    <n v="0.36"/>
    <n v="4.9000000000000004"/>
    <n v="9533.3199518265756"/>
  </r>
  <r>
    <x v="15"/>
    <x v="35"/>
    <s v=" 128 GB"/>
    <x v="0"/>
    <x v="17"/>
    <x v="7"/>
    <n v="227342"/>
    <n v="0.16"/>
    <n v="4.7"/>
    <n v="58592.748397435898"/>
  </r>
  <r>
    <x v="19"/>
    <x v="36"/>
    <s v=" 128 GB"/>
    <x v="4"/>
    <x v="14"/>
    <x v="2"/>
    <n v="8513"/>
    <n v="0.23"/>
    <n v="4.9000000000000004"/>
    <n v="16035.882529818582"/>
  </r>
  <r>
    <x v="4"/>
    <x v="15"/>
    <s v=" 64 GB"/>
    <x v="3"/>
    <x v="4"/>
    <x v="1"/>
    <n v="26218"/>
    <n v="0.35"/>
    <n v="5"/>
    <n v="7776.2167586552932"/>
  </r>
  <r>
    <x v="20"/>
    <x v="37"/>
    <m/>
    <x v="0"/>
    <x v="19"/>
    <x v="2"/>
    <n v="4171"/>
    <n v="0.09"/>
    <n v="4.9000000000000004"/>
    <n v="1450.3052747472725"/>
  </r>
  <r>
    <x v="1"/>
    <x v="1"/>
    <s v=" 32 GB"/>
    <x v="5"/>
    <x v="20"/>
    <x v="5"/>
    <n v="12377"/>
    <n v="0.37"/>
    <n v="5"/>
    <n v="6322.3928535581654"/>
  </r>
  <r>
    <x v="21"/>
    <x v="38"/>
    <s v=" 128 GB"/>
    <x v="4"/>
    <x v="21"/>
    <x v="1"/>
    <n v="17115"/>
    <n v="0.21"/>
    <n v="4.9000000000000004"/>
    <n v="14520.493035374286"/>
  </r>
  <r>
    <x v="14"/>
    <x v="3"/>
    <s v=" 64 GB"/>
    <x v="3"/>
    <x v="2"/>
    <x v="1"/>
    <n v="79482"/>
    <n v="0.25"/>
    <n v="4.9000000000000004"/>
    <n v="12029.07268170426"/>
  </r>
  <r>
    <x v="1"/>
    <x v="13"/>
    <s v=" 32 GB"/>
    <x v="5"/>
    <x v="20"/>
    <x v="5"/>
    <n v="12377"/>
    <n v="0.37"/>
    <n v="4.9000000000000004"/>
    <n v="6322.3928535581654"/>
  </r>
  <r>
    <x v="22"/>
    <x v="39"/>
    <s v=" 128 GB"/>
    <x v="3"/>
    <x v="22"/>
    <x v="4"/>
    <n v="14462"/>
    <n v="0.25"/>
    <n v="5"/>
    <n v="10525.313283208019"/>
  </r>
  <r>
    <x v="22"/>
    <x v="40"/>
    <s v=" 128 GB"/>
    <x v="3"/>
    <x v="22"/>
    <x v="4"/>
    <n v="14462"/>
    <n v="0.25"/>
    <n v="5"/>
    <n v="10525.313283208019"/>
  </r>
  <r>
    <x v="23"/>
    <x v="41"/>
    <s v=" 128 GB"/>
    <x v="2"/>
    <x v="23"/>
    <x v="4"/>
    <n v="4978"/>
    <n v="0.19"/>
    <n v="5"/>
    <n v="21038.974050696324"/>
  </r>
  <r>
    <x v="23"/>
    <x v="42"/>
    <s v=" 128 GB"/>
    <x v="2"/>
    <x v="23"/>
    <x v="4"/>
    <n v="4978"/>
    <n v="0.19"/>
    <n v="5"/>
    <n v="21038.974050696324"/>
  </r>
  <r>
    <x v="23"/>
    <x v="41"/>
    <s v=" 128 GB"/>
    <x v="4"/>
    <x v="24"/>
    <x v="4"/>
    <n v="26641"/>
    <n v="0.2"/>
    <n v="5"/>
    <n v="19037.074148296593"/>
  </r>
  <r>
    <x v="23"/>
    <x v="42"/>
    <s v=" 128 GB"/>
    <x v="4"/>
    <x v="24"/>
    <x v="4"/>
    <n v="26641"/>
    <n v="0.2"/>
    <n v="5"/>
    <n v="19037.074148296593"/>
  </r>
  <r>
    <x v="24"/>
    <x v="43"/>
    <s v=" 32 GB"/>
    <x v="5"/>
    <x v="25"/>
    <x v="2"/>
    <n v="56438"/>
    <n v="0.3"/>
    <n v="5"/>
    <n v="6518.5556670010028"/>
  </r>
  <r>
    <x v="24"/>
    <x v="44"/>
    <s v=" 32 GB"/>
    <x v="1"/>
    <x v="26"/>
    <x v="1"/>
    <n v="105022"/>
    <n v="0.28999999999999998"/>
    <n v="5"/>
    <n v="6016.4476983251434"/>
  </r>
  <r>
    <x v="25"/>
    <x v="45"/>
    <s v=" 64 GB"/>
    <x v="3"/>
    <x v="27"/>
    <x v="3"/>
    <n v="2871"/>
    <n v="0.33"/>
    <n v="4.9000000000000004"/>
    <n v="10032.105949633791"/>
  </r>
  <r>
    <x v="19"/>
    <x v="46"/>
    <s v=" 128 GB"/>
    <x v="4"/>
    <x v="14"/>
    <x v="2"/>
    <n v="8513"/>
    <n v="0.23"/>
    <n v="4.9000000000000004"/>
    <n v="16035.882529818582"/>
  </r>
  <r>
    <x v="23"/>
    <x v="42"/>
    <s v=" 128 GB"/>
    <x v="2"/>
    <x v="23"/>
    <x v="4"/>
    <n v="4978"/>
    <n v="0.19"/>
    <n v="5"/>
    <n v="21038.974050696324"/>
  </r>
  <r>
    <x v="23"/>
    <x v="41"/>
    <s v=" 128 GB"/>
    <x v="4"/>
    <x v="24"/>
    <x v="4"/>
    <n v="26641"/>
    <n v="0.2"/>
    <n v="5"/>
    <n v="19037.074148296593"/>
  </r>
  <r>
    <x v="23"/>
    <x v="42"/>
    <s v=" 128 GB"/>
    <x v="4"/>
    <x v="24"/>
    <x v="4"/>
    <n v="26641"/>
    <n v="0.2"/>
    <n v="5"/>
    <n v="19037.074148296593"/>
  </r>
  <r>
    <x v="25"/>
    <x v="45"/>
    <s v=" 64 GB"/>
    <x v="3"/>
    <x v="27"/>
    <x v="3"/>
    <n v="2871"/>
    <n v="0.33"/>
    <n v="4.9000000000000004"/>
    <n v="10032.105949633791"/>
  </r>
  <r>
    <x v="19"/>
    <x v="46"/>
    <s v=" 128 GB"/>
    <x v="4"/>
    <x v="14"/>
    <x v="2"/>
    <n v="8513"/>
    <n v="0.23"/>
    <n v="4.9000000000000004"/>
    <n v="16035.882529818582"/>
  </r>
  <r>
    <x v="24"/>
    <x v="44"/>
    <s v=" 32 GB"/>
    <x v="1"/>
    <x v="26"/>
    <x v="1"/>
    <n v="105022"/>
    <n v="0.28999999999999998"/>
    <n v="5"/>
    <n v="6016.4476983251434"/>
  </r>
  <r>
    <x v="18"/>
    <x v="47"/>
    <s v=" 128 GB"/>
    <x v="4"/>
    <x v="11"/>
    <x v="1"/>
    <n v="3950"/>
    <n v="0.42"/>
    <n v="5"/>
    <n v="11045.390640690901"/>
  </r>
  <r>
    <x v="24"/>
    <x v="44"/>
    <s v=" 32 GB"/>
    <x v="5"/>
    <x v="25"/>
    <x v="2"/>
    <n v="56438"/>
    <n v="0.3"/>
    <n v="5"/>
    <n v="6518.5556670010028"/>
  </r>
  <r>
    <x v="22"/>
    <x v="48"/>
    <s v=" 128 GB"/>
    <x v="3"/>
    <x v="22"/>
    <x v="4"/>
    <n v="14462"/>
    <n v="0.25"/>
    <n v="5"/>
    <n v="10525.313283208019"/>
  </r>
  <r>
    <x v="15"/>
    <x v="49"/>
    <s v=" 128 GB"/>
    <x v="0"/>
    <x v="17"/>
    <x v="7"/>
    <n v="227342"/>
    <n v="0.16"/>
    <n v="5"/>
    <n v="58592.748397435898"/>
  </r>
  <r>
    <x v="16"/>
    <x v="28"/>
    <s v=" 128 GB"/>
    <x v="2"/>
    <x v="28"/>
    <x v="2"/>
    <n v="15796"/>
    <n v="0.34"/>
    <n v="4.9000000000000004"/>
    <n v="16555.28797912904"/>
  </r>
  <r>
    <x v="16"/>
    <x v="29"/>
    <s v=" 128 GB"/>
    <x v="2"/>
    <x v="28"/>
    <x v="2"/>
    <n v="15796"/>
    <n v="0.34"/>
    <n v="4.9000000000000004"/>
    <n v="16555.28797912904"/>
  </r>
  <r>
    <x v="26"/>
    <x v="33"/>
    <s v=" 128 GB"/>
    <x v="2"/>
    <x v="15"/>
    <x v="1"/>
    <n v="21786"/>
    <n v="0.36"/>
    <n v="4.9000000000000004"/>
    <n v="14049.578482537134"/>
  </r>
  <r>
    <x v="8"/>
    <x v="50"/>
    <s v=" 64 GB"/>
    <x v="3"/>
    <x v="29"/>
    <x v="5"/>
    <n v="28345"/>
    <n v="0.31"/>
    <n v="4.9000000000000004"/>
    <n v="7522.3191894874108"/>
  </r>
  <r>
    <x v="21"/>
    <x v="51"/>
    <s v=" 128 GB"/>
    <x v="4"/>
    <x v="21"/>
    <x v="1"/>
    <n v="17115"/>
    <n v="0.21"/>
    <n v="4.9000000000000004"/>
    <n v="14520.493035374286"/>
  </r>
  <r>
    <x v="27"/>
    <x v="52"/>
    <s v=" 64 GB"/>
    <x v="3"/>
    <x v="30"/>
    <x v="1"/>
    <n v="27868"/>
    <n v="0.26"/>
    <n v="4.9000000000000004"/>
    <n v="8521.1550030078215"/>
  </r>
  <r>
    <x v="12"/>
    <x v="53"/>
    <s v=" 32 GB"/>
    <x v="1"/>
    <x v="20"/>
    <x v="1"/>
    <n v="6537"/>
    <n v="0.37"/>
    <n v="4.5"/>
    <n v="6322.3928535581654"/>
  </r>
  <r>
    <x v="18"/>
    <x v="47"/>
    <s v=" 64 GB"/>
    <x v="3"/>
    <x v="7"/>
    <x v="1"/>
    <n v="8662"/>
    <n v="0.43"/>
    <n v="5"/>
    <n v="9037.8628100833575"/>
  </r>
  <r>
    <x v="14"/>
    <x v="33"/>
    <s v=" 128 GB"/>
    <x v="4"/>
    <x v="15"/>
    <x v="1"/>
    <n v="41669"/>
    <n v="0.26"/>
    <n v="5"/>
    <n v="14035.492279927814"/>
  </r>
  <r>
    <x v="9"/>
    <x v="54"/>
    <s v=" 64 GB"/>
    <x v="3"/>
    <x v="11"/>
    <x v="3"/>
    <n v="153895"/>
    <n v="0.26"/>
    <n v="4.9000000000000004"/>
    <n v="11027.671947062363"/>
  </r>
  <r>
    <x v="25"/>
    <x v="55"/>
    <s v=" 64 GB"/>
    <x v="3"/>
    <x v="27"/>
    <x v="3"/>
    <n v="2871"/>
    <n v="0.33"/>
    <n v="4.9000000000000004"/>
    <n v="10032.105949633791"/>
  </r>
  <r>
    <x v="28"/>
    <x v="56"/>
    <s v=" 64 GB"/>
    <x v="3"/>
    <x v="31"/>
    <x v="2"/>
    <n v="3209"/>
    <n v="0.34"/>
    <n v="4.0999999999999996"/>
    <n v="7863.7367047963071"/>
  </r>
  <r>
    <x v="29"/>
    <x v="57"/>
    <s v=" 128 GB"/>
    <x v="2"/>
    <x v="14"/>
    <x v="2"/>
    <n v="28073"/>
    <n v="0.36"/>
    <n v="5"/>
    <n v="16056.804496186271"/>
  </r>
  <r>
    <x v="29"/>
    <x v="58"/>
    <s v=" 128 GB"/>
    <x v="2"/>
    <x v="14"/>
    <x v="2"/>
    <n v="28073"/>
    <n v="0.36"/>
    <n v="5"/>
    <n v="16056.804496186271"/>
  </r>
  <r>
    <x v="30"/>
    <x v="59"/>
    <m/>
    <x v="0"/>
    <x v="32"/>
    <x v="5"/>
    <n v="21959"/>
    <n v="0.16"/>
    <n v="4"/>
    <n v="1501.4022435897436"/>
  </r>
  <r>
    <x v="18"/>
    <x v="3"/>
    <s v=" 128 GB"/>
    <x v="4"/>
    <x v="11"/>
    <x v="1"/>
    <n v="3950"/>
    <n v="0.42"/>
    <n v="5"/>
    <n v="11045.390640690901"/>
  </r>
  <r>
    <x v="10"/>
    <x v="60"/>
    <s v=" 128 GB"/>
    <x v="4"/>
    <x v="11"/>
    <x v="1"/>
    <n v="38698"/>
    <n v="0.35"/>
    <n v="4.9000000000000004"/>
    <n v="11037.631710988459"/>
  </r>
  <r>
    <x v="5"/>
    <x v="61"/>
    <s v=" 64 GB"/>
    <x v="1"/>
    <x v="5"/>
    <x v="4"/>
    <n v="8109"/>
    <n v="0.22"/>
    <n v="4.8"/>
    <n v="6212.6678693124877"/>
  </r>
  <r>
    <x v="5"/>
    <x v="62"/>
    <s v=" 64 GB"/>
    <x v="1"/>
    <x v="5"/>
    <x v="4"/>
    <n v="8109"/>
    <n v="0.22"/>
    <n v="4.8"/>
    <n v="6212.6678693124877"/>
  </r>
  <r>
    <x v="12"/>
    <x v="22"/>
    <s v=" 32 GB"/>
    <x v="1"/>
    <x v="20"/>
    <x v="1"/>
    <n v="6537"/>
    <n v="0.37"/>
    <n v="4.9000000000000004"/>
    <n v="6322.3928535581654"/>
  </r>
  <r>
    <x v="5"/>
    <x v="63"/>
    <s v=" 64 GB"/>
    <x v="1"/>
    <x v="5"/>
    <x v="4"/>
    <n v="8109"/>
    <n v="0.22"/>
    <n v="4.8"/>
    <n v="6212.6678693124877"/>
  </r>
  <r>
    <x v="31"/>
    <x v="64"/>
    <s v=" 64 GB"/>
    <x v="3"/>
    <x v="2"/>
    <x v="3"/>
    <n v="11904"/>
    <n v="0.25"/>
    <n v="5"/>
    <n v="12029.07268170426"/>
  </r>
  <r>
    <x v="19"/>
    <x v="65"/>
    <s v=" 128 GB"/>
    <x v="4"/>
    <x v="14"/>
    <x v="2"/>
    <n v="8513"/>
    <n v="0.23"/>
    <n v="4.9000000000000004"/>
    <n v="16035.882529818582"/>
  </r>
  <r>
    <x v="9"/>
    <x v="66"/>
    <s v=" 64 GB"/>
    <x v="3"/>
    <x v="11"/>
    <x v="3"/>
    <n v="153895"/>
    <n v="0.26"/>
    <n v="4.9000000000000004"/>
    <n v="11027.671947062363"/>
  </r>
  <r>
    <x v="32"/>
    <x v="67"/>
    <s v=" 128 GB"/>
    <x v="4"/>
    <x v="33"/>
    <x v="3"/>
    <n v="562"/>
    <n v="0.1"/>
    <n v="4.4000000000000004"/>
    <n v="13417.417417417417"/>
  </r>
  <r>
    <x v="33"/>
    <x v="68"/>
    <m/>
    <x v="0"/>
    <x v="34"/>
    <x v="5"/>
    <n v="911"/>
    <n v="0.25"/>
    <n v="4.9000000000000004"/>
    <n v="901.25313283208015"/>
  </r>
  <r>
    <x v="12"/>
    <x v="27"/>
    <s v=" 32 GB"/>
    <x v="1"/>
    <x v="20"/>
    <x v="1"/>
    <n v="6537"/>
    <n v="0.37"/>
    <n v="4.9000000000000004"/>
    <n v="6322.3928535581654"/>
  </r>
  <r>
    <x v="19"/>
    <x v="36"/>
    <s v=" 256 GB"/>
    <x v="2"/>
    <x v="35"/>
    <x v="2"/>
    <n v="2973"/>
    <n v="0.25"/>
    <n v="5"/>
    <n v="18044.110275689221"/>
  </r>
  <r>
    <x v="34"/>
    <x v="69"/>
    <s v=" 64 GB"/>
    <x v="3"/>
    <x v="27"/>
    <x v="1"/>
    <n v="6359"/>
    <n v="0.23"/>
    <n v="4.9000000000000004"/>
    <n v="10022.050716648291"/>
  </r>
  <r>
    <x v="18"/>
    <x v="33"/>
    <s v=" 128 GB"/>
    <x v="4"/>
    <x v="11"/>
    <x v="1"/>
    <n v="3950"/>
    <n v="0.42"/>
    <n v="5"/>
    <n v="11045.390640690901"/>
  </r>
  <r>
    <x v="31"/>
    <x v="70"/>
    <s v=" 128 GB"/>
    <x v="2"/>
    <x v="18"/>
    <x v="3"/>
    <n v="5125"/>
    <n v="0.22"/>
    <n v="5"/>
    <n v="15533.172980557225"/>
  </r>
  <r>
    <x v="35"/>
    <x v="71"/>
    <m/>
    <x v="0"/>
    <x v="36"/>
    <x v="2"/>
    <n v="23569"/>
    <n v="0.12"/>
    <n v="4.8"/>
    <n v="2618.1417701241489"/>
  </r>
  <r>
    <x v="36"/>
    <x v="72"/>
    <s v=" 256 GB"/>
    <x v="2"/>
    <x v="37"/>
    <x v="3"/>
    <n v="8229"/>
    <n v="0.17"/>
    <n v="5"/>
    <n v="24039.86777521787"/>
  </r>
  <r>
    <x v="21"/>
    <x v="38"/>
    <s v=" 128 GB"/>
    <x v="3"/>
    <x v="38"/>
    <x v="1"/>
    <n v="7002"/>
    <n v="0.22"/>
    <n v="4.9000000000000004"/>
    <n v="13519.743435558228"/>
  </r>
  <r>
    <x v="24"/>
    <x v="43"/>
    <s v=" 32 GB"/>
    <x v="1"/>
    <x v="26"/>
    <x v="1"/>
    <n v="105022"/>
    <n v="0.28999999999999998"/>
    <n v="5"/>
    <n v="6016.4476983251434"/>
  </r>
  <r>
    <x v="11"/>
    <x v="17"/>
    <s v=" 128 GB"/>
    <x v="2"/>
    <x v="39"/>
    <x v="3"/>
    <n v="5908"/>
    <m/>
    <n v="4.7"/>
    <n v="21949"/>
  </r>
  <r>
    <x v="37"/>
    <x v="73"/>
    <m/>
    <x v="0"/>
    <x v="40"/>
    <x v="3"/>
    <n v="64662"/>
    <m/>
    <m/>
    <n v="1150"/>
  </r>
  <r>
    <x v="24"/>
    <x v="74"/>
    <s v=" 32 GB"/>
    <x v="1"/>
    <x v="26"/>
    <x v="1"/>
    <n v="105022"/>
    <n v="0.28999999999999998"/>
    <n v="4.9000000000000004"/>
    <n v="6016.4476983251434"/>
  </r>
  <r>
    <x v="38"/>
    <x v="37"/>
    <m/>
    <x v="0"/>
    <x v="41"/>
    <x v="1"/>
    <n v="25445"/>
    <m/>
    <n v="4.9000000000000004"/>
    <n v="1599"/>
  </r>
  <r>
    <x v="39"/>
    <x v="75"/>
    <m/>
    <x v="0"/>
    <x v="42"/>
    <x v="1"/>
    <n v="28471"/>
    <n v="0.08"/>
    <n v="4.9000000000000004"/>
    <n v="1276.0208166533228"/>
  </r>
  <r>
    <x v="34"/>
    <x v="76"/>
    <s v=" 64 GB"/>
    <x v="3"/>
    <x v="27"/>
    <x v="1"/>
    <n v="6359"/>
    <n v="0.23"/>
    <n v="4.9000000000000004"/>
    <n v="10022.050716648291"/>
  </r>
  <r>
    <x v="35"/>
    <x v="71"/>
    <m/>
    <x v="0"/>
    <x v="36"/>
    <x v="2"/>
    <n v="23569"/>
    <n v="0.12"/>
    <n v="4.8"/>
    <n v="2618.1417701241489"/>
  </r>
  <r>
    <x v="40"/>
    <x v="77"/>
    <s v=" 64 GB"/>
    <x v="3"/>
    <x v="43"/>
    <x v="6"/>
    <n v="174437"/>
    <n v="0.28000000000000003"/>
    <n v="4.9000000000000004"/>
    <n v="11531.287605294825"/>
  </r>
  <r>
    <x v="33"/>
    <x v="78"/>
    <m/>
    <x v="0"/>
    <x v="34"/>
    <x v="5"/>
    <n v="911"/>
    <n v="0.25"/>
    <n v="4.9000000000000004"/>
    <n v="901.25313283208015"/>
  </r>
  <r>
    <x v="9"/>
    <x v="54"/>
    <s v=" 128 GB"/>
    <x v="3"/>
    <x v="2"/>
    <x v="3"/>
    <n v="153895"/>
    <n v="0.28999999999999998"/>
    <n v="4.9000000000000004"/>
    <n v="12033.898305084746"/>
  </r>
  <r>
    <x v="41"/>
    <x v="78"/>
    <m/>
    <x v="0"/>
    <x v="44"/>
    <x v="5"/>
    <n v="837"/>
    <n v="0.39"/>
    <n v="4.5999999999999996"/>
    <n v="1087.2402369240037"/>
  </r>
  <r>
    <x v="19"/>
    <x v="46"/>
    <s v=" 256 GB"/>
    <x v="2"/>
    <x v="35"/>
    <x v="2"/>
    <n v="2973"/>
    <n v="0.25"/>
    <n v="5"/>
    <n v="18044.110275689221"/>
  </r>
  <r>
    <x v="42"/>
    <x v="35"/>
    <s v=" 128 GB"/>
    <x v="0"/>
    <x v="45"/>
    <x v="8"/>
    <n v="38279"/>
    <n v="0.12"/>
    <n v="5"/>
    <n v="70083.099719663602"/>
  </r>
  <r>
    <x v="43"/>
    <x v="79"/>
    <s v=" 128 GB"/>
    <x v="2"/>
    <x v="37"/>
    <x v="3"/>
    <n v="10142"/>
    <n v="0.4"/>
    <n v="4.9000000000000004"/>
    <n v="24095.381526104418"/>
  </r>
  <r>
    <x v="43"/>
    <x v="80"/>
    <s v=" 128 GB"/>
    <x v="2"/>
    <x v="37"/>
    <x v="3"/>
    <n v="10142"/>
    <n v="0.4"/>
    <n v="4.9000000000000004"/>
    <n v="24095.381526104418"/>
  </r>
  <r>
    <x v="9"/>
    <x v="66"/>
    <s v=" 128 GB"/>
    <x v="3"/>
    <x v="2"/>
    <x v="3"/>
    <n v="153895"/>
    <n v="0.28999999999999998"/>
    <n v="4.9000000000000004"/>
    <n v="12033.898305084746"/>
  </r>
  <r>
    <x v="14"/>
    <x v="33"/>
    <s v=" 64 GB"/>
    <x v="3"/>
    <x v="2"/>
    <x v="1"/>
    <n v="79482"/>
    <n v="0.25"/>
    <n v="5"/>
    <n v="12029.07268170426"/>
  </r>
  <r>
    <x v="44"/>
    <x v="81"/>
    <s v=" 128 GB"/>
    <x v="2"/>
    <x v="46"/>
    <x v="3"/>
    <n v="19487"/>
    <n v="0.13"/>
    <n v="4.9000000000000004"/>
    <n v="20025.032542304994"/>
  </r>
  <r>
    <x v="44"/>
    <x v="82"/>
    <s v=" 128 GB"/>
    <x v="4"/>
    <x v="24"/>
    <x v="3"/>
    <n v="26570"/>
    <n v="0.09"/>
    <n v="4.9000000000000004"/>
    <n v="19016.114503052748"/>
  </r>
  <r>
    <x v="45"/>
    <x v="83"/>
    <m/>
    <x v="0"/>
    <x v="47"/>
    <x v="2"/>
    <n v="393"/>
    <n v="0.1"/>
    <n v="4.9000000000000004"/>
    <n v="1300.3003003003003"/>
  </r>
  <r>
    <x v="45"/>
    <x v="84"/>
    <m/>
    <x v="0"/>
    <x v="47"/>
    <x v="2"/>
    <n v="393"/>
    <n v="0.1"/>
    <n v="4.9000000000000004"/>
    <n v="1300.3003003003003"/>
  </r>
  <r>
    <x v="46"/>
    <x v="85"/>
    <s v=" 128 GB"/>
    <x v="4"/>
    <x v="48"/>
    <x v="3"/>
    <n v="47692"/>
    <n v="0.34"/>
    <n v="4.9000000000000004"/>
    <n v="29097.932972105158"/>
  </r>
  <r>
    <x v="34"/>
    <x v="58"/>
    <s v=" 64 GB"/>
    <x v="3"/>
    <x v="27"/>
    <x v="1"/>
    <n v="6359"/>
    <n v="0.23"/>
    <n v="4.9000000000000004"/>
    <n v="10022.050716648291"/>
  </r>
  <r>
    <x v="46"/>
    <x v="86"/>
    <s v=" 128 GB"/>
    <x v="4"/>
    <x v="48"/>
    <x v="3"/>
    <n v="47692"/>
    <n v="0.34"/>
    <n v="4.9000000000000004"/>
    <n v="29097.932972105158"/>
  </r>
  <r>
    <x v="27"/>
    <x v="87"/>
    <s v=" 64 GB"/>
    <x v="3"/>
    <x v="30"/>
    <x v="1"/>
    <n v="27868"/>
    <n v="0.26"/>
    <n v="4.9000000000000004"/>
    <n v="8521.1550030078215"/>
  </r>
  <r>
    <x v="28"/>
    <x v="27"/>
    <s v=" 64 GB"/>
    <x v="3"/>
    <x v="49"/>
    <x v="2"/>
    <n v="3209"/>
    <n v="0.3"/>
    <n v="4.8"/>
    <n v="8014.0421263791377"/>
  </r>
  <r>
    <x v="44"/>
    <x v="81"/>
    <s v=" 128 GB"/>
    <x v="4"/>
    <x v="24"/>
    <x v="3"/>
    <n v="26570"/>
    <n v="0.09"/>
    <n v="4.9000000000000004"/>
    <n v="19016.114503052748"/>
  </r>
  <r>
    <x v="44"/>
    <x v="82"/>
    <s v=" 128 GB"/>
    <x v="2"/>
    <x v="46"/>
    <x v="3"/>
    <n v="19487"/>
    <n v="0.13"/>
    <n v="4.9000000000000004"/>
    <n v="20025.032542304994"/>
  </r>
  <r>
    <x v="44"/>
    <x v="88"/>
    <s v=" 128 GB"/>
    <x v="2"/>
    <x v="46"/>
    <x v="3"/>
    <n v="19487"/>
    <n v="0.13"/>
    <n v="4.9000000000000004"/>
    <n v="20025.032542304994"/>
  </r>
  <r>
    <x v="44"/>
    <x v="88"/>
    <s v=" 128 GB"/>
    <x v="4"/>
    <x v="24"/>
    <x v="3"/>
    <n v="26570"/>
    <n v="0.09"/>
    <n v="4.9000000000000004"/>
    <n v="19016.114503052748"/>
  </r>
  <r>
    <x v="47"/>
    <x v="89"/>
    <s v=" 32 GB"/>
    <x v="5"/>
    <x v="50"/>
    <x v="6"/>
    <n v="48147"/>
    <n v="0.26"/>
    <n v="4.9000000000000004"/>
    <n v="8069.9819530780032"/>
  </r>
  <r>
    <x v="48"/>
    <x v="73"/>
    <m/>
    <x v="0"/>
    <x v="51"/>
    <x v="3"/>
    <n v="79498"/>
    <n v="0.03"/>
    <n v="3.5"/>
    <n v="1549.4648394518356"/>
  </r>
  <r>
    <x v="42"/>
    <x v="90"/>
    <s v=" 128 GB"/>
    <x v="0"/>
    <x v="45"/>
    <x v="8"/>
    <n v="38279"/>
    <n v="0.12"/>
    <n v="5"/>
    <n v="70083.099719663602"/>
  </r>
  <r>
    <x v="47"/>
    <x v="91"/>
    <s v=" 32 GB"/>
    <x v="5"/>
    <x v="50"/>
    <x v="6"/>
    <n v="48147"/>
    <n v="0.26"/>
    <n v="5"/>
    <n v="8069.9819530780032"/>
  </r>
  <r>
    <x v="49"/>
    <x v="73"/>
    <m/>
    <x v="0"/>
    <x v="52"/>
    <x v="3"/>
    <n v="206200"/>
    <m/>
    <n v="3.5"/>
    <n v="2490"/>
  </r>
  <r>
    <x v="9"/>
    <x v="14"/>
    <s v=" 64 GB"/>
    <x v="3"/>
    <x v="11"/>
    <x v="3"/>
    <n v="153895"/>
    <n v="0.26"/>
    <n v="4.9000000000000004"/>
    <n v="11027.671947062363"/>
  </r>
  <r>
    <x v="50"/>
    <x v="92"/>
    <m/>
    <x v="0"/>
    <x v="53"/>
    <x v="5"/>
    <n v="14238"/>
    <n v="0.13"/>
    <n v="4.5"/>
    <n v="1737.2584359667567"/>
  </r>
  <r>
    <x v="51"/>
    <x v="93"/>
    <s v=" 128 GB"/>
    <x v="4"/>
    <x v="54"/>
    <x v="3"/>
    <n v="195602"/>
    <n v="0.28999999999999998"/>
    <n v="4.9000000000000004"/>
    <n v="17048.440477384414"/>
  </r>
  <r>
    <x v="52"/>
    <x v="94"/>
    <s v=" 128 GB"/>
    <x v="4"/>
    <x v="55"/>
    <x v="3"/>
    <n v="77466"/>
    <n v="0.26"/>
    <n v="5"/>
    <n v="12531.582113495087"/>
  </r>
  <r>
    <x v="53"/>
    <x v="95"/>
    <s v=" 128 GB"/>
    <x v="2"/>
    <x v="56"/>
    <x v="6"/>
    <n v="3304"/>
    <m/>
    <n v="4.8"/>
    <n v="39794"/>
  </r>
  <r>
    <x v="21"/>
    <x v="96"/>
    <s v=" 128 GB"/>
    <x v="4"/>
    <x v="21"/>
    <x v="1"/>
    <n v="17115"/>
    <n v="0.21"/>
    <n v="4.9000000000000004"/>
    <n v="14520.493035374286"/>
  </r>
  <r>
    <x v="25"/>
    <x v="45"/>
    <s v=" 128 GB"/>
    <x v="4"/>
    <x v="2"/>
    <x v="1"/>
    <n v="734"/>
    <n v="0.28999999999999998"/>
    <n v="4.9000000000000004"/>
    <n v="12033.898305084746"/>
  </r>
  <r>
    <x v="35"/>
    <x v="97"/>
    <m/>
    <x v="0"/>
    <x v="36"/>
    <x v="2"/>
    <n v="23569"/>
    <n v="0.12"/>
    <n v="4.8"/>
    <n v="2618.1417701241489"/>
  </r>
  <r>
    <x v="50"/>
    <x v="73"/>
    <m/>
    <x v="0"/>
    <x v="57"/>
    <x v="5"/>
    <n v="14238"/>
    <n v="0.17"/>
    <n v="4.5"/>
    <n v="1652.8097766202545"/>
  </r>
  <r>
    <x v="53"/>
    <x v="95"/>
    <s v=" 256 GB"/>
    <x v="6"/>
    <x v="58"/>
    <x v="6"/>
    <n v="2658"/>
    <m/>
    <n v="4.5"/>
    <n v="44698"/>
  </r>
  <r>
    <x v="54"/>
    <x v="98"/>
    <s v=" 64 GB"/>
    <x v="4"/>
    <x v="59"/>
    <x v="2"/>
    <n v="5928"/>
    <n v="0.21"/>
    <n v="4.9000000000000004"/>
    <n v="15030.564184788054"/>
  </r>
  <r>
    <x v="47"/>
    <x v="89"/>
    <s v=" 64 GB"/>
    <x v="3"/>
    <x v="60"/>
    <x v="4"/>
    <n v="65537"/>
    <n v="0.27"/>
    <n v="4.8"/>
    <n v="8772.6862528827842"/>
  </r>
  <r>
    <x v="54"/>
    <x v="99"/>
    <s v=" 64 GB"/>
    <x v="4"/>
    <x v="59"/>
    <x v="2"/>
    <n v="5928"/>
    <n v="0.21"/>
    <n v="4.5"/>
    <n v="15030.564184788054"/>
  </r>
  <r>
    <x v="48"/>
    <x v="78"/>
    <m/>
    <x v="0"/>
    <x v="41"/>
    <x v="1"/>
    <n v="20954"/>
    <m/>
    <n v="4.9000000000000004"/>
    <n v="1599"/>
  </r>
  <r>
    <x v="10"/>
    <x v="19"/>
    <s v=" 64 GB"/>
    <x v="3"/>
    <x v="9"/>
    <x v="3"/>
    <n v="236572"/>
    <n v="0.36"/>
    <n v="4.9000000000000004"/>
    <n v="9533.3199518265756"/>
  </r>
  <r>
    <x v="55"/>
    <x v="100"/>
    <s v=" 64 GB"/>
    <x v="3"/>
    <x v="43"/>
    <x v="1"/>
    <n v="11835"/>
    <n v="0.36"/>
    <n v="4.9000000000000004"/>
    <n v="11540.545965475712"/>
  </r>
  <r>
    <x v="33"/>
    <x v="59"/>
    <m/>
    <x v="0"/>
    <x v="34"/>
    <x v="5"/>
    <n v="911"/>
    <n v="0.25"/>
    <n v="4.9000000000000004"/>
    <n v="901.25313283208015"/>
  </r>
  <r>
    <x v="56"/>
    <x v="101"/>
    <m/>
    <x v="0"/>
    <x v="61"/>
    <x v="1"/>
    <n v="109236"/>
    <n v="0.15"/>
    <n v="4.9000000000000004"/>
    <n v="1130.6960440660991"/>
  </r>
  <r>
    <x v="57"/>
    <x v="73"/>
    <m/>
    <x v="0"/>
    <x v="62"/>
    <x v="1"/>
    <n v="63755"/>
    <n v="0.06"/>
    <n v="4.0999999999999996"/>
    <n v="1450.8705223133882"/>
  </r>
  <r>
    <x v="58"/>
    <x v="102"/>
    <s v=" 256 GB"/>
    <x v="2"/>
    <x v="37"/>
    <x v="1"/>
    <n v="953"/>
    <n v="0.33"/>
    <n v="4.9000000000000004"/>
    <n v="24078.458914417577"/>
  </r>
  <r>
    <x v="53"/>
    <x v="103"/>
    <s v=" 256 GB"/>
    <x v="6"/>
    <x v="63"/>
    <x v="6"/>
    <n v="2658"/>
    <n v="0.02"/>
    <n v="4.0999999999999996"/>
    <n v="44005.801160232048"/>
  </r>
  <r>
    <x v="55"/>
    <x v="104"/>
    <s v=" 64 GB"/>
    <x v="3"/>
    <x v="43"/>
    <x v="1"/>
    <n v="11835"/>
    <n v="0.36"/>
    <n v="4.9000000000000004"/>
    <n v="11540.545965475712"/>
  </r>
  <r>
    <x v="59"/>
    <x v="73"/>
    <m/>
    <x v="0"/>
    <x v="52"/>
    <x v="1"/>
    <n v="10162"/>
    <n v="0.03"/>
    <n v="3.5"/>
    <n v="2490.7472241672499"/>
  </r>
  <r>
    <x v="60"/>
    <x v="78"/>
    <m/>
    <x v="0"/>
    <x v="64"/>
    <x v="2"/>
    <n v="2411"/>
    <n v="0.28999999999999998"/>
    <n v="4.9000000000000004"/>
    <n v="1342.8943937418514"/>
  </r>
  <r>
    <x v="8"/>
    <x v="11"/>
    <s v=" 64 GB"/>
    <x v="1"/>
    <x v="65"/>
    <x v="5"/>
    <n v="3300"/>
    <n v="0.32"/>
    <n v="4.9000000000000004"/>
    <n v="6820.8266452648477"/>
  </r>
  <r>
    <x v="30"/>
    <x v="73"/>
    <m/>
    <x v="0"/>
    <x v="41"/>
    <x v="5"/>
    <n v="21959"/>
    <n v="0.13"/>
    <n v="4.0999999999999996"/>
    <n v="1601.0814058275757"/>
  </r>
  <r>
    <x v="61"/>
    <x v="105"/>
    <s v=" 128 GB"/>
    <x v="4"/>
    <x v="24"/>
    <x v="1"/>
    <n v="1881"/>
    <n v="0.13"/>
    <n v="4.9000000000000004"/>
    <n v="19023.730850105138"/>
  </r>
  <r>
    <x v="10"/>
    <x v="106"/>
    <s v=" 64 GB"/>
    <x v="3"/>
    <x v="9"/>
    <x v="3"/>
    <n v="236572"/>
    <n v="0.36"/>
    <n v="4.5"/>
    <n v="9533.3199518265756"/>
  </r>
  <r>
    <x v="25"/>
    <x v="55"/>
    <s v=" 128 GB"/>
    <x v="4"/>
    <x v="2"/>
    <x v="1"/>
    <n v="734"/>
    <n v="0.28999999999999998"/>
    <n v="4.9000000000000004"/>
    <n v="12033.898305084746"/>
  </r>
  <r>
    <x v="55"/>
    <x v="107"/>
    <s v=" 64 GB"/>
    <x v="3"/>
    <x v="43"/>
    <x v="1"/>
    <n v="11835"/>
    <n v="0.36"/>
    <n v="4.9000000000000004"/>
    <n v="11540.545965475712"/>
  </r>
  <r>
    <x v="62"/>
    <x v="108"/>
    <s v=" 128 GB"/>
    <x v="2"/>
    <x v="66"/>
    <x v="1"/>
    <n v="2716"/>
    <n v="0.33"/>
    <n v="4.0999999999999996"/>
    <n v="17275.007524831944"/>
  </r>
  <r>
    <x v="63"/>
    <x v="109"/>
    <s v=" 128 GB"/>
    <x v="3"/>
    <x v="27"/>
    <x v="4"/>
    <n v="52049"/>
    <n v="0.16"/>
    <n v="4.9000000000000004"/>
    <n v="10015.024038461539"/>
  </r>
  <r>
    <x v="42"/>
    <x v="110"/>
    <s v=" 128 GB"/>
    <x v="0"/>
    <x v="45"/>
    <x v="8"/>
    <n v="38279"/>
    <n v="0.12"/>
    <n v="5"/>
    <n v="70083.099719663602"/>
  </r>
  <r>
    <x v="64"/>
    <x v="111"/>
    <s v=" 128 GB"/>
    <x v="3"/>
    <x v="67"/>
    <x v="4"/>
    <n v="190495"/>
    <n v="0.28000000000000003"/>
    <n v="4.9000000000000004"/>
    <n v="10729.041315683915"/>
  </r>
  <r>
    <x v="64"/>
    <x v="111"/>
    <s v=" 64 GB"/>
    <x v="3"/>
    <x v="68"/>
    <x v="4"/>
    <n v="190495"/>
    <n v="0.3"/>
    <n v="4.9000000000000004"/>
    <n v="9728.1845536609835"/>
  </r>
  <r>
    <x v="61"/>
    <x v="105"/>
    <s v=" 128 GB"/>
    <x v="3"/>
    <x v="54"/>
    <x v="5"/>
    <n v="1353"/>
    <n v="0.15"/>
    <n v="4.9000000000000004"/>
    <n v="17024.536805207812"/>
  </r>
  <r>
    <x v="65"/>
    <x v="107"/>
    <s v=" 64 GB"/>
    <x v="3"/>
    <x v="69"/>
    <x v="4"/>
    <n v="25770"/>
    <n v="0.3"/>
    <n v="4.9000000000000004"/>
    <n v="8323.9719157472409"/>
  </r>
  <r>
    <x v="66"/>
    <x v="112"/>
    <m/>
    <x v="0"/>
    <x v="70"/>
    <x v="2"/>
    <n v="5845"/>
    <n v="0.04"/>
    <n v="4"/>
    <n v="1099.439775910364"/>
  </r>
  <r>
    <x v="65"/>
    <x v="50"/>
    <s v=" 64 GB"/>
    <x v="3"/>
    <x v="69"/>
    <x v="4"/>
    <n v="25770"/>
    <n v="0.3"/>
    <n v="4.9000000000000004"/>
    <n v="8323.9719157472409"/>
  </r>
  <r>
    <x v="65"/>
    <x v="113"/>
    <s v=" 64 GB"/>
    <x v="3"/>
    <x v="69"/>
    <x v="4"/>
    <n v="25770"/>
    <n v="0.3"/>
    <n v="4.9000000000000004"/>
    <n v="8323.9719157472409"/>
  </r>
  <r>
    <x v="66"/>
    <x v="112"/>
    <m/>
    <x v="0"/>
    <x v="70"/>
    <x v="2"/>
    <n v="5845"/>
    <n v="0.04"/>
    <n v="4"/>
    <n v="1099.439775910364"/>
  </r>
  <r>
    <x v="65"/>
    <x v="113"/>
    <s v=" 64 GB"/>
    <x v="3"/>
    <x v="69"/>
    <x v="4"/>
    <n v="25770"/>
    <n v="0.3"/>
    <n v="4.9000000000000004"/>
    <n v="8323.9719157472409"/>
  </r>
  <r>
    <x v="65"/>
    <x v="50"/>
    <s v=" 64 GB"/>
    <x v="3"/>
    <x v="69"/>
    <x v="4"/>
    <n v="25770"/>
    <n v="0.3"/>
    <n v="4.9000000000000004"/>
    <n v="8323.9719157472409"/>
  </r>
  <r>
    <x v="65"/>
    <x v="114"/>
    <s v=" 64 GB"/>
    <x v="3"/>
    <x v="69"/>
    <x v="4"/>
    <n v="25770"/>
    <n v="0.3"/>
    <n v="4.9000000000000004"/>
    <n v="8323.9719157472409"/>
  </r>
  <r>
    <x v="42"/>
    <x v="110"/>
    <s v=" 128 GB"/>
    <x v="0"/>
    <x v="45"/>
    <x v="8"/>
    <n v="38279"/>
    <n v="0.12"/>
    <n v="5"/>
    <n v="70083.099719663602"/>
  </r>
  <r>
    <x v="25"/>
    <x v="55"/>
    <s v=" 128 GB"/>
    <x v="4"/>
    <x v="2"/>
    <x v="1"/>
    <n v="734"/>
    <n v="0.28999999999999998"/>
    <n v="4.9000000000000004"/>
    <n v="12033.898305084746"/>
  </r>
  <r>
    <x v="66"/>
    <x v="115"/>
    <m/>
    <x v="0"/>
    <x v="70"/>
    <x v="2"/>
    <n v="5845"/>
    <n v="0.04"/>
    <n v="4"/>
    <n v="1099.439775910364"/>
  </r>
  <r>
    <x v="54"/>
    <x v="116"/>
    <s v=" 64 GB"/>
    <x v="4"/>
    <x v="59"/>
    <x v="2"/>
    <n v="5928"/>
    <n v="0.21"/>
    <n v="4.9000000000000004"/>
    <n v="15030.564184788054"/>
  </r>
  <r>
    <x v="61"/>
    <x v="117"/>
    <s v=" 128 GB"/>
    <x v="4"/>
    <x v="24"/>
    <x v="1"/>
    <n v="1881"/>
    <n v="0.13"/>
    <n v="4.5"/>
    <n v="19023.730850105138"/>
  </r>
  <r>
    <x v="67"/>
    <x v="78"/>
    <m/>
    <x v="0"/>
    <x v="41"/>
    <x v="2"/>
    <n v="2054"/>
    <m/>
    <n v="4.9000000000000004"/>
    <n v="1599"/>
  </r>
  <r>
    <x v="32"/>
    <x v="118"/>
    <s v=" 128 GB"/>
    <x v="4"/>
    <x v="71"/>
    <x v="3"/>
    <n v="562"/>
    <n v="0.1"/>
    <n v="4.0999999999999996"/>
    <n v="13491.491491491492"/>
  </r>
  <r>
    <x v="19"/>
    <x v="65"/>
    <s v=" 256 GB"/>
    <x v="2"/>
    <x v="35"/>
    <x v="2"/>
    <n v="2973"/>
    <n v="0.25"/>
    <n v="5"/>
    <n v="18044.110275689221"/>
  </r>
  <r>
    <x v="68"/>
    <x v="73"/>
    <m/>
    <x v="0"/>
    <x v="36"/>
    <x v="2"/>
    <n v="13377"/>
    <n v="0.12"/>
    <n v="4.8"/>
    <n v="2618.1417701241489"/>
  </r>
  <r>
    <x v="69"/>
    <x v="119"/>
    <s v=" 128 GB"/>
    <x v="4"/>
    <x v="37"/>
    <x v="3"/>
    <n v="24337"/>
    <n v="0.14000000000000001"/>
    <n v="4.9000000000000004"/>
    <n v="24032.645703985578"/>
  </r>
  <r>
    <x v="70"/>
    <x v="120"/>
    <s v=" 128 GB"/>
    <x v="2"/>
    <x v="72"/>
    <x v="3"/>
    <n v="56543"/>
    <n v="0.56000000000000005"/>
    <n v="4.9000000000000004"/>
    <n v="33184.835076427997"/>
  </r>
  <r>
    <x v="70"/>
    <x v="121"/>
    <s v=" 128 GB"/>
    <x v="2"/>
    <x v="72"/>
    <x v="3"/>
    <n v="56543"/>
    <n v="0.56000000000000005"/>
    <n v="4.9000000000000004"/>
    <n v="33184.835076427997"/>
  </r>
  <r>
    <x v="71"/>
    <x v="84"/>
    <m/>
    <x v="0"/>
    <x v="73"/>
    <x v="5"/>
    <n v="1319"/>
    <n v="0.22"/>
    <n v="4.9000000000000004"/>
    <n v="1873.120865904991"/>
  </r>
  <r>
    <x v="72"/>
    <x v="122"/>
    <s v=" 128 GB"/>
    <x v="2"/>
    <x v="35"/>
    <x v="3"/>
    <n v="7023"/>
    <n v="0.24"/>
    <n v="5"/>
    <n v="18042.301523656777"/>
  </r>
  <r>
    <x v="72"/>
    <x v="123"/>
    <s v=" 128 GB"/>
    <x v="2"/>
    <x v="35"/>
    <x v="3"/>
    <n v="7023"/>
    <n v="0.24"/>
    <n v="4.3"/>
    <n v="18042.301523656777"/>
  </r>
  <r>
    <x v="72"/>
    <x v="124"/>
    <s v=" 128 GB"/>
    <x v="4"/>
    <x v="14"/>
    <x v="4"/>
    <n v="61766"/>
    <n v="0.23"/>
    <n v="5"/>
    <n v="16035.882529818582"/>
  </r>
  <r>
    <x v="73"/>
    <x v="125"/>
    <s v=" 128 GB"/>
    <x v="4"/>
    <x v="74"/>
    <x v="1"/>
    <n v="442"/>
    <n v="0.31"/>
    <n v="4.0999999999999996"/>
    <n v="10963.988363928178"/>
  </r>
  <r>
    <x v="72"/>
    <x v="122"/>
    <s v=" 128 GB"/>
    <x v="3"/>
    <x v="75"/>
    <x v="6"/>
    <n v="107941"/>
    <n v="0.27"/>
    <n v="4.9000000000000004"/>
    <n v="14538.253283866439"/>
  </r>
  <r>
    <x v="74"/>
    <x v="126"/>
    <m/>
    <x v="0"/>
    <x v="76"/>
    <x v="5"/>
    <n v="13346"/>
    <n v="0.16"/>
    <n v="4.9000000000000004"/>
    <n v="1293.0689102564104"/>
  </r>
  <r>
    <x v="71"/>
    <x v="83"/>
    <m/>
    <x v="0"/>
    <x v="73"/>
    <x v="2"/>
    <n v="2002"/>
    <n v="0.22"/>
    <n v="4.9000000000000004"/>
    <n v="1873.12086590499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7">
  <r>
    <m/>
    <x v="0"/>
    <m/>
    <m/>
    <m/>
    <x v="0"/>
    <m/>
    <m/>
    <m/>
    <m/>
  </r>
  <r>
    <s v="POCO C50 "/>
    <x v="1"/>
    <s v="32 GB"/>
    <s v="2 GB"/>
    <n v="5649"/>
    <x v="1"/>
    <n v="35666"/>
    <n v="0.37"/>
    <n v="4.9000000000000004"/>
    <n v="5669.9789220114426"/>
  </r>
  <r>
    <s v="MOTOROLA G32 "/>
    <x v="2"/>
    <s v="128 GB"/>
    <s v="8 GB"/>
    <n v="11999"/>
    <x v="2"/>
    <n v="22293"/>
    <n v="0.36"/>
    <n v="4.9000000000000004"/>
    <n v="12042.352468887997"/>
  </r>
  <r>
    <s v="POCO C51 "/>
    <x v="1"/>
    <s v=" 64 GB"/>
    <s v="4 GB"/>
    <n v="6999"/>
    <x v="3"/>
    <n v="17647"/>
    <n v="0.3"/>
    <n v="5"/>
    <n v="7020.0601805416245"/>
  </r>
  <r>
    <s v="POCO C51 "/>
    <x v="3"/>
    <s v=" 64 GB"/>
    <s v="4 GB"/>
    <n v="6999"/>
    <x v="3"/>
    <n v="17647"/>
    <n v="0.3"/>
    <n v="4.9000000000000004"/>
    <n v="7020.0601805416245"/>
  </r>
  <r>
    <s v="POCO C55 "/>
    <x v="4"/>
    <s v=" 64 GB"/>
    <s v="4 GB"/>
    <n v="7749"/>
    <x v="1"/>
    <n v="26218"/>
    <n v="0.35"/>
    <n v="4.9000000000000004"/>
    <n v="7776.2167586552932"/>
  </r>
  <r>
    <s v="Infinix Smart 7 HD "/>
    <x v="5"/>
    <s v=" 64 GB"/>
    <s v="2 GB"/>
    <n v="6199"/>
    <x v="4"/>
    <n v="8109"/>
    <n v="0.22"/>
    <n v="4.8"/>
    <n v="6212.6678693124877"/>
  </r>
  <r>
    <s v="POCO C55 "/>
    <x v="3"/>
    <s v=" 64 GB"/>
    <s v="4 GB"/>
    <n v="7749"/>
    <x v="1"/>
    <n v="26218"/>
    <n v="0.35"/>
    <n v="4.9000000000000004"/>
    <n v="7776.2167586552932"/>
  </r>
  <r>
    <s v="Infinix SMART 7 "/>
    <x v="6"/>
    <s v=" 64 GB"/>
    <s v="4 GB"/>
    <n v="7299"/>
    <x v="3"/>
    <n v="38126"/>
    <n v="0.27"/>
    <n v="4.9000000000000004"/>
    <n v="7318.7606537651664"/>
  </r>
  <r>
    <s v="Infinix SMART 7 "/>
    <x v="7"/>
    <s v=" 64 GB"/>
    <s v="4 GB"/>
    <n v="7299"/>
    <x v="3"/>
    <n v="38126"/>
    <n v="0.27"/>
    <n v="4.9000000000000004"/>
    <n v="7318.7606537651664"/>
  </r>
  <r>
    <s v="Infinix HOT 30i "/>
    <x v="8"/>
    <s v=" 128 GB"/>
    <s v="8 GB"/>
    <n v="8999"/>
    <x v="3"/>
    <n v="29196"/>
    <n v="0.25"/>
    <n v="4.9000000000000004"/>
    <n v="9021.5538847117787"/>
  </r>
  <r>
    <s v="Infinix HOT 30i "/>
    <x v="9"/>
    <s v=" 128 GB"/>
    <s v="8 GB"/>
    <n v="8999"/>
    <x v="3"/>
    <n v="29196"/>
    <n v="0.25"/>
    <n v="4.9000000000000004"/>
    <n v="9021.5538847117787"/>
  </r>
  <r>
    <s v="Infinix HOT 30i "/>
    <x v="10"/>
    <s v=" 128 GB"/>
    <s v="8 GB"/>
    <n v="8999"/>
    <x v="3"/>
    <n v="29196"/>
    <n v="0.25"/>
    <n v="4.9000000000000004"/>
    <n v="9021.5538847117787"/>
  </r>
  <r>
    <s v="Infinix HOT 30i "/>
    <x v="8"/>
    <s v=" 64 GB"/>
    <s v="4 GB"/>
    <n v="7999"/>
    <x v="3"/>
    <n v="6748"/>
    <n v="0.2"/>
    <n v="4.9000000000000004"/>
    <n v="8015.0300601202407"/>
  </r>
  <r>
    <s v="Infinix HOT 30i "/>
    <x v="9"/>
    <s v=" 64 GB"/>
    <s v="4 GB"/>
    <n v="7999"/>
    <x v="3"/>
    <n v="6748"/>
    <n v="0.2"/>
    <n v="4.9000000000000004"/>
    <n v="8015.0300601202407"/>
  </r>
  <r>
    <s v="Infinix HOT 30i "/>
    <x v="10"/>
    <s v=" 64 GB"/>
    <s v="4 GB"/>
    <n v="7999"/>
    <x v="3"/>
    <n v="6748"/>
    <n v="0.2"/>
    <n v="4.9000000000000004"/>
    <n v="8015.0300601202407"/>
  </r>
  <r>
    <s v="MOTOROLA e13 "/>
    <x v="11"/>
    <s v=" 64 GB"/>
    <s v="4 GB"/>
    <n v="7299"/>
    <x v="5"/>
    <n v="28345"/>
    <n v="0.33"/>
    <n v="4.9000000000000004"/>
    <n v="7323.1664492826321"/>
  </r>
  <r>
    <s v="Infinix SMART 7 "/>
    <x v="12"/>
    <s v=" 64 GB"/>
    <s v="4 GB"/>
    <n v="7299"/>
    <x v="3"/>
    <n v="38126"/>
    <n v="0.27"/>
    <n v="4.9000000000000004"/>
    <n v="7318.7606537651664"/>
  </r>
  <r>
    <s v="POCO C50 "/>
    <x v="13"/>
    <s v=" 32 GB"/>
    <s v="2 GB"/>
    <n v="5649"/>
    <x v="1"/>
    <n v="35666"/>
    <n v="0.37"/>
    <n v="5"/>
    <n v="5669.9789220114426"/>
  </r>
  <r>
    <s v="SAMSUNG Galaxy F13 "/>
    <x v="14"/>
    <s v=" 128 GB"/>
    <s v="4 GB"/>
    <n v="11999"/>
    <x v="3"/>
    <n v="153895"/>
    <n v="0.28999999999999998"/>
    <n v="4.9000000000000004"/>
    <n v="12033.898305084746"/>
  </r>
  <r>
    <s v="POCO C55 "/>
    <x v="15"/>
    <s v=" 128 GB"/>
    <s v="6 GB"/>
    <n v="8999"/>
    <x v="2"/>
    <n v="15628"/>
    <n v="0.35"/>
    <n v="4.9000000000000004"/>
    <n v="9030.6071249372799"/>
  </r>
  <r>
    <s v="REDMI 10 "/>
    <x v="16"/>
    <s v=" 64 GB"/>
    <s v="4 GB"/>
    <n v="9499"/>
    <x v="3"/>
    <n v="236572"/>
    <n v="0.36"/>
    <n v="4.9000000000000004"/>
    <n v="9533.3199518265756"/>
  </r>
  <r>
    <s v="OnePlus Nord CE 2 Lite 5G "/>
    <x v="17"/>
    <s v=" 128 GB"/>
    <s v="6 GB"/>
    <n v="18129"/>
    <x v="4"/>
    <n v="72141"/>
    <n v="0.09"/>
    <n v="4.7"/>
    <n v="18145.330797717947"/>
  </r>
  <r>
    <s v="MOTOROLA G32 "/>
    <x v="18"/>
    <s v=" 128 GB"/>
    <s v="8 GB"/>
    <n v="11999"/>
    <x v="2"/>
    <n v="22293"/>
    <n v="0.36"/>
    <n v="4.9000000000000004"/>
    <n v="12042.352468887997"/>
  </r>
  <r>
    <s v="REDMI 10 "/>
    <x v="19"/>
    <s v=" 128 GB"/>
    <s v="6 GB"/>
    <n v="10999"/>
    <x v="1"/>
    <n v="38698"/>
    <n v="0.35"/>
    <n v="4.9000000000000004"/>
    <n v="11037.631710988459"/>
  </r>
  <r>
    <s v="OnePlus Nord CE 2 Lite 5G "/>
    <x v="17"/>
    <s v=" 128 GB"/>
    <s v="6 GB"/>
    <n v="18129"/>
    <x v="4"/>
    <n v="72141"/>
    <n v="0.09"/>
    <n v="4.7"/>
    <n v="18145.330797717947"/>
  </r>
  <r>
    <s v="MOTOROLA G32 "/>
    <x v="18"/>
    <s v=" 128 GB"/>
    <s v="8 GB"/>
    <n v="11999"/>
    <x v="2"/>
    <n v="22293"/>
    <n v="0.36"/>
    <n v="4.9000000000000004"/>
    <n v="12042.352468887997"/>
  </r>
  <r>
    <s v="REDMI 10 "/>
    <x v="19"/>
    <s v=" 128 GB"/>
    <s v="6 GB"/>
    <n v="10999"/>
    <x v="1"/>
    <n v="38698"/>
    <n v="0.35"/>
    <n v="4.9000000000000004"/>
    <n v="11037.631710988459"/>
  </r>
  <r>
    <s v="OnePlus Nord CE 2 Lite 5G "/>
    <x v="20"/>
    <s v=" 128 GB"/>
    <s v="6 GB"/>
    <n v="17949"/>
    <x v="4"/>
    <n v="72141"/>
    <n v="0.1"/>
    <n v="4.5"/>
    <n v="17966.966966966967"/>
  </r>
  <r>
    <s v="MOTOROLA e13 "/>
    <x v="21"/>
    <s v=" 64 GB"/>
    <s v="4 GB"/>
    <n v="7299"/>
    <x v="5"/>
    <n v="28345"/>
    <n v="0.33"/>
    <n v="4.9000000000000004"/>
    <n v="7323.1664492826321"/>
  </r>
  <r>
    <s v="REDMI A1+ "/>
    <x v="22"/>
    <s v=" 32 GB"/>
    <s v="3 GB"/>
    <n v="6599"/>
    <x v="2"/>
    <n v="3572"/>
    <n v="0.4"/>
    <n v="4.5"/>
    <n v="6625.5020080321283"/>
  </r>
  <r>
    <s v="vivo T2x 5G "/>
    <x v="23"/>
    <s v=" 128 GB"/>
    <s v="8 GB"/>
    <n v="15999"/>
    <x v="4"/>
    <n v="12422"/>
    <n v="0.23"/>
    <n v="5"/>
    <n v="16035.882529818582"/>
  </r>
  <r>
    <s v="vivo T2x 5G "/>
    <x v="23"/>
    <s v=" 128 GB"/>
    <s v="6 GB"/>
    <n v="13999"/>
    <x v="4"/>
    <n v="48155"/>
    <n v="0.26"/>
    <n v="5"/>
    <n v="14035.492279927814"/>
  </r>
  <r>
    <s v="vivo T2x 5G "/>
    <x v="24"/>
    <s v=" 128 GB"/>
    <s v="6 GB"/>
    <n v="13999"/>
    <x v="4"/>
    <n v="48155"/>
    <n v="0.26"/>
    <n v="5"/>
    <n v="14035.492279927814"/>
  </r>
  <r>
    <s v="vivo T2x 5G "/>
    <x v="25"/>
    <s v=" 128 GB"/>
    <s v="4 GB"/>
    <n v="12999"/>
    <x v="6"/>
    <n v="27615"/>
    <n v="0.27"/>
    <n v="5"/>
    <n v="13034.192319262007"/>
  </r>
  <r>
    <s v="vivo T2x 5G "/>
    <x v="23"/>
    <s v=" 128 GB"/>
    <s v="4 GB"/>
    <n v="12999"/>
    <x v="6"/>
    <n v="27615"/>
    <n v="0.27"/>
    <n v="5"/>
    <n v="13034.192319262007"/>
  </r>
  <r>
    <s v="POCO M4 5G "/>
    <x v="15"/>
    <s v=" 64 GB"/>
    <s v="4 GB"/>
    <n v="11999"/>
    <x v="1"/>
    <n v="79482"/>
    <n v="0.25"/>
    <n v="5"/>
    <n v="12029.07268170426"/>
  </r>
  <r>
    <s v="vivo T2x 5G "/>
    <x v="25"/>
    <s v=" 128 GB"/>
    <s v="8 GB"/>
    <n v="15999"/>
    <x v="4"/>
    <n v="12422"/>
    <n v="0.23"/>
    <n v="5"/>
    <n v="16035.882529818582"/>
  </r>
  <r>
    <s v="vivo T2x 5G "/>
    <x v="24"/>
    <s v=" 128 GB"/>
    <s v="8 GB"/>
    <n v="15999"/>
    <x v="4"/>
    <n v="12422"/>
    <n v="0.23"/>
    <n v="5"/>
    <n v="16035.882529818582"/>
  </r>
  <r>
    <s v="vivo T2x 5G "/>
    <x v="25"/>
    <s v=" 128 GB"/>
    <s v="6 GB"/>
    <n v="13999"/>
    <x v="4"/>
    <n v="48155"/>
    <n v="0.26"/>
    <n v="5"/>
    <n v="14035.492279927814"/>
  </r>
  <r>
    <s v="APPLE iPhone 13 "/>
    <x v="26"/>
    <s v=" 128 GB"/>
    <m/>
    <n v="58499"/>
    <x v="7"/>
    <n v="227342"/>
    <n v="0.16"/>
    <n v="4.7"/>
    <n v="58592.748397435898"/>
  </r>
  <r>
    <s v="vivo T2x 5G "/>
    <x v="24"/>
    <s v=" 128 GB"/>
    <s v="4 GB"/>
    <n v="12999"/>
    <x v="6"/>
    <n v="27615"/>
    <n v="0.27"/>
    <n v="5"/>
    <n v="13034.192319262007"/>
  </r>
  <r>
    <s v="REDMI A1+ "/>
    <x v="27"/>
    <s v=" 32 GB"/>
    <s v="3 GB"/>
    <n v="6599"/>
    <x v="2"/>
    <n v="3572"/>
    <n v="0.4"/>
    <n v="4.9000000000000004"/>
    <n v="6625.5020080321283"/>
  </r>
  <r>
    <s v="MOTOROLA G62 5G "/>
    <x v="28"/>
    <s v=" 128 GB"/>
    <s v="6 GB"/>
    <n v="15499"/>
    <x v="2"/>
    <n v="33942"/>
    <n v="0.28999999999999998"/>
    <n v="4.9000000000000004"/>
    <n v="15544.077825694514"/>
  </r>
  <r>
    <s v="MOTOROLA G62 5G "/>
    <x v="29"/>
    <s v=" 128 GB"/>
    <s v="6 GB"/>
    <n v="15499"/>
    <x v="2"/>
    <n v="33942"/>
    <n v="0.28999999999999998"/>
    <n v="4.9000000000000004"/>
    <n v="15544.077825694514"/>
  </r>
  <r>
    <s v="POCO C55 "/>
    <x v="4"/>
    <s v=" 128 GB"/>
    <s v="6 GB"/>
    <n v="8999"/>
    <x v="2"/>
    <n v="15628"/>
    <n v="0.35"/>
    <n v="4.9000000000000004"/>
    <n v="9030.6071249372799"/>
  </r>
  <r>
    <s v="realme C55 "/>
    <x v="30"/>
    <s v=" 128 GB"/>
    <s v="8 GB"/>
    <n v="13999"/>
    <x v="4"/>
    <n v="14259"/>
    <n v="0.12"/>
    <n v="5"/>
    <n v="14015.818982779336"/>
  </r>
  <r>
    <s v="realme C55 "/>
    <x v="31"/>
    <s v=" 128 GB"/>
    <s v="8 GB"/>
    <n v="13999"/>
    <x v="4"/>
    <n v="14259"/>
    <n v="0.12"/>
    <n v="5"/>
    <n v="14015.818982779336"/>
  </r>
  <r>
    <s v="realme C55 "/>
    <x v="32"/>
    <s v=" 64 GB"/>
    <s v="6 GB"/>
    <n v="11999"/>
    <x v="3"/>
    <n v="9799"/>
    <n v="0.14000000000000001"/>
    <n v="5"/>
    <n v="12015.822151011416"/>
  </r>
  <r>
    <s v="realme C55 "/>
    <x v="32"/>
    <s v=" 64 GB"/>
    <s v="4 GB"/>
    <n v="10999"/>
    <x v="4"/>
    <n v="44124"/>
    <n v="0.15"/>
    <n v="5"/>
    <n v="11015.523284927391"/>
  </r>
  <r>
    <s v="MOTOROLA G62 5G "/>
    <x v="29"/>
    <s v=" 128 GB"/>
    <s v="6 GB"/>
    <n v="15499"/>
    <x v="2"/>
    <n v="33942"/>
    <n v="0.28999999999999998"/>
    <n v="4.9000000000000004"/>
    <n v="15544.077825694514"/>
  </r>
  <r>
    <s v="POCO M5 "/>
    <x v="3"/>
    <s v=" 64 GB"/>
    <s v="4 GB"/>
    <n v="8999"/>
    <x v="1"/>
    <n v="8662"/>
    <n v="0.43"/>
    <n v="5"/>
    <n v="9037.8628100833575"/>
  </r>
  <r>
    <s v="POCO C55 "/>
    <x v="3"/>
    <s v=" 128 GB"/>
    <s v="6 GB"/>
    <n v="8999"/>
    <x v="2"/>
    <n v="15628"/>
    <n v="0.35"/>
    <n v="5"/>
    <n v="9030.6071249372799"/>
  </r>
  <r>
    <s v="POCO M5 "/>
    <x v="33"/>
    <s v=" 64 GB"/>
    <s v="4 GB"/>
    <n v="8999"/>
    <x v="1"/>
    <n v="8662"/>
    <n v="0.43"/>
    <n v="5"/>
    <n v="9037.8628100833575"/>
  </r>
  <r>
    <s v="REDMI 10 "/>
    <x v="34"/>
    <s v=" 64 GB"/>
    <s v="4 GB"/>
    <n v="9499"/>
    <x v="3"/>
    <n v="236572"/>
    <n v="0.36"/>
    <n v="4.9000000000000004"/>
    <n v="9533.3199518265756"/>
  </r>
  <r>
    <s v="APPLE iPhone 13 "/>
    <x v="35"/>
    <s v=" 128 GB"/>
    <m/>
    <n v="58499"/>
    <x v="7"/>
    <n v="227342"/>
    <n v="0.16"/>
    <n v="4.7"/>
    <n v="58592.748397435898"/>
  </r>
  <r>
    <s v="POCO X5 5G "/>
    <x v="36"/>
    <s v=" 128 GB"/>
    <s v="6 GB"/>
    <n v="15999"/>
    <x v="2"/>
    <n v="8513"/>
    <n v="0.23"/>
    <n v="4.9000000000000004"/>
    <n v="16035.882529818582"/>
  </r>
  <r>
    <s v="POCO C55 "/>
    <x v="15"/>
    <s v=" 64 GB"/>
    <s v="4 GB"/>
    <n v="7749"/>
    <x v="1"/>
    <n v="26218"/>
    <n v="0.35"/>
    <n v="5"/>
    <n v="7776.2167586552932"/>
  </r>
  <r>
    <s v="Nokia 105 TA-1459 DSÂ Â "/>
    <x v="37"/>
    <m/>
    <m/>
    <n v="1449"/>
    <x v="2"/>
    <n v="4171"/>
    <n v="0.09"/>
    <n v="4.9000000000000004"/>
    <n v="1450.3052747472725"/>
  </r>
  <r>
    <s v="POCO C50 "/>
    <x v="1"/>
    <s v=" 32 GB"/>
    <s v="3 GB"/>
    <n v="6299"/>
    <x v="5"/>
    <n v="12377"/>
    <n v="0.37"/>
    <n v="5"/>
    <n v="6322.3928535581654"/>
  </r>
  <r>
    <s v="SAMSUNG Galaxy F14 5G "/>
    <x v="38"/>
    <s v=" 128 GB"/>
    <s v="6 GB"/>
    <n v="14490"/>
    <x v="1"/>
    <n v="17115"/>
    <n v="0.21"/>
    <n v="4.9000000000000004"/>
    <n v="14520.493035374286"/>
  </r>
  <r>
    <s v="POCO M4 5G "/>
    <x v="3"/>
    <s v=" 64 GB"/>
    <s v="4 GB"/>
    <n v="11999"/>
    <x v="1"/>
    <n v="79482"/>
    <n v="0.25"/>
    <n v="4.9000000000000004"/>
    <n v="12029.07268170426"/>
  </r>
  <r>
    <s v="POCO C50 "/>
    <x v="13"/>
    <s v=" 32 GB"/>
    <s v="3 GB"/>
    <n v="6299"/>
    <x v="5"/>
    <n v="12377"/>
    <n v="0.37"/>
    <n v="4.9000000000000004"/>
    <n v="6322.3928535581654"/>
  </r>
  <r>
    <s v="realme C33 2023 "/>
    <x v="39"/>
    <s v=" 128 GB"/>
    <s v="4 GB"/>
    <n v="10499"/>
    <x v="4"/>
    <n v="14462"/>
    <n v="0.25"/>
    <n v="5"/>
    <n v="10525.313283208019"/>
  </r>
  <r>
    <s v="realme C33 2023 "/>
    <x v="40"/>
    <s v=" 128 GB"/>
    <s v="4 GB"/>
    <n v="10499"/>
    <x v="4"/>
    <n v="14462"/>
    <n v="0.25"/>
    <n v="5"/>
    <n v="10525.313283208019"/>
  </r>
  <r>
    <s v="vivo T2 5G "/>
    <x v="41"/>
    <s v=" 128 GB"/>
    <s v="8 GB"/>
    <n v="20999"/>
    <x v="4"/>
    <n v="4978"/>
    <n v="0.19"/>
    <n v="5"/>
    <n v="21038.974050696324"/>
  </r>
  <r>
    <s v="vivo T2 5G "/>
    <x v="42"/>
    <s v=" 128 GB"/>
    <s v="8 GB"/>
    <n v="20999"/>
    <x v="4"/>
    <n v="4978"/>
    <n v="0.19"/>
    <n v="5"/>
    <n v="21038.974050696324"/>
  </r>
  <r>
    <s v="vivo T2 5G "/>
    <x v="41"/>
    <s v=" 128 GB"/>
    <s v="6 GB"/>
    <n v="18999"/>
    <x v="4"/>
    <n v="26641"/>
    <n v="0.2"/>
    <n v="5"/>
    <n v="19037.074148296593"/>
  </r>
  <r>
    <s v="vivo T2 5G "/>
    <x v="42"/>
    <s v=" 128 GB"/>
    <s v="6 GB"/>
    <n v="18999"/>
    <x v="4"/>
    <n v="26641"/>
    <n v="0.2"/>
    <n v="5"/>
    <n v="19037.074148296593"/>
  </r>
  <r>
    <s v="realme C30 "/>
    <x v="43"/>
    <s v=" 32 GB"/>
    <s v="3 GB"/>
    <n v="6499"/>
    <x v="2"/>
    <n v="56438"/>
    <n v="0.3"/>
    <n v="5"/>
    <n v="6518.5556670010028"/>
  </r>
  <r>
    <s v="realme C30 "/>
    <x v="44"/>
    <s v=" 32 GB"/>
    <s v="2 GB"/>
    <n v="5999"/>
    <x v="1"/>
    <n v="105022"/>
    <n v="0.28999999999999998"/>
    <n v="5"/>
    <n v="6016.4476983251434"/>
  </r>
  <r>
    <s v="REDMI 11 Prime "/>
    <x v="45"/>
    <s v=" 64 GB"/>
    <s v="4 GB"/>
    <n v="9999"/>
    <x v="3"/>
    <n v="2871"/>
    <n v="0.33"/>
    <n v="4.9000000000000004"/>
    <n v="10032.105949633791"/>
  </r>
  <r>
    <s v="POCO X5 5G "/>
    <x v="46"/>
    <s v=" 128 GB"/>
    <s v="6 GB"/>
    <n v="15999"/>
    <x v="2"/>
    <n v="8513"/>
    <n v="0.23"/>
    <n v="4.9000000000000004"/>
    <n v="16035.882529818582"/>
  </r>
  <r>
    <s v="vivo T2 5G "/>
    <x v="42"/>
    <s v=" 128 GB"/>
    <s v="8 GB"/>
    <n v="20999"/>
    <x v="4"/>
    <n v="4978"/>
    <n v="0.19"/>
    <n v="5"/>
    <n v="21038.974050696324"/>
  </r>
  <r>
    <s v="vivo T2 5G "/>
    <x v="41"/>
    <s v=" 128 GB"/>
    <s v="6 GB"/>
    <n v="18999"/>
    <x v="4"/>
    <n v="26641"/>
    <n v="0.2"/>
    <n v="5"/>
    <n v="19037.074148296593"/>
  </r>
  <r>
    <s v="vivo T2 5G "/>
    <x v="42"/>
    <s v=" 128 GB"/>
    <s v="6 GB"/>
    <n v="18999"/>
    <x v="4"/>
    <n v="26641"/>
    <n v="0.2"/>
    <n v="5"/>
    <n v="19037.074148296593"/>
  </r>
  <r>
    <s v="REDMI 11 Prime "/>
    <x v="45"/>
    <s v=" 64 GB"/>
    <s v="4 GB"/>
    <n v="9999"/>
    <x v="3"/>
    <n v="2871"/>
    <n v="0.33"/>
    <n v="4.9000000000000004"/>
    <n v="10032.105949633791"/>
  </r>
  <r>
    <s v="POCO X5 5G "/>
    <x v="46"/>
    <s v=" 128 GB"/>
    <s v="6 GB"/>
    <n v="15999"/>
    <x v="2"/>
    <n v="8513"/>
    <n v="0.23"/>
    <n v="4.9000000000000004"/>
    <n v="16035.882529818582"/>
  </r>
  <r>
    <s v="realme C30 "/>
    <x v="44"/>
    <s v=" 32 GB"/>
    <s v="2 GB"/>
    <n v="5999"/>
    <x v="1"/>
    <n v="105022"/>
    <n v="0.28999999999999998"/>
    <n v="5"/>
    <n v="6016.4476983251434"/>
  </r>
  <r>
    <s v="POCO M5 "/>
    <x v="47"/>
    <s v=" 128 GB"/>
    <s v="6 GB"/>
    <n v="10999"/>
    <x v="1"/>
    <n v="3950"/>
    <n v="0.42"/>
    <n v="5"/>
    <n v="11045.390640690901"/>
  </r>
  <r>
    <s v="realme C30 "/>
    <x v="44"/>
    <s v=" 32 GB"/>
    <s v="3 GB"/>
    <n v="6499"/>
    <x v="2"/>
    <n v="56438"/>
    <n v="0.3"/>
    <n v="5"/>
    <n v="6518.5556670010028"/>
  </r>
  <r>
    <s v="realme C33 2023 "/>
    <x v="48"/>
    <s v=" 128 GB"/>
    <s v="4 GB"/>
    <n v="10499"/>
    <x v="4"/>
    <n v="14462"/>
    <n v="0.25"/>
    <n v="5"/>
    <n v="10525.313283208019"/>
  </r>
  <r>
    <s v="APPLE iPhone 13 "/>
    <x v="49"/>
    <s v=" 128 GB"/>
    <m/>
    <n v="58499"/>
    <x v="7"/>
    <n v="227342"/>
    <n v="0.16"/>
    <n v="5"/>
    <n v="58592.748397435898"/>
  </r>
  <r>
    <s v="MOTOROLA G62 5G "/>
    <x v="28"/>
    <s v=" 128 GB"/>
    <s v="8 GB"/>
    <n v="16499"/>
    <x v="2"/>
    <n v="15796"/>
    <n v="0.34"/>
    <n v="4.9000000000000004"/>
    <n v="16555.28797912904"/>
  </r>
  <r>
    <s v="MOTOROLA G62 5G "/>
    <x v="29"/>
    <s v=" 128 GB"/>
    <s v="8 GB"/>
    <n v="16499"/>
    <x v="2"/>
    <n v="15796"/>
    <n v="0.34"/>
    <n v="4.9000000000000004"/>
    <n v="16555.28797912904"/>
  </r>
  <r>
    <s v="POCO M4 Pro "/>
    <x v="33"/>
    <s v=" 128 GB"/>
    <s v="8 GB"/>
    <n v="13999"/>
    <x v="1"/>
    <n v="21786"/>
    <n v="0.36"/>
    <n v="4.9000000000000004"/>
    <n v="14049.578482537134"/>
  </r>
  <r>
    <s v="MOTOROLA e13 "/>
    <x v="50"/>
    <s v=" 64 GB"/>
    <s v="4 GB"/>
    <n v="7499"/>
    <x v="5"/>
    <n v="28345"/>
    <n v="0.31"/>
    <n v="4.9000000000000004"/>
    <n v="7522.3191894874108"/>
  </r>
  <r>
    <s v="SAMSUNG Galaxy F14 5G "/>
    <x v="51"/>
    <s v=" 128 GB"/>
    <s v="6 GB"/>
    <n v="14490"/>
    <x v="1"/>
    <n v="17115"/>
    <n v="0.21"/>
    <n v="4.9000000000000004"/>
    <n v="14520.493035374286"/>
  </r>
  <r>
    <s v="SAMSUNG Galaxy F04 "/>
    <x v="52"/>
    <s v=" 64 GB"/>
    <s v="4 GB"/>
    <n v="8499"/>
    <x v="1"/>
    <n v="27868"/>
    <n v="0.26"/>
    <n v="4.9000000000000004"/>
    <n v="8521.1550030078215"/>
  </r>
  <r>
    <s v="REDMI A1+ "/>
    <x v="53"/>
    <s v=" 32 GB"/>
    <s v="2 GB"/>
    <n v="6299"/>
    <x v="1"/>
    <n v="6537"/>
    <n v="0.37"/>
    <n v="4.5"/>
    <n v="6322.3928535581654"/>
  </r>
  <r>
    <s v="POCO M5 "/>
    <x v="47"/>
    <s v=" 64 GB"/>
    <s v="4 GB"/>
    <n v="8999"/>
    <x v="1"/>
    <n v="8662"/>
    <n v="0.43"/>
    <n v="5"/>
    <n v="9037.8628100833575"/>
  </r>
  <r>
    <s v="POCO M4 5G "/>
    <x v="33"/>
    <s v=" 128 GB"/>
    <s v="6 GB"/>
    <n v="13999"/>
    <x v="1"/>
    <n v="41669"/>
    <n v="0.26"/>
    <n v="5"/>
    <n v="14035.492279927814"/>
  </r>
  <r>
    <s v="SAMSUNG Galaxy F13 "/>
    <x v="54"/>
    <s v=" 64 GB"/>
    <s v="4 GB"/>
    <n v="10999"/>
    <x v="3"/>
    <n v="153895"/>
    <n v="0.26"/>
    <n v="4.9000000000000004"/>
    <n v="11027.671947062363"/>
  </r>
  <r>
    <s v="REDMI 11 Prime "/>
    <x v="55"/>
    <s v=" 64 GB"/>
    <s v="4 GB"/>
    <n v="9999"/>
    <x v="3"/>
    <n v="2871"/>
    <n v="0.33"/>
    <n v="4.9000000000000004"/>
    <n v="10032.105949633791"/>
  </r>
  <r>
    <s v="SAMSUNG Galaxy M04 "/>
    <x v="56"/>
    <s v=" 64 GB"/>
    <s v="4 GB"/>
    <n v="7837"/>
    <x v="2"/>
    <n v="3209"/>
    <n v="0.34"/>
    <n v="4.0999999999999996"/>
    <n v="7863.7367047963071"/>
  </r>
  <r>
    <s v="Infinix Note 12 Pro 5G "/>
    <x v="57"/>
    <s v=" 128 GB"/>
    <s v="8 GB"/>
    <n v="15999"/>
    <x v="2"/>
    <n v="28073"/>
    <n v="0.36"/>
    <n v="5"/>
    <n v="16056.804496186271"/>
  </r>
  <r>
    <s v="Infinix Note 12 Pro 5G "/>
    <x v="58"/>
    <s v=" 128 GB"/>
    <s v="8 GB"/>
    <n v="15999"/>
    <x v="2"/>
    <n v="28073"/>
    <n v="0.36"/>
    <n v="5"/>
    <n v="16056.804496186271"/>
  </r>
  <r>
    <s v="Kechaoda K112Â Â "/>
    <x v="59"/>
    <m/>
    <m/>
    <n v="1499"/>
    <x v="5"/>
    <n v="21959"/>
    <n v="0.16"/>
    <n v="4"/>
    <n v="1501.4022435897436"/>
  </r>
  <r>
    <s v="POCO M5 "/>
    <x v="3"/>
    <s v=" 128 GB"/>
    <s v="6 GB"/>
    <n v="10999"/>
    <x v="1"/>
    <n v="3950"/>
    <n v="0.42"/>
    <n v="5"/>
    <n v="11045.390640690901"/>
  </r>
  <r>
    <s v="REDMI 10 "/>
    <x v="60"/>
    <s v=" 128 GB"/>
    <s v="6 GB"/>
    <n v="10999"/>
    <x v="1"/>
    <n v="38698"/>
    <n v="0.35"/>
    <n v="4.9000000000000004"/>
    <n v="11037.631710988459"/>
  </r>
  <r>
    <s v="Infinix Smart 7 HD "/>
    <x v="61"/>
    <s v=" 64 GB"/>
    <s v="2 GB"/>
    <n v="6199"/>
    <x v="4"/>
    <n v="8109"/>
    <n v="0.22"/>
    <n v="4.8"/>
    <n v="6212.6678693124877"/>
  </r>
  <r>
    <s v="Infinix Smart 7 HD "/>
    <x v="62"/>
    <s v=" 64 GB"/>
    <s v="2 GB"/>
    <n v="6199"/>
    <x v="4"/>
    <n v="8109"/>
    <n v="0.22"/>
    <n v="4.8"/>
    <n v="6212.6678693124877"/>
  </r>
  <r>
    <s v="REDMI A1+ "/>
    <x v="22"/>
    <s v=" 32 GB"/>
    <s v="2 GB"/>
    <n v="6299"/>
    <x v="1"/>
    <n v="6537"/>
    <n v="0.37"/>
    <n v="4.9000000000000004"/>
    <n v="6322.3928535581654"/>
  </r>
  <r>
    <s v="Infinix Smart 7 HD "/>
    <x v="63"/>
    <s v=" 64 GB"/>
    <s v="2 GB"/>
    <n v="6199"/>
    <x v="4"/>
    <n v="8109"/>
    <n v="0.22"/>
    <n v="4.8"/>
    <n v="6212.6678693124877"/>
  </r>
  <r>
    <s v="realme 10 "/>
    <x v="64"/>
    <s v=" 64 GB"/>
    <s v="4 GB"/>
    <n v="11999"/>
    <x v="3"/>
    <n v="11904"/>
    <n v="0.25"/>
    <n v="5"/>
    <n v="12029.07268170426"/>
  </r>
  <r>
    <s v="POCO X5 5G "/>
    <x v="65"/>
    <s v=" 128 GB"/>
    <s v="6 GB"/>
    <n v="15999"/>
    <x v="2"/>
    <n v="8513"/>
    <n v="0.23"/>
    <n v="4.9000000000000004"/>
    <n v="16035.882529818582"/>
  </r>
  <r>
    <s v="SAMSUNG Galaxy F13 "/>
    <x v="66"/>
    <s v=" 64 GB"/>
    <s v="4 GB"/>
    <n v="10999"/>
    <x v="3"/>
    <n v="153895"/>
    <n v="0.26"/>
    <n v="4.9000000000000004"/>
    <n v="11027.671947062363"/>
  </r>
  <r>
    <s v="realme Narzo N55 "/>
    <x v="67"/>
    <s v=" 128 GB"/>
    <s v="6 GB"/>
    <n v="13404"/>
    <x v="3"/>
    <n v="562"/>
    <n v="0.1"/>
    <n v="4.4000000000000004"/>
    <n v="13417.417417417417"/>
  </r>
  <r>
    <s v="LAVA Hero 600iÂ Â "/>
    <x v="68"/>
    <m/>
    <m/>
    <n v="899"/>
    <x v="5"/>
    <n v="911"/>
    <n v="0.25"/>
    <n v="4.9000000000000004"/>
    <n v="901.25313283208015"/>
  </r>
  <r>
    <s v="REDMI A1+ "/>
    <x v="27"/>
    <s v=" 32 GB"/>
    <s v="2 GB"/>
    <n v="6299"/>
    <x v="1"/>
    <n v="6537"/>
    <n v="0.37"/>
    <n v="4.9000000000000004"/>
    <n v="6322.3928535581654"/>
  </r>
  <r>
    <s v="POCO X5 5G "/>
    <x v="36"/>
    <s v=" 256 GB"/>
    <s v="8 GB"/>
    <n v="17999"/>
    <x v="2"/>
    <n v="2973"/>
    <n v="0.25"/>
    <n v="5"/>
    <n v="18044.110275689221"/>
  </r>
  <r>
    <s v="Infinix NOTE 12i "/>
    <x v="69"/>
    <s v=" 64 GB"/>
    <s v="4 GB"/>
    <n v="9999"/>
    <x v="1"/>
    <n v="6359"/>
    <n v="0.23"/>
    <n v="4.9000000000000004"/>
    <n v="10022.050716648291"/>
  </r>
  <r>
    <s v="POCO M5 "/>
    <x v="33"/>
    <s v=" 128 GB"/>
    <s v="6 GB"/>
    <n v="10999"/>
    <x v="1"/>
    <n v="3950"/>
    <n v="0.42"/>
    <n v="5"/>
    <n v="11045.390640690901"/>
  </r>
  <r>
    <s v="realme 10 "/>
    <x v="70"/>
    <s v=" 128 GB"/>
    <s v="8 GB"/>
    <n v="15499"/>
    <x v="3"/>
    <n v="5125"/>
    <n v="0.22"/>
    <n v="5"/>
    <n v="15533.172980557225"/>
  </r>
  <r>
    <s v="Nokia 150 DS 2020Â Â "/>
    <x v="71"/>
    <m/>
    <m/>
    <n v="2615"/>
    <x v="2"/>
    <n v="23569"/>
    <n v="0.12"/>
    <n v="4.8"/>
    <n v="2618.1417701241489"/>
  </r>
  <r>
    <s v="POCO X5 Pro 5G "/>
    <x v="72"/>
    <s v=" 256 GB"/>
    <s v="8 GB"/>
    <n v="23999"/>
    <x v="3"/>
    <n v="8229"/>
    <n v="0.17"/>
    <n v="5"/>
    <n v="24039.86777521787"/>
  </r>
  <r>
    <s v="SAMSUNG Galaxy F14 5G "/>
    <x v="38"/>
    <s v=" 128 GB"/>
    <s v="4 GB"/>
    <n v="13490"/>
    <x v="1"/>
    <n v="7002"/>
    <n v="0.22"/>
    <n v="4.9000000000000004"/>
    <n v="13519.743435558228"/>
  </r>
  <r>
    <s v="realme C30 "/>
    <x v="43"/>
    <s v=" 32 GB"/>
    <s v="2 GB"/>
    <n v="5999"/>
    <x v="1"/>
    <n v="105022"/>
    <n v="0.28999999999999998"/>
    <n v="5"/>
    <n v="6016.4476983251434"/>
  </r>
  <r>
    <s v="OnePlus Nord CE 2 Lite 5G "/>
    <x v="17"/>
    <s v=" 128 GB"/>
    <s v="8 GB"/>
    <n v="21949"/>
    <x v="3"/>
    <n v="5908"/>
    <m/>
    <n v="4.7"/>
    <n v="21949"/>
  </r>
  <r>
    <s v="SAMSUNG GT-E1215ZKAINSÂ Â "/>
    <x v="22"/>
    <m/>
    <m/>
    <n v="1150"/>
    <x v="3"/>
    <n v="64662"/>
    <m/>
    <m/>
    <n v="1150"/>
  </r>
  <r>
    <s v="realme C30 "/>
    <x v="73"/>
    <s v=" 32 GB"/>
    <s v="2 GB"/>
    <n v="5999"/>
    <x v="1"/>
    <n v="105022"/>
    <n v="0.28999999999999998"/>
    <n v="4.9000000000000004"/>
    <n v="6016.4476983251434"/>
  </r>
  <r>
    <s v="Nokia 105 TA-1473 SSÂ Â "/>
    <x v="37"/>
    <m/>
    <m/>
    <n v="1599"/>
    <x v="1"/>
    <n v="25445"/>
    <m/>
    <n v="4.9000000000000004"/>
    <n v="1599"/>
  </r>
  <r>
    <s v="LAVA A3Â Â "/>
    <x v="74"/>
    <m/>
    <m/>
    <n v="1275"/>
    <x v="1"/>
    <n v="28471"/>
    <n v="0.08"/>
    <n v="4.9000000000000004"/>
    <n v="1276.0208166533228"/>
  </r>
  <r>
    <s v="Infinix NOTE 12i "/>
    <x v="75"/>
    <s v=" 64 GB"/>
    <s v="4 GB"/>
    <n v="9999"/>
    <x v="1"/>
    <n v="6359"/>
    <n v="0.23"/>
    <n v="4.9000000000000004"/>
    <n v="10022.050716648291"/>
  </r>
  <r>
    <s v="Nokia 150 DS 2020Â Â "/>
    <x v="71"/>
    <m/>
    <m/>
    <n v="2615"/>
    <x v="2"/>
    <n v="23569"/>
    <n v="0.12"/>
    <n v="4.8"/>
    <n v="2618.1417701241489"/>
  </r>
  <r>
    <s v="realme 8i "/>
    <x v="76"/>
    <s v=" 64 GB"/>
    <s v="4 GB"/>
    <n v="11499"/>
    <x v="6"/>
    <n v="174437"/>
    <n v="0.28000000000000003"/>
    <n v="4.9000000000000004"/>
    <n v="11531.287605294825"/>
  </r>
  <r>
    <s v="LAVA Hero 600iÂ Â "/>
    <x v="77"/>
    <m/>
    <m/>
    <n v="899"/>
    <x v="5"/>
    <n v="911"/>
    <n v="0.25"/>
    <n v="4.9000000000000004"/>
    <n v="901.25313283208015"/>
  </r>
  <r>
    <s v="SAMSUNG Galaxy F13 "/>
    <x v="54"/>
    <s v=" 128 GB"/>
    <s v="4 GB"/>
    <n v="11999"/>
    <x v="3"/>
    <n v="153895"/>
    <n v="0.28999999999999998"/>
    <n v="4.9000000000000004"/>
    <n v="12033.898305084746"/>
  </r>
  <r>
    <s v="Micromax X512Â Â "/>
    <x v="77"/>
    <m/>
    <m/>
    <n v="1083"/>
    <x v="5"/>
    <n v="837"/>
    <n v="0.39"/>
    <n v="4.5999999999999996"/>
    <n v="1087.2402369240037"/>
  </r>
  <r>
    <s v="POCO X5 5G "/>
    <x v="46"/>
    <s v=" 256 GB"/>
    <s v="8 GB"/>
    <n v="17999"/>
    <x v="2"/>
    <n v="2973"/>
    <n v="0.25"/>
    <n v="5"/>
    <n v="18044.110275689221"/>
  </r>
  <r>
    <s v="APPLE iPhone 14 "/>
    <x v="35"/>
    <s v=" 128 GB"/>
    <m/>
    <n v="69999"/>
    <x v="8"/>
    <n v="38279"/>
    <n v="0.12"/>
    <n v="5"/>
    <n v="70083.099719663602"/>
  </r>
  <r>
    <s v="realme GT 2 "/>
    <x v="78"/>
    <s v=" 128 GB"/>
    <s v="8 GB"/>
    <n v="23999"/>
    <x v="3"/>
    <n v="10142"/>
    <n v="0.4"/>
    <n v="4.9000000000000004"/>
    <n v="24095.381526104418"/>
  </r>
  <r>
    <s v="realme GT 2 "/>
    <x v="79"/>
    <s v=" 128 GB"/>
    <s v="8 GB"/>
    <n v="23999"/>
    <x v="3"/>
    <n v="10142"/>
    <n v="0.4"/>
    <n v="4.9000000000000004"/>
    <n v="24095.381526104418"/>
  </r>
  <r>
    <s v="SAMSUNG Galaxy F13 "/>
    <x v="66"/>
    <s v=" 128 GB"/>
    <s v="4 GB"/>
    <n v="11999"/>
    <x v="3"/>
    <n v="153895"/>
    <n v="0.28999999999999998"/>
    <n v="4.9000000000000004"/>
    <n v="12033.898305084746"/>
  </r>
  <r>
    <s v="POCO M4 5G "/>
    <x v="33"/>
    <s v=" 64 GB"/>
    <s v="4 GB"/>
    <n v="11999"/>
    <x v="1"/>
    <n v="79482"/>
    <n v="0.25"/>
    <n v="5"/>
    <n v="12029.07268170426"/>
  </r>
  <r>
    <s v="realme 10 Pro 5G "/>
    <x v="80"/>
    <s v=" 128 GB"/>
    <s v="8 GB"/>
    <n v="19999"/>
    <x v="3"/>
    <n v="19487"/>
    <n v="0.13"/>
    <n v="4.9000000000000004"/>
    <n v="20025.032542304994"/>
  </r>
  <r>
    <s v="realme 10 Pro 5G "/>
    <x v="81"/>
    <s v=" 128 GB"/>
    <s v="6 GB"/>
    <n v="18999"/>
    <x v="3"/>
    <n v="26570"/>
    <n v="0.09"/>
    <n v="4.9000000000000004"/>
    <n v="19016.114503052748"/>
  </r>
  <r>
    <s v="A10EÂ Â "/>
    <x v="82"/>
    <m/>
    <m/>
    <n v="1299"/>
    <x v="2"/>
    <n v="393"/>
    <n v="0.1"/>
    <n v="4.9000000000000004"/>
    <n v="1300.3003003003003"/>
  </r>
  <r>
    <s v="A10EÂ Â "/>
    <x v="56"/>
    <m/>
    <m/>
    <n v="1299"/>
    <x v="2"/>
    <n v="393"/>
    <n v="0.1"/>
    <n v="4.9000000000000004"/>
    <n v="1300.3003003003003"/>
  </r>
  <r>
    <s v="Google Pixel 6a "/>
    <x v="83"/>
    <s v=" 128 GB"/>
    <s v="6 GB"/>
    <n v="28999"/>
    <x v="3"/>
    <n v="47692"/>
    <n v="0.34"/>
    <n v="4.9000000000000004"/>
    <n v="29097.932972105158"/>
  </r>
  <r>
    <s v="Infinix NOTE 12i "/>
    <x v="58"/>
    <s v=" 64 GB"/>
    <s v="4 GB"/>
    <n v="9999"/>
    <x v="1"/>
    <n v="6359"/>
    <n v="0.23"/>
    <n v="4.9000000000000004"/>
    <n v="10022.050716648291"/>
  </r>
  <r>
    <s v="Google Pixel 6a "/>
    <x v="37"/>
    <s v=" 128 GB"/>
    <s v="6 GB"/>
    <n v="28999"/>
    <x v="3"/>
    <n v="47692"/>
    <n v="0.34"/>
    <n v="4.9000000000000004"/>
    <n v="29097.932972105158"/>
  </r>
  <r>
    <s v="SAMSUNG Galaxy F04 "/>
    <x v="84"/>
    <s v=" 64 GB"/>
    <s v="4 GB"/>
    <n v="8499"/>
    <x v="1"/>
    <n v="27868"/>
    <n v="0.26"/>
    <n v="4.9000000000000004"/>
    <n v="8521.1550030078215"/>
  </r>
  <r>
    <s v="SAMSUNG Galaxy M04 "/>
    <x v="27"/>
    <s v=" 64 GB"/>
    <s v="4 GB"/>
    <n v="7990"/>
    <x v="2"/>
    <n v="3209"/>
    <n v="0.3"/>
    <n v="4.8"/>
    <n v="8014.0421263791377"/>
  </r>
  <r>
    <s v="realme 10 Pro 5G "/>
    <x v="80"/>
    <s v=" 128 GB"/>
    <s v="6 GB"/>
    <n v="18999"/>
    <x v="3"/>
    <n v="26570"/>
    <n v="0.09"/>
    <n v="4.9000000000000004"/>
    <n v="19016.114503052748"/>
  </r>
  <r>
    <s v="realme 10 Pro 5G "/>
    <x v="81"/>
    <s v=" 128 GB"/>
    <s v="8 GB"/>
    <n v="19999"/>
    <x v="3"/>
    <n v="19487"/>
    <n v="0.13"/>
    <n v="4.9000000000000004"/>
    <n v="20025.032542304994"/>
  </r>
  <r>
    <s v="realme 10 Pro 5G "/>
    <x v="85"/>
    <s v=" 128 GB"/>
    <s v="8 GB"/>
    <n v="19999"/>
    <x v="3"/>
    <n v="19487"/>
    <n v="0.13"/>
    <n v="4.9000000000000004"/>
    <n v="20025.032542304994"/>
  </r>
  <r>
    <s v="realme 10 Pro 5G "/>
    <x v="85"/>
    <s v=" 128 GB"/>
    <s v="6 GB"/>
    <n v="18999"/>
    <x v="3"/>
    <n v="26570"/>
    <n v="0.09"/>
    <n v="4.9000000000000004"/>
    <n v="19016.114503052748"/>
  </r>
  <r>
    <s v="realme C31 "/>
    <x v="86"/>
    <s v=" 32 GB"/>
    <s v="3 GB"/>
    <n v="8049"/>
    <x v="6"/>
    <n v="48147"/>
    <n v="0.26"/>
    <n v="4.9000000000000004"/>
    <n v="8069.9819530780032"/>
  </r>
  <r>
    <s v="Nokia 105 ssÂ Â "/>
    <x v="22"/>
    <m/>
    <m/>
    <n v="1549"/>
    <x v="3"/>
    <n v="79498"/>
    <n v="0.03"/>
    <n v="3.5"/>
    <n v="1549.4648394518356"/>
  </r>
  <r>
    <s v="APPLE iPhone 14 "/>
    <x v="87"/>
    <s v=" 128 GB"/>
    <m/>
    <n v="69999"/>
    <x v="8"/>
    <n v="38279"/>
    <n v="0.12"/>
    <n v="5"/>
    <n v="70083.099719663602"/>
  </r>
  <r>
    <s v="realme C31 "/>
    <x v="88"/>
    <s v=" 32 GB"/>
    <s v="3 GB"/>
    <n v="8049"/>
    <x v="6"/>
    <n v="48147"/>
    <n v="0.26"/>
    <n v="5"/>
    <n v="8069.9819530780032"/>
  </r>
  <r>
    <s v="SAMSUNG Guru Music 2Â Â "/>
    <x v="22"/>
    <m/>
    <m/>
    <n v="2490"/>
    <x v="3"/>
    <n v="206200"/>
    <m/>
    <n v="3.5"/>
    <n v="2490"/>
  </r>
  <r>
    <s v="SAMSUNG Galaxy F13 "/>
    <x v="14"/>
    <s v=" 64 GB"/>
    <s v="4 GB"/>
    <n v="10999"/>
    <x v="3"/>
    <n v="153895"/>
    <n v="0.26"/>
    <n v="4.9000000000000004"/>
    <n v="11027.671947062363"/>
  </r>
  <r>
    <s v="DIZO Star 500Â Â "/>
    <x v="89"/>
    <m/>
    <m/>
    <n v="1735"/>
    <x v="5"/>
    <n v="14238"/>
    <n v="0.13"/>
    <n v="4.5"/>
    <n v="1737.2584359667567"/>
  </r>
  <r>
    <s v="SAMSUNG Galaxy F23 5G "/>
    <x v="90"/>
    <s v=" 128 GB"/>
    <s v="6 GB"/>
    <n v="16999"/>
    <x v="3"/>
    <n v="195602"/>
    <n v="0.28999999999999998"/>
    <n v="4.9000000000000004"/>
    <n v="17048.440477384414"/>
  </r>
  <r>
    <s v="realme Narzo 30 "/>
    <x v="91"/>
    <s v=" 128 GB"/>
    <s v="6 GB"/>
    <n v="12499"/>
    <x v="3"/>
    <n v="77466"/>
    <n v="0.26"/>
    <n v="5"/>
    <n v="12531.582113495087"/>
  </r>
  <r>
    <s v="OnePlus 11R 5G "/>
    <x v="92"/>
    <s v=" 128 GB"/>
    <s v="8 GB"/>
    <n v="39794"/>
    <x v="6"/>
    <n v="3304"/>
    <m/>
    <n v="4.8"/>
    <n v="39794"/>
  </r>
  <r>
    <s v="SAMSUNG Galaxy F14 5G "/>
    <x v="93"/>
    <s v=" 128 GB"/>
    <s v="6 GB"/>
    <n v="14490"/>
    <x v="1"/>
    <n v="17115"/>
    <n v="0.21"/>
    <n v="4.9000000000000004"/>
    <n v="14520.493035374286"/>
  </r>
  <r>
    <s v="REDMI 11 Prime "/>
    <x v="45"/>
    <s v=" 128 GB"/>
    <s v="6 GB"/>
    <n v="11999"/>
    <x v="1"/>
    <n v="734"/>
    <n v="0.28999999999999998"/>
    <n v="4.9000000000000004"/>
    <n v="12033.898305084746"/>
  </r>
  <r>
    <s v="Nokia 150 DS 2020Â Â "/>
    <x v="94"/>
    <m/>
    <m/>
    <n v="2615"/>
    <x v="2"/>
    <n v="23569"/>
    <n v="0.12"/>
    <n v="4.8"/>
    <n v="2618.1417701241489"/>
  </r>
  <r>
    <s v="DIZO Star 500Â Â "/>
    <x v="22"/>
    <m/>
    <m/>
    <n v="1650"/>
    <x v="5"/>
    <n v="14238"/>
    <n v="0.17"/>
    <n v="4.5"/>
    <n v="1652.8097766202545"/>
  </r>
  <r>
    <s v="OnePlus 11R 5G "/>
    <x v="92"/>
    <s v=" 256 GB"/>
    <s v="16 G"/>
    <n v="44698"/>
    <x v="6"/>
    <n v="2658"/>
    <m/>
    <n v="4.5"/>
    <n v="44698"/>
  </r>
  <r>
    <s v="REDMI Note 12 "/>
    <x v="95"/>
    <s v=" 64 GB"/>
    <s v="6 GB"/>
    <n v="14999"/>
    <x v="2"/>
    <n v="5928"/>
    <n v="0.21"/>
    <n v="4.9000000000000004"/>
    <n v="15030.564184788054"/>
  </r>
  <r>
    <s v="realme C31 "/>
    <x v="86"/>
    <s v=" 64 GB"/>
    <s v="4 GB"/>
    <n v="8749"/>
    <x v="4"/>
    <n v="65537"/>
    <n v="0.27"/>
    <n v="4.8"/>
    <n v="8772.6862528827842"/>
  </r>
  <r>
    <s v="REDMI Note 12 "/>
    <x v="96"/>
    <s v=" 64 GB"/>
    <s v="6 GB"/>
    <n v="14999"/>
    <x v="2"/>
    <n v="5928"/>
    <n v="0.21"/>
    <n v="4.5"/>
    <n v="15030.564184788054"/>
  </r>
  <r>
    <s v="Nokia 105 SSÂ Â "/>
    <x v="77"/>
    <m/>
    <m/>
    <n v="1599"/>
    <x v="1"/>
    <n v="20954"/>
    <m/>
    <n v="4.9000000000000004"/>
    <n v="1599"/>
  </r>
  <r>
    <s v="REDMI 10 "/>
    <x v="19"/>
    <s v=" 64 GB"/>
    <s v="4 GB"/>
    <n v="9499"/>
    <x v="3"/>
    <n v="236572"/>
    <n v="0.36"/>
    <n v="4.9000000000000004"/>
    <n v="9533.3199518265756"/>
  </r>
  <r>
    <s v="Infinix HOT 20 5G "/>
    <x v="97"/>
    <s v=" 64 GB"/>
    <s v="4 GB"/>
    <n v="11499"/>
    <x v="1"/>
    <n v="11835"/>
    <n v="0.36"/>
    <n v="4.9000000000000004"/>
    <n v="11540.545965475712"/>
  </r>
  <r>
    <s v="LAVA Hero 600iÂ Â "/>
    <x v="59"/>
    <m/>
    <m/>
    <n v="899"/>
    <x v="5"/>
    <n v="911"/>
    <n v="0.25"/>
    <n v="4.9000000000000004"/>
    <n v="901.25313283208015"/>
  </r>
  <r>
    <s v="LAVA A1Â Â "/>
    <x v="98"/>
    <m/>
    <m/>
    <n v="1129"/>
    <x v="1"/>
    <n v="109236"/>
    <n v="0.15"/>
    <n v="4.9000000000000004"/>
    <n v="1130.6960440660991"/>
  </r>
  <r>
    <s v="Nokia TA-1304/105 SSÂ Â "/>
    <x v="22"/>
    <m/>
    <m/>
    <n v="1450"/>
    <x v="1"/>
    <n v="63755"/>
    <n v="0.06"/>
    <n v="4.0999999999999996"/>
    <n v="1450.8705223133882"/>
  </r>
  <r>
    <s v="REDMI K50i 5G "/>
    <x v="99"/>
    <s v=" 256 GB"/>
    <s v="8 GB"/>
    <n v="23999"/>
    <x v="1"/>
    <n v="953"/>
    <n v="0.33"/>
    <n v="4.9000000000000004"/>
    <n v="24078.458914417577"/>
  </r>
  <r>
    <s v="OnePlus 11R 5G "/>
    <x v="100"/>
    <s v=" 256 GB"/>
    <s v="16 G"/>
    <n v="43997"/>
    <x v="6"/>
    <n v="2658"/>
    <n v="0.02"/>
    <n v="4.0999999999999996"/>
    <n v="44005.801160232048"/>
  </r>
  <r>
    <s v="Infinix HOT 20 5G "/>
    <x v="101"/>
    <s v=" 64 GB"/>
    <s v="4 GB"/>
    <n v="11499"/>
    <x v="1"/>
    <n v="11835"/>
    <n v="0.36"/>
    <n v="4.9000000000000004"/>
    <n v="11540.545965475712"/>
  </r>
  <r>
    <s v="SAMSUNG Guru Music 2 SM-B315EÂ Â "/>
    <x v="22"/>
    <m/>
    <m/>
    <n v="2490"/>
    <x v="1"/>
    <n v="10162"/>
    <n v="0.03"/>
    <n v="3.5"/>
    <n v="2490.7472241672499"/>
  </r>
  <r>
    <s v="LAVA A3 PowerÂ Â "/>
    <x v="77"/>
    <m/>
    <m/>
    <n v="1339"/>
    <x v="2"/>
    <n v="2411"/>
    <n v="0.28999999999999998"/>
    <n v="4.9000000000000004"/>
    <n v="1342.8943937418514"/>
  </r>
  <r>
    <s v="MOTOROLA e13 "/>
    <x v="11"/>
    <s v=" 64 GB"/>
    <s v="2 GB"/>
    <n v="6799"/>
    <x v="5"/>
    <n v="3300"/>
    <n v="0.32"/>
    <n v="4.9000000000000004"/>
    <n v="6820.8266452648477"/>
  </r>
  <r>
    <s v="Kechaoda K112Â Â "/>
    <x v="22"/>
    <m/>
    <m/>
    <n v="1599"/>
    <x v="5"/>
    <n v="21959"/>
    <n v="0.13"/>
    <n v="4.0999999999999996"/>
    <n v="1601.0814058275757"/>
  </r>
  <r>
    <s v="REDMI Note 12 5G "/>
    <x v="102"/>
    <s v=" 128 GB"/>
    <s v="6 GB"/>
    <n v="18999"/>
    <x v="1"/>
    <n v="1881"/>
    <n v="0.13"/>
    <n v="4.9000000000000004"/>
    <n v="19023.730850105138"/>
  </r>
  <r>
    <s v="REDMI 10 "/>
    <x v="103"/>
    <s v=" 64 GB"/>
    <s v="4 GB"/>
    <n v="9499"/>
    <x v="3"/>
    <n v="236572"/>
    <n v="0.36"/>
    <n v="4.5"/>
    <n v="9533.3199518265756"/>
  </r>
  <r>
    <s v="REDMI 11 Prime "/>
    <x v="55"/>
    <s v=" 128 GB"/>
    <s v="6 GB"/>
    <n v="11999"/>
    <x v="1"/>
    <n v="734"/>
    <n v="0.28999999999999998"/>
    <n v="4.9000000000000004"/>
    <n v="12033.898305084746"/>
  </r>
  <r>
    <s v="Infinix HOT 20 5G "/>
    <x v="104"/>
    <s v=" 64 GB"/>
    <s v="4 GB"/>
    <n v="11499"/>
    <x v="1"/>
    <n v="11835"/>
    <n v="0.36"/>
    <n v="4.9000000000000004"/>
    <n v="11540.545965475712"/>
  </r>
  <r>
    <s v="SAMSUNG Galaxy M33 5G "/>
    <x v="105"/>
    <s v=" 128 GB"/>
    <s v="8 GB"/>
    <n v="17218"/>
    <x v="1"/>
    <n v="2716"/>
    <n v="0.33"/>
    <n v="4.0999999999999996"/>
    <n v="17275.007524831944"/>
  </r>
  <r>
    <s v="realme C25s "/>
    <x v="106"/>
    <s v=" 128 GB"/>
    <s v="4 GB"/>
    <n v="9999"/>
    <x v="4"/>
    <n v="52049"/>
    <n v="0.16"/>
    <n v="4.9000000000000004"/>
    <n v="10015.024038461539"/>
  </r>
  <r>
    <s v="APPLE iPhone 14 "/>
    <x v="77"/>
    <s v=" 128 GB"/>
    <m/>
    <n v="69999"/>
    <x v="8"/>
    <n v="38279"/>
    <n v="0.12"/>
    <n v="5"/>
    <n v="70083.099719663602"/>
  </r>
  <r>
    <s v="realme C35 "/>
    <x v="107"/>
    <s v=" 128 GB"/>
    <s v="4 GB"/>
    <n v="10699"/>
    <x v="4"/>
    <n v="190495"/>
    <n v="0.28000000000000003"/>
    <n v="4.9000000000000004"/>
    <n v="10729.041315683915"/>
  </r>
  <r>
    <s v="realme C35 "/>
    <x v="107"/>
    <s v=" 64 GB"/>
    <s v="4 GB"/>
    <n v="9699"/>
    <x v="4"/>
    <n v="190495"/>
    <n v="0.3"/>
    <n v="4.9000000000000004"/>
    <n v="9728.1845536609835"/>
  </r>
  <r>
    <s v="REDMI Note 12 5G "/>
    <x v="102"/>
    <s v=" 128 GB"/>
    <s v="4 GB"/>
    <n v="16999"/>
    <x v="5"/>
    <n v="1353"/>
    <n v="0.15"/>
    <n v="4.9000000000000004"/>
    <n v="17024.536805207812"/>
  </r>
  <r>
    <s v="Infinix HOT 20 Play "/>
    <x v="104"/>
    <s v=" 64 GB"/>
    <s v="4 GB"/>
    <n v="8299"/>
    <x v="4"/>
    <n v="25770"/>
    <n v="0.3"/>
    <n v="4.9000000000000004"/>
    <n v="8323.9719157472409"/>
  </r>
  <r>
    <s v="itel It2171Â Â "/>
    <x v="108"/>
    <m/>
    <m/>
    <n v="1099"/>
    <x v="2"/>
    <n v="5845"/>
    <n v="0.04"/>
    <n v="4"/>
    <n v="1099.439775910364"/>
  </r>
  <r>
    <s v="Infinix HOT 20 Play "/>
    <x v="50"/>
    <s v=" 64 GB"/>
    <s v="4 GB"/>
    <n v="8299"/>
    <x v="4"/>
    <n v="25770"/>
    <n v="0.3"/>
    <n v="4.9000000000000004"/>
    <n v="8323.9719157472409"/>
  </r>
  <r>
    <s v="Infinix HOT 20 Play "/>
    <x v="109"/>
    <s v=" 64 GB"/>
    <s v="4 GB"/>
    <n v="8299"/>
    <x v="4"/>
    <n v="25770"/>
    <n v="0.3"/>
    <n v="4.9000000000000004"/>
    <n v="8323.9719157472409"/>
  </r>
  <r>
    <s v="itel It2171Â Â "/>
    <x v="108"/>
    <m/>
    <m/>
    <n v="1099"/>
    <x v="2"/>
    <n v="5845"/>
    <n v="0.04"/>
    <n v="4"/>
    <n v="1099.439775910364"/>
  </r>
  <r>
    <s v="Infinix HOT 20 Play "/>
    <x v="109"/>
    <s v=" 64 GB"/>
    <s v="4 GB"/>
    <n v="8299"/>
    <x v="4"/>
    <n v="25770"/>
    <n v="0.3"/>
    <n v="4.9000000000000004"/>
    <n v="8323.9719157472409"/>
  </r>
  <r>
    <s v="Infinix HOT 20 Play "/>
    <x v="50"/>
    <s v=" 64 GB"/>
    <s v="4 GB"/>
    <n v="8299"/>
    <x v="4"/>
    <n v="25770"/>
    <n v="0.3"/>
    <n v="4.9000000000000004"/>
    <n v="8323.9719157472409"/>
  </r>
  <r>
    <s v="Infinix HOT 20 Play "/>
    <x v="110"/>
    <s v=" 64 GB"/>
    <s v="4 GB"/>
    <n v="8299"/>
    <x v="4"/>
    <n v="25770"/>
    <n v="0.3"/>
    <n v="4.9000000000000004"/>
    <n v="8323.9719157472409"/>
  </r>
  <r>
    <s v="APPLE iPhone 14 "/>
    <x v="77"/>
    <s v=" 128 GB"/>
    <m/>
    <n v="69999"/>
    <x v="8"/>
    <n v="38279"/>
    <n v="0.12"/>
    <n v="5"/>
    <n v="70083.099719663602"/>
  </r>
  <r>
    <s v="REDMI 11 Prime "/>
    <x v="55"/>
    <s v=" 128 GB"/>
    <s v="6 GB"/>
    <n v="11999"/>
    <x v="1"/>
    <n v="734"/>
    <n v="0.28999999999999998"/>
    <n v="4.9000000000000004"/>
    <n v="12033.898305084746"/>
  </r>
  <r>
    <s v="itel It2171Â Â "/>
    <x v="111"/>
    <m/>
    <m/>
    <n v="1099"/>
    <x v="2"/>
    <n v="5845"/>
    <n v="0.04"/>
    <n v="4"/>
    <n v="1099.439775910364"/>
  </r>
  <r>
    <s v="REDMI Note 12 "/>
    <x v="112"/>
    <s v=" 64 GB"/>
    <s v="6 GB"/>
    <n v="14999"/>
    <x v="2"/>
    <n v="5928"/>
    <n v="0.21"/>
    <n v="4.9000000000000004"/>
    <n v="15030.564184788054"/>
  </r>
  <r>
    <s v="REDMI Note 12 5G "/>
    <x v="113"/>
    <s v=" 128 GB"/>
    <s v="6 GB"/>
    <n v="18999"/>
    <x v="1"/>
    <n v="1881"/>
    <n v="0.13"/>
    <n v="4.5"/>
    <n v="19023.730850105138"/>
  </r>
  <r>
    <s v="Nokia 105 TA-1416 DSÂ Â "/>
    <x v="77"/>
    <m/>
    <m/>
    <n v="1599"/>
    <x v="2"/>
    <n v="2054"/>
    <m/>
    <n v="4.9000000000000004"/>
    <n v="1599"/>
  </r>
  <r>
    <s v="realme Narzo N55 "/>
    <x v="114"/>
    <s v=" 128 GB"/>
    <s v="6 GB"/>
    <n v="13478"/>
    <x v="3"/>
    <n v="562"/>
    <n v="0.1"/>
    <n v="4.0999999999999996"/>
    <n v="13491.491491491492"/>
  </r>
  <r>
    <s v="POCO X5 5G "/>
    <x v="65"/>
    <s v=" 256 GB"/>
    <s v="8 GB"/>
    <n v="17999"/>
    <x v="2"/>
    <n v="2973"/>
    <n v="0.25"/>
    <n v="5"/>
    <n v="18044.110275689221"/>
  </r>
  <r>
    <s v="Nokia 150 TA-1235 DSÂ Â "/>
    <x v="22"/>
    <m/>
    <m/>
    <n v="2615"/>
    <x v="2"/>
    <n v="13377"/>
    <n v="0.12"/>
    <n v="4.8"/>
    <n v="2618.1417701241489"/>
  </r>
  <r>
    <s v="REDMI Note 12 Pro 5G "/>
    <x v="115"/>
    <s v=" 128 GB"/>
    <s v="6 GB"/>
    <n v="23999"/>
    <x v="3"/>
    <n v="24337"/>
    <n v="0.14000000000000001"/>
    <n v="4.9000000000000004"/>
    <n v="24032.645703985578"/>
  </r>
  <r>
    <s v="SAMSUNG Galaxy S21 FE 5G "/>
    <x v="116"/>
    <s v=" 128 GB"/>
    <s v="8 GB"/>
    <n v="32999"/>
    <x v="3"/>
    <n v="56543"/>
    <n v="0.56000000000000005"/>
    <n v="4.9000000000000004"/>
    <n v="33184.835076427997"/>
  </r>
  <r>
    <s v="SAMSUNG Galaxy S21 FE 5G "/>
    <x v="117"/>
    <s v=" 128 GB"/>
    <s v="8 GB"/>
    <n v="32999"/>
    <x v="3"/>
    <n v="56543"/>
    <n v="0.56000000000000005"/>
    <n v="4.9000000000000004"/>
    <n v="33184.835076427997"/>
  </r>
  <r>
    <s v="Motorola a70Â Â "/>
    <x v="56"/>
    <m/>
    <m/>
    <n v="1869"/>
    <x v="5"/>
    <n v="1319"/>
    <n v="0.22"/>
    <n v="4.9000000000000004"/>
    <n v="1873.120865904991"/>
  </r>
  <r>
    <s v="vivo T1 44W "/>
    <x v="118"/>
    <s v=" 128 GB"/>
    <s v="8 GB"/>
    <n v="17999"/>
    <x v="3"/>
    <n v="7023"/>
    <n v="0.24"/>
    <n v="5"/>
    <n v="18042.301523656777"/>
  </r>
  <r>
    <s v="vivo T1 44W "/>
    <x v="119"/>
    <s v=" 128 GB"/>
    <s v="8 GB"/>
    <n v="17999"/>
    <x v="3"/>
    <n v="7023"/>
    <n v="0.24"/>
    <n v="4.3"/>
    <n v="18042.301523656777"/>
  </r>
  <r>
    <s v="vivo T1 44W "/>
    <x v="120"/>
    <s v=" 128 GB"/>
    <s v="6 GB"/>
    <n v="15999"/>
    <x v="4"/>
    <n v="61766"/>
    <n v="0.23"/>
    <n v="5"/>
    <n v="16035.882529818582"/>
  </r>
  <r>
    <s v="REDMI 12C "/>
    <x v="121"/>
    <s v=" 128 GB"/>
    <s v="6 GB"/>
    <n v="10930"/>
    <x v="1"/>
    <n v="442"/>
    <n v="0.31"/>
    <n v="4.0999999999999996"/>
    <n v="10963.988363928178"/>
  </r>
  <r>
    <s v="vivo T1 44W "/>
    <x v="118"/>
    <s v=" 128 GB"/>
    <s v="4 GB"/>
    <n v="14499"/>
    <x v="6"/>
    <n v="107941"/>
    <n v="0.27"/>
    <n v="4.9000000000000004"/>
    <n v="14538.253283866439"/>
  </r>
  <r>
    <s v="KARBONN Jumbo K9Â Â "/>
    <x v="122"/>
    <m/>
    <m/>
    <n v="1291"/>
    <x v="5"/>
    <n v="13346"/>
    <n v="0.16"/>
    <n v="4.9000000000000004"/>
    <n v="1293.0689102564104"/>
  </r>
  <r>
    <s v="Motorola a70Â Â "/>
    <x v="82"/>
    <m/>
    <m/>
    <n v="1869"/>
    <x v="2"/>
    <n v="2002"/>
    <n v="0.22"/>
    <n v="4.9000000000000004"/>
    <n v="1873.1208659049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E2:G104" firstHeaderRow="1" firstDataRow="1" firstDataCol="2"/>
  <pivotFields count="10">
    <pivotField axis="axisRow" compact="0" outline="0" subtotalTop="0" showAll="0" defaultSubtotal="0">
      <items count="75">
        <item sd="0" x="45"/>
        <item sd="0" x="15"/>
        <item sd="0" x="42"/>
        <item sd="0" x="50"/>
        <item x="46"/>
        <item x="55"/>
        <item x="65"/>
        <item x="7"/>
        <item x="29"/>
        <item x="34"/>
        <item x="6"/>
        <item x="5"/>
        <item x="66"/>
        <item x="74"/>
        <item x="30"/>
        <item x="56"/>
        <item x="60"/>
        <item x="39"/>
        <item x="33"/>
        <item x="41"/>
        <item x="71"/>
        <item x="8"/>
        <item x="2"/>
        <item x="16"/>
        <item x="48"/>
        <item x="67"/>
        <item x="20"/>
        <item x="38"/>
        <item x="35"/>
        <item x="68"/>
        <item x="57"/>
        <item x="53"/>
        <item x="11"/>
        <item x="1"/>
        <item x="3"/>
        <item x="4"/>
        <item x="14"/>
        <item x="26"/>
        <item x="18"/>
        <item x="19"/>
        <item x="36"/>
        <item x="31"/>
        <item x="44"/>
        <item x="40"/>
        <item x="63"/>
        <item x="24"/>
        <item x="47"/>
        <item x="22"/>
        <item x="64"/>
        <item x="17"/>
        <item x="43"/>
        <item x="52"/>
        <item x="32"/>
        <item x="10"/>
        <item x="25"/>
        <item x="73"/>
        <item x="12"/>
        <item x="58"/>
        <item x="54"/>
        <item x="61"/>
        <item x="69"/>
        <item x="27"/>
        <item x="9"/>
        <item x="21"/>
        <item x="51"/>
        <item x="28"/>
        <item x="62"/>
        <item x="70"/>
        <item x="37"/>
        <item x="59"/>
        <item x="49"/>
        <item x="72"/>
        <item x="23"/>
        <item x="13"/>
        <item x="0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7">
        <item x="6"/>
        <item x="1"/>
        <item x="5"/>
        <item x="3"/>
        <item x="4"/>
        <item x="2"/>
        <item x="0"/>
      </items>
    </pivotField>
    <pivotField dataField="1" compact="0" outline="0" subtotalTop="0" showAll="0" defaultSubtotal="0">
      <items count="77">
        <item x="34"/>
        <item x="44"/>
        <item x="70"/>
        <item x="61"/>
        <item x="40"/>
        <item x="42"/>
        <item x="76"/>
        <item x="47"/>
        <item x="64"/>
        <item x="19"/>
        <item x="62"/>
        <item x="32"/>
        <item x="51"/>
        <item x="41"/>
        <item x="57"/>
        <item x="53"/>
        <item x="73"/>
        <item x="52"/>
        <item x="36"/>
        <item x="1"/>
        <item x="26"/>
        <item x="5"/>
        <item x="20"/>
        <item x="25"/>
        <item x="13"/>
        <item x="65"/>
        <item x="3"/>
        <item x="6"/>
        <item x="29"/>
        <item x="4"/>
        <item x="31"/>
        <item x="49"/>
        <item x="8"/>
        <item x="50"/>
        <item x="69"/>
        <item x="30"/>
        <item x="60"/>
        <item x="7"/>
        <item x="9"/>
        <item x="68"/>
        <item x="27"/>
        <item x="22"/>
        <item x="67"/>
        <item x="74"/>
        <item x="11"/>
        <item x="43"/>
        <item x="2"/>
        <item x="55"/>
        <item x="16"/>
        <item x="33"/>
        <item x="71"/>
        <item x="38"/>
        <item x="15"/>
        <item x="21"/>
        <item x="75"/>
        <item x="59"/>
        <item x="18"/>
        <item x="14"/>
        <item x="28"/>
        <item x="54"/>
        <item x="66"/>
        <item x="12"/>
        <item x="35"/>
        <item x="10"/>
        <item x="24"/>
        <item x="46"/>
        <item x="23"/>
        <item x="39"/>
        <item x="37"/>
        <item x="48"/>
        <item x="72"/>
        <item x="56"/>
        <item x="63"/>
        <item x="58"/>
        <item x="17"/>
        <item x="45"/>
        <item x="0"/>
      </items>
    </pivotField>
    <pivotField compact="0" outline="0" subtotalTop="0" showAll="0" defaultSubtotal="0">
      <items count="9">
        <item x="5"/>
        <item x="2"/>
        <item x="1"/>
        <item x="3"/>
        <item x="4"/>
        <item x="6"/>
        <item x="8"/>
        <item x="7"/>
        <item x="0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0"/>
    <field x="3"/>
  </rowFields>
  <rowItems count="102">
    <i>
      <x/>
    </i>
    <i>
      <x v="1"/>
    </i>
    <i>
      <x v="2"/>
    </i>
    <i>
      <x v="3"/>
    </i>
    <i>
      <x v="4"/>
      <x v="4"/>
    </i>
    <i>
      <x v="5"/>
      <x v="3"/>
    </i>
    <i>
      <x v="6"/>
      <x v="3"/>
    </i>
    <i>
      <x v="7"/>
      <x v="3"/>
    </i>
    <i r="1">
      <x v="5"/>
    </i>
    <i>
      <x v="8"/>
      <x v="5"/>
    </i>
    <i>
      <x v="9"/>
      <x v="3"/>
    </i>
    <i>
      <x v="10"/>
      <x v="3"/>
    </i>
    <i>
      <x v="11"/>
      <x v="1"/>
    </i>
    <i>
      <x v="12"/>
      <x v="6"/>
    </i>
    <i>
      <x v="13"/>
      <x v="6"/>
    </i>
    <i>
      <x v="14"/>
      <x v="6"/>
    </i>
    <i>
      <x v="15"/>
      <x v="6"/>
    </i>
    <i>
      <x v="16"/>
      <x v="6"/>
    </i>
    <i>
      <x v="17"/>
      <x v="6"/>
    </i>
    <i>
      <x v="18"/>
      <x v="6"/>
    </i>
    <i>
      <x v="19"/>
      <x v="6"/>
    </i>
    <i>
      <x v="20"/>
      <x v="6"/>
    </i>
    <i>
      <x v="21"/>
      <x v="1"/>
    </i>
    <i r="1">
      <x v="3"/>
    </i>
    <i>
      <x v="22"/>
      <x v="5"/>
    </i>
    <i>
      <x v="23"/>
      <x v="4"/>
    </i>
    <i r="1">
      <x v="5"/>
    </i>
    <i>
      <x v="24"/>
      <x v="6"/>
    </i>
    <i>
      <x v="25"/>
      <x v="6"/>
    </i>
    <i>
      <x v="26"/>
      <x v="6"/>
    </i>
    <i>
      <x v="27"/>
      <x v="6"/>
    </i>
    <i>
      <x v="28"/>
      <x v="6"/>
    </i>
    <i>
      <x v="29"/>
      <x v="6"/>
    </i>
    <i>
      <x v="30"/>
      <x v="6"/>
    </i>
    <i>
      <x v="31"/>
      <x/>
    </i>
    <i r="1">
      <x v="5"/>
    </i>
    <i>
      <x v="32"/>
      <x v="4"/>
    </i>
    <i r="1">
      <x v="5"/>
    </i>
    <i>
      <x v="33"/>
      <x v="1"/>
    </i>
    <i r="1">
      <x v="2"/>
    </i>
    <i>
      <x v="34"/>
      <x v="3"/>
    </i>
    <i>
      <x v="35"/>
      <x v="3"/>
    </i>
    <i r="1">
      <x v="4"/>
    </i>
    <i>
      <x v="36"/>
      <x v="3"/>
    </i>
    <i r="1">
      <x v="4"/>
    </i>
    <i>
      <x v="37"/>
      <x v="5"/>
    </i>
    <i>
      <x v="38"/>
      <x v="3"/>
    </i>
    <i r="1">
      <x v="4"/>
    </i>
    <i>
      <x v="39"/>
      <x v="4"/>
    </i>
    <i r="1">
      <x v="5"/>
    </i>
    <i>
      <x v="40"/>
      <x v="5"/>
    </i>
    <i>
      <x v="41"/>
      <x v="3"/>
    </i>
    <i r="1">
      <x v="5"/>
    </i>
    <i>
      <x v="42"/>
      <x v="4"/>
    </i>
    <i r="1">
      <x v="5"/>
    </i>
    <i>
      <x v="43"/>
      <x v="3"/>
    </i>
    <i>
      <x v="44"/>
      <x v="3"/>
    </i>
    <i>
      <x v="45"/>
      <x v="1"/>
    </i>
    <i r="1">
      <x v="2"/>
    </i>
    <i>
      <x v="46"/>
      <x v="2"/>
    </i>
    <i r="1">
      <x v="3"/>
    </i>
    <i>
      <x v="47"/>
      <x v="3"/>
    </i>
    <i>
      <x v="48"/>
      <x v="3"/>
    </i>
    <i>
      <x v="49"/>
      <x v="3"/>
    </i>
    <i r="1">
      <x v="4"/>
    </i>
    <i r="1">
      <x v="5"/>
    </i>
    <i>
      <x v="50"/>
      <x v="5"/>
    </i>
    <i>
      <x v="51"/>
      <x v="4"/>
    </i>
    <i>
      <x v="52"/>
      <x v="4"/>
    </i>
    <i>
      <x v="53"/>
      <x v="3"/>
    </i>
    <i r="1">
      <x v="4"/>
    </i>
    <i>
      <x v="54"/>
      <x v="3"/>
    </i>
    <i r="1">
      <x v="4"/>
    </i>
    <i>
      <x v="55"/>
      <x v="4"/>
    </i>
    <i>
      <x v="56"/>
      <x v="1"/>
    </i>
    <i r="1">
      <x v="2"/>
    </i>
    <i>
      <x v="57"/>
      <x v="5"/>
    </i>
    <i>
      <x v="58"/>
      <x v="4"/>
    </i>
    <i>
      <x v="59"/>
      <x v="3"/>
    </i>
    <i r="1">
      <x v="4"/>
    </i>
    <i>
      <x v="60"/>
      <x v="4"/>
    </i>
    <i>
      <x v="61"/>
      <x v="3"/>
    </i>
    <i>
      <x v="62"/>
      <x v="3"/>
    </i>
    <i>
      <x v="63"/>
      <x v="3"/>
    </i>
    <i r="1">
      <x v="4"/>
    </i>
    <i>
      <x v="64"/>
      <x v="4"/>
    </i>
    <i>
      <x v="65"/>
      <x v="3"/>
    </i>
    <i>
      <x v="66"/>
      <x v="5"/>
    </i>
    <i>
      <x v="67"/>
      <x v="5"/>
    </i>
    <i>
      <x v="68"/>
      <x v="6"/>
    </i>
    <i>
      <x v="69"/>
      <x v="6"/>
    </i>
    <i>
      <x v="70"/>
      <x v="6"/>
    </i>
    <i>
      <x v="71"/>
      <x v="3"/>
    </i>
    <i r="1">
      <x v="4"/>
    </i>
    <i r="1">
      <x v="5"/>
    </i>
    <i>
      <x v="72"/>
      <x v="4"/>
    </i>
    <i r="1">
      <x v="5"/>
    </i>
    <i>
      <x v="73"/>
      <x v="3"/>
    </i>
    <i r="1">
      <x v="4"/>
    </i>
    <i r="1">
      <x v="5"/>
    </i>
    <i>
      <x v="74"/>
      <x v="6"/>
    </i>
    <i t="grand">
      <x/>
    </i>
  </rowItems>
  <colItems count="1">
    <i/>
  </colItems>
  <dataFields count="1">
    <dataField name="Average of sale price" fld="4" subtotal="average" baseField="0" baseItem="7"/>
  </dataFields>
  <formats count="10">
    <format dxfId="9">
      <pivotArea outline="0" fieldPosition="0">
        <references count="2">
          <reference field="0" count="1" selected="0">
            <x v="21"/>
          </reference>
          <reference field="3" count="1" selected="0">
            <x v="3"/>
          </reference>
        </references>
      </pivotArea>
    </format>
    <format dxfId="8">
      <pivotArea outline="0" fieldPosition="0">
        <references count="2">
          <reference field="0" count="1" selected="0">
            <x v="67"/>
          </reference>
          <reference field="3" count="1" selected="0">
            <x v="5"/>
          </reference>
        </references>
      </pivotArea>
    </format>
    <format dxfId="7">
      <pivotArea outline="0" fieldPosition="0">
        <references count="2">
          <reference field="0" count="1" selected="0">
            <x v="67"/>
          </reference>
          <reference field="3" count="1" selected="0">
            <x v="5"/>
          </reference>
        </references>
      </pivotArea>
    </format>
    <format dxfId="6">
      <pivotArea outline="0" fieldPosition="0">
        <references count="2">
          <reference field="0" count="1" selected="0">
            <x v="60"/>
          </reference>
          <reference field="3" count="1" selected="0">
            <x v="4"/>
          </reference>
        </references>
      </pivotArea>
    </format>
    <format dxfId="5">
      <pivotArea outline="0" fieldPosition="0">
        <references count="2">
          <reference field="0" count="1" selected="0">
            <x v="57"/>
          </reference>
          <reference field="3" count="1" selected="0">
            <x v="5"/>
          </reference>
        </references>
      </pivotArea>
    </format>
    <format dxfId="4">
      <pivotArea outline="0" fieldPosition="0">
        <references count="2">
          <reference field="0" count="1" selected="0">
            <x v="50"/>
          </reference>
          <reference field="3" count="1" selected="0">
            <x v="5"/>
          </reference>
        </references>
      </pivotArea>
    </format>
    <format dxfId="3">
      <pivotArea outline="0" fieldPosition="0">
        <references count="2">
          <reference field="0" count="1" selected="0">
            <x v="40"/>
          </reference>
          <reference field="3" count="1" selected="0">
            <x v="5"/>
          </reference>
        </references>
      </pivotArea>
    </format>
    <format dxfId="2">
      <pivotArea outline="0" fieldPosition="0">
        <references count="2">
          <reference field="0" count="1" selected="0">
            <x v="31"/>
          </reference>
          <reference field="3" count="1" selected="0">
            <x v="0"/>
          </reference>
        </references>
      </pivotArea>
    </format>
    <format dxfId="1">
      <pivotArea outline="0" fieldPosition="0">
        <references count="2">
          <reference field="0" count="1" selected="0">
            <x v="31"/>
          </reference>
          <reference field="3" count="1" selected="0">
            <x v="5"/>
          </reference>
        </references>
      </pivotArea>
    </format>
    <format dxfId="0">
      <pivotArea outline="0" fieldPosition="0">
        <references count="2">
          <reference field="0" count="1" selected="0">
            <x v="4"/>
          </reference>
          <reference field="3" count="1" selected="0">
            <x v="4"/>
          </reference>
        </references>
      </pivotArea>
    </format>
  </formats>
  <conditionalFormats count="2">
    <conditionalFormat type="all" priority="4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1048832"/>
            </reference>
          </references>
        </pivotArea>
      </pivotAreas>
    </conditionalFormat>
    <conditionalFormat type="all" priority="5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7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10488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opularity">
  <location ref="K2:L126" firstHeaderRow="1" firstDataRow="1" firstDataCol="1"/>
  <pivotFields count="10">
    <pivotField subtotalTop="0" showAll="0" defaultSubtotal="0"/>
    <pivotField axis="axisRow" dataField="1" subtotalTop="0" showAll="0" defaultSubtotal="0">
      <items count="123">
        <item x="69"/>
        <item x="39"/>
        <item x="72"/>
        <item x="24"/>
        <item x="50"/>
        <item x="7"/>
        <item x="93"/>
        <item x="43"/>
        <item x="22"/>
        <item x="122"/>
        <item x="20"/>
        <item x="97"/>
        <item x="77"/>
        <item x="17"/>
        <item x="19"/>
        <item x="83"/>
        <item x="37"/>
        <item x="111"/>
        <item x="64"/>
        <item x="15"/>
        <item x="90"/>
        <item x="11"/>
        <item x="13"/>
        <item x="21"/>
        <item x="71"/>
        <item x="56"/>
        <item x="74"/>
        <item x="88"/>
        <item x="80"/>
        <item x="44"/>
        <item x="9"/>
        <item x="108"/>
        <item x="12"/>
        <item x="110"/>
        <item x="45"/>
        <item x="58"/>
        <item x="4"/>
        <item x="29"/>
        <item x="92"/>
        <item x="10"/>
        <item x="23"/>
        <item x="107"/>
        <item x="38"/>
        <item x="117"/>
        <item x="59"/>
        <item x="5"/>
        <item x="85"/>
        <item x="96"/>
        <item x="119"/>
        <item x="47"/>
        <item x="62"/>
        <item x="84"/>
        <item x="63"/>
        <item x="36"/>
        <item x="73"/>
        <item x="121"/>
        <item x="53"/>
        <item x="27"/>
        <item x="86"/>
        <item x="109"/>
        <item x="112"/>
        <item x="25"/>
        <item x="113"/>
        <item x="75"/>
        <item x="49"/>
        <item x="103"/>
        <item x="118"/>
        <item x="28"/>
        <item x="2"/>
        <item x="8"/>
        <item x="102"/>
        <item x="105"/>
        <item x="81"/>
        <item x="6"/>
        <item x="48"/>
        <item x="54"/>
        <item x="42"/>
        <item x="51"/>
        <item x="52"/>
        <item x="60"/>
        <item x="78"/>
        <item x="55"/>
        <item x="26"/>
        <item x="3"/>
        <item x="114"/>
        <item x="67"/>
        <item x="87"/>
        <item x="104"/>
        <item x="91"/>
        <item x="30"/>
        <item x="32"/>
        <item x="94"/>
        <item x="82"/>
        <item x="1"/>
        <item x="70"/>
        <item x="40"/>
        <item x="68"/>
        <item x="18"/>
        <item x="16"/>
        <item x="61"/>
        <item x="89"/>
        <item x="57"/>
        <item x="100"/>
        <item x="76"/>
        <item x="101"/>
        <item x="115"/>
        <item x="35"/>
        <item x="120"/>
        <item x="99"/>
        <item x="79"/>
        <item x="66"/>
        <item x="95"/>
        <item x="34"/>
        <item x="31"/>
        <item x="65"/>
        <item x="41"/>
        <item x="14"/>
        <item x="106"/>
        <item x="116"/>
        <item x="98"/>
        <item x="46"/>
        <item x="33"/>
        <item x="0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>
      <items count="9">
        <item x="5"/>
        <item x="2"/>
        <item x="1"/>
        <item x="3"/>
        <item x="4"/>
        <item x="6"/>
        <item x="8"/>
        <item x="7"/>
        <item x="0"/>
      </items>
    </pivotField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1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Items count="1">
    <i/>
  </colItems>
  <dataFields count="1">
    <dataField name="count" fld="1" subtotal="count" baseField="5" baseItem="0"/>
  </dataFields>
  <formats count="18">
    <format dxfId="27">
      <pivotArea dataOnly="0" labelOnly="1" fieldPosition="0">
        <references count="1">
          <reference field="1" count="1">
            <x v="121"/>
          </reference>
        </references>
      </pivotArea>
    </format>
    <format dxfId="26">
      <pivotArea dataOnly="0" labelOnly="1" fieldPosition="0">
        <references count="1">
          <reference field="1" count="1">
            <x v="83"/>
          </reference>
        </references>
      </pivotArea>
    </format>
    <format dxfId="25">
      <pivotArea dataOnly="0" labelOnly="1" fieldPosition="0">
        <references count="1">
          <reference field="1" count="1">
            <x v="83"/>
          </reference>
        </references>
      </pivotArea>
    </format>
    <format dxfId="24">
      <pivotArea dataOnly="0" labelOnly="1" fieldPosition="0">
        <references count="1">
          <reference field="1" count="1">
            <x v="83"/>
          </reference>
        </references>
      </pivotArea>
    </format>
    <format dxfId="23">
      <pivotArea dataOnly="0" labelOnly="1" fieldPosition="0">
        <references count="1">
          <reference field="1" count="1">
            <x v="12"/>
          </reference>
        </references>
      </pivotArea>
    </format>
    <format dxfId="22">
      <pivotArea dataOnly="0" labelOnly="1" fieldPosition="0">
        <references count="1">
          <reference field="1" count="1">
            <x v="12"/>
          </reference>
        </references>
      </pivotArea>
    </format>
    <format dxfId="21">
      <pivotArea dataOnly="0" labelOnly="1" fieldPosition="0">
        <references count="1">
          <reference field="1" count="1">
            <x v="12"/>
          </reference>
        </references>
      </pivotArea>
    </format>
    <format dxfId="20">
      <pivotArea dataOnly="0" labelOnly="1" fieldPosition="0">
        <references count="1">
          <reference field="1" count="1">
            <x v="8"/>
          </reference>
        </references>
      </pivotArea>
    </format>
    <format dxfId="19">
      <pivotArea dataOnly="0" labelOnly="1" fieldPosition="0">
        <references count="1">
          <reference field="1" count="1">
            <x v="8"/>
          </reference>
        </references>
      </pivotArea>
    </format>
    <format dxfId="18">
      <pivotArea dataOnly="0" labelOnly="1" fieldPosition="0">
        <references count="1">
          <reference field="1" count="1">
            <x v="8"/>
          </reference>
        </references>
      </pivotArea>
    </format>
    <format dxfId="17">
      <pivotArea collapsedLevelsAreSubtotals="1" fieldPosition="0">
        <references count="1">
          <reference field="1" count="1">
            <x v="8"/>
          </reference>
        </references>
      </pivotArea>
    </format>
    <format dxfId="16">
      <pivotArea collapsedLevelsAreSubtotals="1" fieldPosition="0">
        <references count="1">
          <reference field="1" count="1">
            <x v="12"/>
          </reference>
        </references>
      </pivotArea>
    </format>
    <format dxfId="15">
      <pivotArea collapsedLevelsAreSubtotals="1" fieldPosition="0">
        <references count="1">
          <reference field="1" count="1">
            <x v="76"/>
          </reference>
        </references>
      </pivotArea>
    </format>
    <format dxfId="14">
      <pivotArea dataOnly="0" labelOnly="1" fieldPosition="0">
        <references count="1">
          <reference field="1" count="1">
            <x v="76"/>
          </reference>
        </references>
      </pivotArea>
    </format>
    <format dxfId="13">
      <pivotArea dataOnly="0" labelOnly="1" fieldPosition="0">
        <references count="1">
          <reference field="1" count="1">
            <x v="76"/>
          </reference>
        </references>
      </pivotArea>
    </format>
    <format dxfId="12">
      <pivotArea collapsedLevelsAreSubtotals="1" fieldPosition="0">
        <references count="1">
          <reference field="1" count="1">
            <x v="83"/>
          </reference>
        </references>
      </pivotArea>
    </format>
    <format dxfId="11">
      <pivotArea dataOnly="0" labelOnly="1" fieldPosition="0">
        <references count="1">
          <reference field="1" count="1">
            <x v="121"/>
          </reference>
        </references>
      </pivotArea>
    </format>
    <format dxfId="10">
      <pivotArea collapsedLevelsAreSubtotals="1" fieldPosition="0">
        <references count="1">
          <reference field="1" count="1">
            <x v="121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8"/>
  <sheetViews>
    <sheetView topLeftCell="B40" workbookViewId="0">
      <selection activeCell="N11" sqref="N11"/>
    </sheetView>
  </sheetViews>
  <sheetFormatPr defaultRowHeight="14.4" x14ac:dyDescent="0.3"/>
  <cols>
    <col min="1" max="1" width="51.44140625" customWidth="1"/>
    <col min="2" max="2" width="21.44140625" customWidth="1"/>
    <col min="3" max="3" width="9.6640625" customWidth="1"/>
    <col min="4" max="4" width="9.5546875" customWidth="1"/>
    <col min="5" max="5" width="12.109375" style="5" customWidth="1"/>
    <col min="6" max="6" width="10.5546875" customWidth="1"/>
    <col min="7" max="7" width="11.109375" customWidth="1"/>
    <col min="9" max="9" width="10.77734375" customWidth="1"/>
    <col min="10" max="10" width="10.44140625" bestFit="1" customWidth="1"/>
  </cols>
  <sheetData>
    <row r="1" spans="1:10" x14ac:dyDescent="0.3">
      <c r="A1" s="6" t="s">
        <v>0</v>
      </c>
      <c r="B1" s="6" t="s">
        <v>9</v>
      </c>
      <c r="C1" s="6" t="s">
        <v>209</v>
      </c>
      <c r="D1" s="6" t="s">
        <v>8</v>
      </c>
      <c r="E1" s="7" t="s">
        <v>205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204</v>
      </c>
    </row>
    <row r="3" spans="1:10" x14ac:dyDescent="0.3">
      <c r="A3" t="s">
        <v>5</v>
      </c>
      <c r="B3" t="s">
        <v>6</v>
      </c>
      <c r="C3" t="s">
        <v>10</v>
      </c>
      <c r="D3" t="s">
        <v>198</v>
      </c>
      <c r="E3" s="5">
        <v>5649</v>
      </c>
      <c r="F3">
        <v>4.2</v>
      </c>
      <c r="G3" s="1">
        <v>35666</v>
      </c>
      <c r="H3" s="2">
        <v>0.37</v>
      </c>
      <c r="I3">
        <v>4.9000000000000004</v>
      </c>
      <c r="J3" s="5">
        <f>E3/(1-(H3/100))</f>
        <v>5669.9789220114426</v>
      </c>
    </row>
    <row r="4" spans="1:10" x14ac:dyDescent="0.3">
      <c r="A4" t="s">
        <v>11</v>
      </c>
      <c r="B4" t="s">
        <v>12</v>
      </c>
      <c r="C4" t="s">
        <v>13</v>
      </c>
      <c r="D4" t="s">
        <v>199</v>
      </c>
      <c r="E4" s="5">
        <v>11999</v>
      </c>
      <c r="F4">
        <v>4.0999999999999996</v>
      </c>
      <c r="G4" s="1">
        <v>22293</v>
      </c>
      <c r="H4" s="2">
        <v>0.36</v>
      </c>
      <c r="I4">
        <v>4.9000000000000004</v>
      </c>
      <c r="J4" s="5">
        <f>E4/(1-(H4/100))</f>
        <v>12042.352468887997</v>
      </c>
    </row>
    <row r="5" spans="1:10" x14ac:dyDescent="0.3">
      <c r="A5" t="s">
        <v>14</v>
      </c>
      <c r="B5" t="s">
        <v>6</v>
      </c>
      <c r="C5" t="s">
        <v>195</v>
      </c>
      <c r="D5" t="s">
        <v>200</v>
      </c>
      <c r="E5" s="5">
        <v>6999</v>
      </c>
      <c r="F5">
        <v>4.3</v>
      </c>
      <c r="G5" s="1">
        <v>17647</v>
      </c>
      <c r="H5" s="2">
        <v>0.3</v>
      </c>
      <c r="I5">
        <v>5</v>
      </c>
      <c r="J5" s="5">
        <f t="shared" ref="J5:J68" si="0">E5/(1-(H5/100))</f>
        <v>7020.0601805416245</v>
      </c>
    </row>
    <row r="6" spans="1:10" x14ac:dyDescent="0.3">
      <c r="A6" t="s">
        <v>14</v>
      </c>
      <c r="B6" t="s">
        <v>15</v>
      </c>
      <c r="C6" t="s">
        <v>195</v>
      </c>
      <c r="D6" t="s">
        <v>200</v>
      </c>
      <c r="E6" s="5">
        <v>6999</v>
      </c>
      <c r="F6">
        <v>4.3</v>
      </c>
      <c r="G6" s="1">
        <v>17647</v>
      </c>
      <c r="H6" s="2">
        <v>0.3</v>
      </c>
      <c r="I6">
        <v>4.9000000000000004</v>
      </c>
      <c r="J6" s="5">
        <f t="shared" si="0"/>
        <v>7020.0601805416245</v>
      </c>
    </row>
    <row r="7" spans="1:10" x14ac:dyDescent="0.3">
      <c r="A7" t="s">
        <v>16</v>
      </c>
      <c r="B7" t="s">
        <v>17</v>
      </c>
      <c r="C7" t="s">
        <v>195</v>
      </c>
      <c r="D7" t="s">
        <v>200</v>
      </c>
      <c r="E7" s="5">
        <v>7749</v>
      </c>
      <c r="F7">
        <v>4.2</v>
      </c>
      <c r="G7" s="1">
        <v>26218</v>
      </c>
      <c r="H7" s="2">
        <v>0.35</v>
      </c>
      <c r="I7">
        <v>4.9000000000000004</v>
      </c>
      <c r="J7" s="5">
        <f t="shared" si="0"/>
        <v>7776.2167586552932</v>
      </c>
    </row>
    <row r="8" spans="1:10" x14ac:dyDescent="0.3">
      <c r="A8" t="s">
        <v>18</v>
      </c>
      <c r="B8" t="s">
        <v>19</v>
      </c>
      <c r="C8" t="s">
        <v>195</v>
      </c>
      <c r="D8" t="s">
        <v>198</v>
      </c>
      <c r="E8" s="5">
        <v>6199</v>
      </c>
      <c r="F8">
        <v>4.4000000000000004</v>
      </c>
      <c r="G8" s="1">
        <v>8109</v>
      </c>
      <c r="H8" s="2">
        <v>0.22</v>
      </c>
      <c r="I8">
        <v>4.8</v>
      </c>
      <c r="J8" s="5">
        <f t="shared" si="0"/>
        <v>6212.6678693124877</v>
      </c>
    </row>
    <row r="9" spans="1:10" x14ac:dyDescent="0.3">
      <c r="A9" t="s">
        <v>16</v>
      </c>
      <c r="B9" t="s">
        <v>15</v>
      </c>
      <c r="C9" t="s">
        <v>195</v>
      </c>
      <c r="D9" t="s">
        <v>200</v>
      </c>
      <c r="E9" s="5">
        <v>7749</v>
      </c>
      <c r="F9">
        <v>4.2</v>
      </c>
      <c r="G9" s="1">
        <v>26218</v>
      </c>
      <c r="H9" s="2">
        <v>0.35</v>
      </c>
      <c r="I9">
        <v>4.9000000000000004</v>
      </c>
      <c r="J9" s="5">
        <f t="shared" si="0"/>
        <v>7776.2167586552932</v>
      </c>
    </row>
    <row r="10" spans="1:10" x14ac:dyDescent="0.3">
      <c r="A10" t="s">
        <v>20</v>
      </c>
      <c r="B10" t="s">
        <v>21</v>
      </c>
      <c r="C10" t="s">
        <v>195</v>
      </c>
      <c r="D10" t="s">
        <v>200</v>
      </c>
      <c r="E10" s="5">
        <v>7299</v>
      </c>
      <c r="F10">
        <v>4.3</v>
      </c>
      <c r="G10" s="1">
        <v>38126</v>
      </c>
      <c r="H10" s="2">
        <v>0.27</v>
      </c>
      <c r="I10">
        <v>4.9000000000000004</v>
      </c>
      <c r="J10" s="5">
        <f t="shared" si="0"/>
        <v>7318.7606537651664</v>
      </c>
    </row>
    <row r="11" spans="1:10" x14ac:dyDescent="0.3">
      <c r="A11" t="s">
        <v>20</v>
      </c>
      <c r="B11" t="s">
        <v>22</v>
      </c>
      <c r="C11" t="s">
        <v>195</v>
      </c>
      <c r="D11" t="s">
        <v>200</v>
      </c>
      <c r="E11" s="5">
        <v>7299</v>
      </c>
      <c r="F11">
        <v>4.3</v>
      </c>
      <c r="G11" s="1">
        <v>38126</v>
      </c>
      <c r="H11" s="2">
        <v>0.27</v>
      </c>
      <c r="I11">
        <v>4.9000000000000004</v>
      </c>
      <c r="J11" s="5">
        <f t="shared" si="0"/>
        <v>7318.7606537651664</v>
      </c>
    </row>
    <row r="12" spans="1:10" x14ac:dyDescent="0.3">
      <c r="A12" t="s">
        <v>23</v>
      </c>
      <c r="B12" t="s">
        <v>24</v>
      </c>
      <c r="C12" t="s">
        <v>196</v>
      </c>
      <c r="D12" t="s">
        <v>199</v>
      </c>
      <c r="E12" s="5">
        <v>8999</v>
      </c>
      <c r="F12">
        <v>4.3</v>
      </c>
      <c r="G12" s="1">
        <v>29196</v>
      </c>
      <c r="H12" s="2">
        <v>0.25</v>
      </c>
      <c r="I12">
        <v>4.9000000000000004</v>
      </c>
      <c r="J12" s="5">
        <f t="shared" si="0"/>
        <v>9021.5538847117787</v>
      </c>
    </row>
    <row r="13" spans="1:10" x14ac:dyDescent="0.3">
      <c r="A13" t="s">
        <v>23</v>
      </c>
      <c r="B13" t="s">
        <v>25</v>
      </c>
      <c r="C13" t="s">
        <v>196</v>
      </c>
      <c r="D13" t="s">
        <v>199</v>
      </c>
      <c r="E13" s="5">
        <v>8999</v>
      </c>
      <c r="F13">
        <v>4.3</v>
      </c>
      <c r="G13" s="1">
        <v>29196</v>
      </c>
      <c r="H13" s="2">
        <v>0.25</v>
      </c>
      <c r="I13">
        <v>4.9000000000000004</v>
      </c>
      <c r="J13" s="5">
        <f t="shared" si="0"/>
        <v>9021.5538847117787</v>
      </c>
    </row>
    <row r="14" spans="1:10" x14ac:dyDescent="0.3">
      <c r="A14" t="s">
        <v>23</v>
      </c>
      <c r="B14" t="s">
        <v>26</v>
      </c>
      <c r="C14" t="s">
        <v>196</v>
      </c>
      <c r="D14" t="s">
        <v>199</v>
      </c>
      <c r="E14" s="5">
        <v>8999</v>
      </c>
      <c r="F14">
        <v>4.3</v>
      </c>
      <c r="G14" s="1">
        <v>29196</v>
      </c>
      <c r="H14" s="2">
        <v>0.25</v>
      </c>
      <c r="I14">
        <v>4.9000000000000004</v>
      </c>
      <c r="J14" s="5">
        <f t="shared" si="0"/>
        <v>9021.5538847117787</v>
      </c>
    </row>
    <row r="15" spans="1:10" x14ac:dyDescent="0.3">
      <c r="A15" t="s">
        <v>23</v>
      </c>
      <c r="B15" t="s">
        <v>24</v>
      </c>
      <c r="C15" t="s">
        <v>195</v>
      </c>
      <c r="D15" t="s">
        <v>200</v>
      </c>
      <c r="E15" s="5">
        <v>7999</v>
      </c>
      <c r="F15">
        <v>4.3</v>
      </c>
      <c r="G15" s="1">
        <v>6748</v>
      </c>
      <c r="H15" s="2">
        <v>0.2</v>
      </c>
      <c r="I15">
        <v>4.9000000000000004</v>
      </c>
      <c r="J15" s="5">
        <f t="shared" si="0"/>
        <v>8015.0300601202407</v>
      </c>
    </row>
    <row r="16" spans="1:10" x14ac:dyDescent="0.3">
      <c r="A16" t="s">
        <v>23</v>
      </c>
      <c r="B16" t="s">
        <v>25</v>
      </c>
      <c r="C16" t="s">
        <v>195</v>
      </c>
      <c r="D16" t="s">
        <v>200</v>
      </c>
      <c r="E16" s="5">
        <v>7999</v>
      </c>
      <c r="F16">
        <v>4.3</v>
      </c>
      <c r="G16" s="1">
        <v>6748</v>
      </c>
      <c r="H16" s="2">
        <v>0.2</v>
      </c>
      <c r="I16">
        <v>4.9000000000000004</v>
      </c>
      <c r="J16" s="5">
        <f t="shared" si="0"/>
        <v>8015.0300601202407</v>
      </c>
    </row>
    <row r="17" spans="1:10" x14ac:dyDescent="0.3">
      <c r="A17" t="s">
        <v>23</v>
      </c>
      <c r="B17" t="s">
        <v>26</v>
      </c>
      <c r="C17" t="s">
        <v>195</v>
      </c>
      <c r="D17" t="s">
        <v>200</v>
      </c>
      <c r="E17" s="5">
        <v>7999</v>
      </c>
      <c r="F17">
        <v>4.3</v>
      </c>
      <c r="G17" s="1">
        <v>6748</v>
      </c>
      <c r="H17" s="2">
        <v>0.2</v>
      </c>
      <c r="I17">
        <v>4.9000000000000004</v>
      </c>
      <c r="J17" s="5">
        <f t="shared" si="0"/>
        <v>8015.0300601202407</v>
      </c>
    </row>
    <row r="18" spans="1:10" x14ac:dyDescent="0.3">
      <c r="A18" t="s">
        <v>27</v>
      </c>
      <c r="B18" t="s">
        <v>28</v>
      </c>
      <c r="C18" t="s">
        <v>195</v>
      </c>
      <c r="D18" t="s">
        <v>200</v>
      </c>
      <c r="E18" s="5">
        <v>7299</v>
      </c>
      <c r="F18">
        <v>4</v>
      </c>
      <c r="G18" s="1">
        <v>28345</v>
      </c>
      <c r="H18" s="2">
        <v>0.33</v>
      </c>
      <c r="I18">
        <v>4.9000000000000004</v>
      </c>
      <c r="J18" s="5">
        <f t="shared" si="0"/>
        <v>7323.1664492826321</v>
      </c>
    </row>
    <row r="19" spans="1:10" x14ac:dyDescent="0.3">
      <c r="A19" t="s">
        <v>20</v>
      </c>
      <c r="B19" t="s">
        <v>29</v>
      </c>
      <c r="C19" t="s">
        <v>195</v>
      </c>
      <c r="D19" t="s">
        <v>200</v>
      </c>
      <c r="E19" s="5">
        <v>7299</v>
      </c>
      <c r="F19">
        <v>4.3</v>
      </c>
      <c r="G19" s="1">
        <v>38126</v>
      </c>
      <c r="H19" s="2">
        <v>0.27</v>
      </c>
      <c r="I19">
        <v>4.9000000000000004</v>
      </c>
      <c r="J19" s="5">
        <f t="shared" si="0"/>
        <v>7318.7606537651664</v>
      </c>
    </row>
    <row r="20" spans="1:10" x14ac:dyDescent="0.3">
      <c r="A20" t="s">
        <v>5</v>
      </c>
      <c r="B20" t="s">
        <v>30</v>
      </c>
      <c r="C20" t="s">
        <v>7</v>
      </c>
      <c r="D20" t="s">
        <v>198</v>
      </c>
      <c r="E20" s="5">
        <v>5649</v>
      </c>
      <c r="F20">
        <v>4.2</v>
      </c>
      <c r="G20" s="1">
        <v>35666</v>
      </c>
      <c r="H20" s="2">
        <v>0.37</v>
      </c>
      <c r="I20">
        <v>5</v>
      </c>
      <c r="J20" s="5">
        <f t="shared" si="0"/>
        <v>5669.9789220114426</v>
      </c>
    </row>
    <row r="21" spans="1:10" x14ac:dyDescent="0.3">
      <c r="A21" t="s">
        <v>31</v>
      </c>
      <c r="B21" t="s">
        <v>32</v>
      </c>
      <c r="C21" t="s">
        <v>196</v>
      </c>
      <c r="D21" t="s">
        <v>200</v>
      </c>
      <c r="E21" s="5">
        <v>11999</v>
      </c>
      <c r="F21">
        <v>4.3</v>
      </c>
      <c r="G21" s="1">
        <v>153895</v>
      </c>
      <c r="H21" s="2">
        <v>0.28999999999999998</v>
      </c>
      <c r="I21">
        <v>4.9000000000000004</v>
      </c>
      <c r="J21" s="5">
        <f t="shared" si="0"/>
        <v>12033.898305084746</v>
      </c>
    </row>
    <row r="22" spans="1:10" x14ac:dyDescent="0.3">
      <c r="A22" t="s">
        <v>16</v>
      </c>
      <c r="B22" t="s">
        <v>33</v>
      </c>
      <c r="C22" t="s">
        <v>196</v>
      </c>
      <c r="D22" t="s">
        <v>201</v>
      </c>
      <c r="E22" s="5">
        <v>8999</v>
      </c>
      <c r="F22">
        <v>4.0999999999999996</v>
      </c>
      <c r="G22" s="1">
        <v>15628</v>
      </c>
      <c r="H22" s="2">
        <v>0.35</v>
      </c>
      <c r="I22">
        <v>4.9000000000000004</v>
      </c>
      <c r="J22" s="5">
        <f t="shared" si="0"/>
        <v>9030.6071249372799</v>
      </c>
    </row>
    <row r="23" spans="1:10" x14ac:dyDescent="0.3">
      <c r="A23" t="s">
        <v>34</v>
      </c>
      <c r="B23" t="s">
        <v>35</v>
      </c>
      <c r="C23" t="s">
        <v>195</v>
      </c>
      <c r="D23" t="s">
        <v>200</v>
      </c>
      <c r="E23" s="5">
        <v>9499</v>
      </c>
      <c r="F23">
        <v>4.3</v>
      </c>
      <c r="G23" s="1">
        <v>236572</v>
      </c>
      <c r="H23" s="2">
        <v>0.36</v>
      </c>
      <c r="I23">
        <v>4.9000000000000004</v>
      </c>
      <c r="J23" s="5">
        <f t="shared" si="0"/>
        <v>9533.3199518265756</v>
      </c>
    </row>
    <row r="24" spans="1:10" x14ac:dyDescent="0.3">
      <c r="A24" t="s">
        <v>36</v>
      </c>
      <c r="B24" t="s">
        <v>37</v>
      </c>
      <c r="C24" t="s">
        <v>196</v>
      </c>
      <c r="D24" t="s">
        <v>201</v>
      </c>
      <c r="E24" s="5">
        <v>18129</v>
      </c>
      <c r="F24">
        <v>4.4000000000000004</v>
      </c>
      <c r="G24" s="1">
        <v>72141</v>
      </c>
      <c r="H24" s="2">
        <v>0.09</v>
      </c>
      <c r="I24">
        <v>4.7</v>
      </c>
      <c r="J24" s="5">
        <f t="shared" si="0"/>
        <v>18145.330797717947</v>
      </c>
    </row>
    <row r="25" spans="1:10" x14ac:dyDescent="0.3">
      <c r="A25" t="s">
        <v>11</v>
      </c>
      <c r="B25" t="s">
        <v>38</v>
      </c>
      <c r="C25" t="s">
        <v>196</v>
      </c>
      <c r="D25" t="s">
        <v>199</v>
      </c>
      <c r="E25" s="5">
        <v>11999</v>
      </c>
      <c r="F25">
        <v>4.0999999999999996</v>
      </c>
      <c r="G25" s="1">
        <v>22293</v>
      </c>
      <c r="H25" s="2">
        <v>0.36</v>
      </c>
      <c r="I25">
        <v>4.9000000000000004</v>
      </c>
      <c r="J25" s="5">
        <f t="shared" si="0"/>
        <v>12042.352468887997</v>
      </c>
    </row>
    <row r="26" spans="1:10" x14ac:dyDescent="0.3">
      <c r="A26" t="s">
        <v>34</v>
      </c>
      <c r="B26" t="s">
        <v>39</v>
      </c>
      <c r="C26" t="s">
        <v>196</v>
      </c>
      <c r="D26" t="s">
        <v>201</v>
      </c>
      <c r="E26" s="5">
        <v>10999</v>
      </c>
      <c r="F26">
        <v>4.2</v>
      </c>
      <c r="G26" s="1">
        <v>38698</v>
      </c>
      <c r="H26" s="2">
        <v>0.35</v>
      </c>
      <c r="I26">
        <v>4.9000000000000004</v>
      </c>
      <c r="J26" s="5">
        <f t="shared" si="0"/>
        <v>11037.631710988459</v>
      </c>
    </row>
    <row r="27" spans="1:10" x14ac:dyDescent="0.3">
      <c r="A27" t="s">
        <v>36</v>
      </c>
      <c r="B27" t="s">
        <v>37</v>
      </c>
      <c r="C27" t="s">
        <v>196</v>
      </c>
      <c r="D27" t="s">
        <v>201</v>
      </c>
      <c r="E27" s="5">
        <v>18129</v>
      </c>
      <c r="F27">
        <v>4.4000000000000004</v>
      </c>
      <c r="G27" s="1">
        <v>72141</v>
      </c>
      <c r="H27" s="2">
        <v>0.09</v>
      </c>
      <c r="I27">
        <v>4.7</v>
      </c>
      <c r="J27" s="5">
        <f t="shared" si="0"/>
        <v>18145.330797717947</v>
      </c>
    </row>
    <row r="28" spans="1:10" x14ac:dyDescent="0.3">
      <c r="A28" t="s">
        <v>11</v>
      </c>
      <c r="B28" t="s">
        <v>38</v>
      </c>
      <c r="C28" t="s">
        <v>196</v>
      </c>
      <c r="D28" t="s">
        <v>199</v>
      </c>
      <c r="E28" s="5">
        <v>11999</v>
      </c>
      <c r="F28">
        <v>4.0999999999999996</v>
      </c>
      <c r="G28" s="1">
        <v>22293</v>
      </c>
      <c r="H28" s="2">
        <v>0.36</v>
      </c>
      <c r="I28">
        <v>4.9000000000000004</v>
      </c>
      <c r="J28" s="5">
        <f t="shared" si="0"/>
        <v>12042.352468887997</v>
      </c>
    </row>
    <row r="29" spans="1:10" x14ac:dyDescent="0.3">
      <c r="A29" t="s">
        <v>34</v>
      </c>
      <c r="B29" t="s">
        <v>39</v>
      </c>
      <c r="C29" t="s">
        <v>196</v>
      </c>
      <c r="D29" t="s">
        <v>201</v>
      </c>
      <c r="E29" s="5">
        <v>10999</v>
      </c>
      <c r="F29">
        <v>4.2</v>
      </c>
      <c r="G29" s="1">
        <v>38698</v>
      </c>
      <c r="H29" s="2">
        <v>0.35</v>
      </c>
      <c r="I29">
        <v>4.9000000000000004</v>
      </c>
      <c r="J29" s="5">
        <f t="shared" si="0"/>
        <v>11037.631710988459</v>
      </c>
    </row>
    <row r="30" spans="1:10" x14ac:dyDescent="0.3">
      <c r="A30" t="s">
        <v>36</v>
      </c>
      <c r="B30" t="s">
        <v>40</v>
      </c>
      <c r="C30" t="s">
        <v>196</v>
      </c>
      <c r="D30" t="s">
        <v>201</v>
      </c>
      <c r="E30" s="5">
        <v>17949</v>
      </c>
      <c r="F30">
        <v>4.4000000000000004</v>
      </c>
      <c r="G30" s="1">
        <v>72141</v>
      </c>
      <c r="H30" s="2">
        <v>0.1</v>
      </c>
      <c r="I30">
        <v>4.5</v>
      </c>
      <c r="J30" s="5">
        <f t="shared" si="0"/>
        <v>17966.966966966967</v>
      </c>
    </row>
    <row r="31" spans="1:10" x14ac:dyDescent="0.3">
      <c r="A31" t="s">
        <v>27</v>
      </c>
      <c r="B31" t="s">
        <v>41</v>
      </c>
      <c r="C31" t="s">
        <v>195</v>
      </c>
      <c r="D31" t="s">
        <v>200</v>
      </c>
      <c r="E31" s="5">
        <v>7299</v>
      </c>
      <c r="F31">
        <v>4</v>
      </c>
      <c r="G31" s="1">
        <v>28345</v>
      </c>
      <c r="H31" s="2">
        <v>0.33</v>
      </c>
      <c r="I31">
        <v>4.9000000000000004</v>
      </c>
      <c r="J31" s="5">
        <f t="shared" si="0"/>
        <v>7323.1664492826321</v>
      </c>
    </row>
    <row r="32" spans="1:10" x14ac:dyDescent="0.3">
      <c r="A32" t="s">
        <v>42</v>
      </c>
      <c r="B32" t="s">
        <v>43</v>
      </c>
      <c r="C32" t="s">
        <v>7</v>
      </c>
      <c r="D32" t="s">
        <v>202</v>
      </c>
      <c r="E32" s="5">
        <v>6599</v>
      </c>
      <c r="F32">
        <v>4.0999999999999996</v>
      </c>
      <c r="G32" s="1">
        <v>3572</v>
      </c>
      <c r="H32" s="2">
        <v>0.4</v>
      </c>
      <c r="I32">
        <v>4.5</v>
      </c>
      <c r="J32" s="5">
        <f t="shared" si="0"/>
        <v>6625.5020080321283</v>
      </c>
    </row>
    <row r="33" spans="1:10" x14ac:dyDescent="0.3">
      <c r="A33" t="s">
        <v>44</v>
      </c>
      <c r="B33" t="s">
        <v>45</v>
      </c>
      <c r="C33" t="s">
        <v>196</v>
      </c>
      <c r="D33" t="s">
        <v>199</v>
      </c>
      <c r="E33" s="5">
        <v>15999</v>
      </c>
      <c r="F33">
        <v>4.4000000000000004</v>
      </c>
      <c r="G33" s="1">
        <v>12422</v>
      </c>
      <c r="H33" s="2">
        <v>0.23</v>
      </c>
      <c r="I33">
        <v>5</v>
      </c>
      <c r="J33" s="5">
        <f t="shared" si="0"/>
        <v>16035.882529818582</v>
      </c>
    </row>
    <row r="34" spans="1:10" x14ac:dyDescent="0.3">
      <c r="A34" t="s">
        <v>44</v>
      </c>
      <c r="B34" t="s">
        <v>45</v>
      </c>
      <c r="C34" t="s">
        <v>196</v>
      </c>
      <c r="D34" t="s">
        <v>201</v>
      </c>
      <c r="E34" s="5">
        <v>13999</v>
      </c>
      <c r="F34">
        <v>4.4000000000000004</v>
      </c>
      <c r="G34" s="1">
        <v>48155</v>
      </c>
      <c r="H34" s="2">
        <v>0.26</v>
      </c>
      <c r="I34">
        <v>5</v>
      </c>
      <c r="J34" s="5">
        <f t="shared" si="0"/>
        <v>14035.492279927814</v>
      </c>
    </row>
    <row r="35" spans="1:10" x14ac:dyDescent="0.3">
      <c r="A35" t="s">
        <v>44</v>
      </c>
      <c r="B35" t="s">
        <v>46</v>
      </c>
      <c r="C35" t="s">
        <v>196</v>
      </c>
      <c r="D35" t="s">
        <v>201</v>
      </c>
      <c r="E35" s="5">
        <v>13999</v>
      </c>
      <c r="F35">
        <v>4.4000000000000004</v>
      </c>
      <c r="G35" s="1">
        <v>48155</v>
      </c>
      <c r="H35" s="2">
        <v>0.26</v>
      </c>
      <c r="I35">
        <v>5</v>
      </c>
      <c r="J35" s="5">
        <f t="shared" si="0"/>
        <v>14035.492279927814</v>
      </c>
    </row>
    <row r="36" spans="1:10" x14ac:dyDescent="0.3">
      <c r="A36" t="s">
        <v>44</v>
      </c>
      <c r="B36" t="s">
        <v>47</v>
      </c>
      <c r="C36" t="s">
        <v>196</v>
      </c>
      <c r="D36" t="s">
        <v>200</v>
      </c>
      <c r="E36" s="5">
        <v>12999</v>
      </c>
      <c r="F36">
        <v>4.5</v>
      </c>
      <c r="G36" s="1">
        <v>27615</v>
      </c>
      <c r="H36" s="2">
        <v>0.27</v>
      </c>
      <c r="I36">
        <v>5</v>
      </c>
      <c r="J36" s="5">
        <f t="shared" si="0"/>
        <v>13034.192319262007</v>
      </c>
    </row>
    <row r="37" spans="1:10" x14ac:dyDescent="0.3">
      <c r="A37" t="s">
        <v>44</v>
      </c>
      <c r="B37" t="s">
        <v>45</v>
      </c>
      <c r="C37" t="s">
        <v>196</v>
      </c>
      <c r="D37" t="s">
        <v>200</v>
      </c>
      <c r="E37" s="5">
        <v>12999</v>
      </c>
      <c r="F37">
        <v>4.5</v>
      </c>
      <c r="G37" s="1">
        <v>27615</v>
      </c>
      <c r="H37" s="2">
        <v>0.27</v>
      </c>
      <c r="I37">
        <v>5</v>
      </c>
      <c r="J37" s="5">
        <f t="shared" si="0"/>
        <v>13034.192319262007</v>
      </c>
    </row>
    <row r="38" spans="1:10" x14ac:dyDescent="0.3">
      <c r="A38" t="s">
        <v>48</v>
      </c>
      <c r="B38" t="s">
        <v>33</v>
      </c>
      <c r="C38" t="s">
        <v>195</v>
      </c>
      <c r="D38" t="s">
        <v>200</v>
      </c>
      <c r="E38" s="5">
        <v>11999</v>
      </c>
      <c r="F38">
        <v>4.2</v>
      </c>
      <c r="G38" s="1">
        <v>79482</v>
      </c>
      <c r="H38" s="2">
        <v>0.25</v>
      </c>
      <c r="I38">
        <v>5</v>
      </c>
      <c r="J38" s="5">
        <f t="shared" si="0"/>
        <v>12029.07268170426</v>
      </c>
    </row>
    <row r="39" spans="1:10" x14ac:dyDescent="0.3">
      <c r="A39" t="s">
        <v>44</v>
      </c>
      <c r="B39" t="s">
        <v>47</v>
      </c>
      <c r="C39" t="s">
        <v>196</v>
      </c>
      <c r="D39" t="s">
        <v>199</v>
      </c>
      <c r="E39" s="5">
        <v>15999</v>
      </c>
      <c r="F39">
        <v>4.4000000000000004</v>
      </c>
      <c r="G39" s="1">
        <v>12422</v>
      </c>
      <c r="H39" s="2">
        <v>0.23</v>
      </c>
      <c r="I39">
        <v>5</v>
      </c>
      <c r="J39" s="5">
        <f t="shared" si="0"/>
        <v>16035.882529818582</v>
      </c>
    </row>
    <row r="40" spans="1:10" x14ac:dyDescent="0.3">
      <c r="A40" t="s">
        <v>44</v>
      </c>
      <c r="B40" t="s">
        <v>46</v>
      </c>
      <c r="C40" t="s">
        <v>196</v>
      </c>
      <c r="D40" t="s">
        <v>199</v>
      </c>
      <c r="E40" s="5">
        <v>15999</v>
      </c>
      <c r="F40">
        <v>4.4000000000000004</v>
      </c>
      <c r="G40" s="1">
        <v>12422</v>
      </c>
      <c r="H40" s="2">
        <v>0.23</v>
      </c>
      <c r="I40">
        <v>5</v>
      </c>
      <c r="J40" s="5">
        <f t="shared" si="0"/>
        <v>16035.882529818582</v>
      </c>
    </row>
    <row r="41" spans="1:10" x14ac:dyDescent="0.3">
      <c r="A41" t="s">
        <v>44</v>
      </c>
      <c r="B41" t="s">
        <v>47</v>
      </c>
      <c r="C41" t="s">
        <v>196</v>
      </c>
      <c r="D41" t="s">
        <v>201</v>
      </c>
      <c r="E41" s="5">
        <v>13999</v>
      </c>
      <c r="F41">
        <v>4.4000000000000004</v>
      </c>
      <c r="G41" s="1">
        <v>48155</v>
      </c>
      <c r="H41" s="2">
        <v>0.26</v>
      </c>
      <c r="I41">
        <v>5</v>
      </c>
      <c r="J41" s="5">
        <f t="shared" si="0"/>
        <v>14035.492279927814</v>
      </c>
    </row>
    <row r="42" spans="1:10" x14ac:dyDescent="0.3">
      <c r="A42" t="s">
        <v>49</v>
      </c>
      <c r="B42" t="s">
        <v>50</v>
      </c>
      <c r="C42" t="s">
        <v>196</v>
      </c>
      <c r="E42" s="5">
        <v>58499</v>
      </c>
      <c r="F42">
        <v>4.7</v>
      </c>
      <c r="G42" s="1">
        <v>227342</v>
      </c>
      <c r="H42" s="2">
        <v>0.16</v>
      </c>
      <c r="I42">
        <v>4.7</v>
      </c>
      <c r="J42" s="5">
        <f t="shared" si="0"/>
        <v>58592.748397435898</v>
      </c>
    </row>
    <row r="43" spans="1:10" x14ac:dyDescent="0.3">
      <c r="A43" t="s">
        <v>44</v>
      </c>
      <c r="B43" t="s">
        <v>46</v>
      </c>
      <c r="C43" t="s">
        <v>196</v>
      </c>
      <c r="D43" t="s">
        <v>200</v>
      </c>
      <c r="E43" s="5">
        <v>12999</v>
      </c>
      <c r="F43">
        <v>4.5</v>
      </c>
      <c r="G43" s="1">
        <v>27615</v>
      </c>
      <c r="H43" s="2">
        <v>0.27</v>
      </c>
      <c r="I43">
        <v>5</v>
      </c>
      <c r="J43" s="5">
        <f t="shared" si="0"/>
        <v>13034.192319262007</v>
      </c>
    </row>
    <row r="44" spans="1:10" x14ac:dyDescent="0.3">
      <c r="A44" t="s">
        <v>42</v>
      </c>
      <c r="B44" t="s">
        <v>51</v>
      </c>
      <c r="C44" t="s">
        <v>7</v>
      </c>
      <c r="D44" t="s">
        <v>202</v>
      </c>
      <c r="E44" s="5">
        <v>6599</v>
      </c>
      <c r="F44">
        <v>4.0999999999999996</v>
      </c>
      <c r="G44" s="1">
        <v>3572</v>
      </c>
      <c r="H44" s="2">
        <v>0.4</v>
      </c>
      <c r="I44">
        <v>4.9000000000000004</v>
      </c>
      <c r="J44" s="5">
        <f t="shared" si="0"/>
        <v>6625.5020080321283</v>
      </c>
    </row>
    <row r="45" spans="1:10" x14ac:dyDescent="0.3">
      <c r="A45" t="s">
        <v>52</v>
      </c>
      <c r="B45" t="s">
        <v>53</v>
      </c>
      <c r="C45" t="s">
        <v>196</v>
      </c>
      <c r="D45" t="s">
        <v>201</v>
      </c>
      <c r="E45" s="5">
        <v>15499</v>
      </c>
      <c r="F45">
        <v>4.0999999999999996</v>
      </c>
      <c r="G45" s="1">
        <v>33942</v>
      </c>
      <c r="H45" s="2">
        <v>0.28999999999999998</v>
      </c>
      <c r="I45">
        <v>4.9000000000000004</v>
      </c>
      <c r="J45" s="5">
        <f t="shared" si="0"/>
        <v>15544.077825694514</v>
      </c>
    </row>
    <row r="46" spans="1:10" x14ac:dyDescent="0.3">
      <c r="A46" t="s">
        <v>52</v>
      </c>
      <c r="B46" t="s">
        <v>54</v>
      </c>
      <c r="C46" t="s">
        <v>196</v>
      </c>
      <c r="D46" t="s">
        <v>201</v>
      </c>
      <c r="E46" s="5">
        <v>15499</v>
      </c>
      <c r="F46">
        <v>4.0999999999999996</v>
      </c>
      <c r="G46" s="1">
        <v>33942</v>
      </c>
      <c r="H46" s="2">
        <v>0.28999999999999998</v>
      </c>
      <c r="I46">
        <v>4.9000000000000004</v>
      </c>
      <c r="J46" s="5">
        <f t="shared" si="0"/>
        <v>15544.077825694514</v>
      </c>
    </row>
    <row r="47" spans="1:10" x14ac:dyDescent="0.3">
      <c r="A47" t="s">
        <v>16</v>
      </c>
      <c r="B47" t="s">
        <v>17</v>
      </c>
      <c r="C47" t="s">
        <v>196</v>
      </c>
      <c r="D47" t="s">
        <v>201</v>
      </c>
      <c r="E47" s="5">
        <v>8999</v>
      </c>
      <c r="F47">
        <v>4.0999999999999996</v>
      </c>
      <c r="G47" s="1">
        <v>15628</v>
      </c>
      <c r="H47" s="2">
        <v>0.35</v>
      </c>
      <c r="I47">
        <v>4.9000000000000004</v>
      </c>
      <c r="J47" s="5">
        <f t="shared" si="0"/>
        <v>9030.6071249372799</v>
      </c>
    </row>
    <row r="48" spans="1:10" x14ac:dyDescent="0.3">
      <c r="A48" t="s">
        <v>55</v>
      </c>
      <c r="B48" t="s">
        <v>56</v>
      </c>
      <c r="C48" t="s">
        <v>196</v>
      </c>
      <c r="D48" t="s">
        <v>199</v>
      </c>
      <c r="E48" s="5">
        <v>13999</v>
      </c>
      <c r="F48">
        <v>4.4000000000000004</v>
      </c>
      <c r="G48" s="1">
        <v>14259</v>
      </c>
      <c r="H48" s="2">
        <v>0.12</v>
      </c>
      <c r="I48">
        <v>5</v>
      </c>
      <c r="J48" s="5">
        <f t="shared" si="0"/>
        <v>14015.818982779336</v>
      </c>
    </row>
    <row r="49" spans="1:10" x14ac:dyDescent="0.3">
      <c r="A49" t="s">
        <v>55</v>
      </c>
      <c r="B49" t="s">
        <v>57</v>
      </c>
      <c r="C49" t="s">
        <v>196</v>
      </c>
      <c r="D49" t="s">
        <v>199</v>
      </c>
      <c r="E49" s="5">
        <v>13999</v>
      </c>
      <c r="F49">
        <v>4.4000000000000004</v>
      </c>
      <c r="G49" s="1">
        <v>14259</v>
      </c>
      <c r="H49" s="2">
        <v>0.12</v>
      </c>
      <c r="I49">
        <v>5</v>
      </c>
      <c r="J49" s="5">
        <f t="shared" si="0"/>
        <v>14015.818982779336</v>
      </c>
    </row>
    <row r="50" spans="1:10" x14ac:dyDescent="0.3">
      <c r="A50" t="s">
        <v>55</v>
      </c>
      <c r="B50" t="s">
        <v>58</v>
      </c>
      <c r="C50" t="s">
        <v>195</v>
      </c>
      <c r="D50" t="s">
        <v>201</v>
      </c>
      <c r="E50" s="5">
        <v>11999</v>
      </c>
      <c r="F50">
        <v>4.3</v>
      </c>
      <c r="G50" s="1">
        <v>9799</v>
      </c>
      <c r="H50" s="2">
        <v>0.14000000000000001</v>
      </c>
      <c r="I50">
        <v>5</v>
      </c>
      <c r="J50" s="5">
        <f t="shared" si="0"/>
        <v>12015.822151011416</v>
      </c>
    </row>
    <row r="51" spans="1:10" x14ac:dyDescent="0.3">
      <c r="A51" t="s">
        <v>55</v>
      </c>
      <c r="B51" t="s">
        <v>58</v>
      </c>
      <c r="C51" t="s">
        <v>195</v>
      </c>
      <c r="D51" t="s">
        <v>200</v>
      </c>
      <c r="E51" s="5">
        <v>10999</v>
      </c>
      <c r="F51">
        <v>4.4000000000000004</v>
      </c>
      <c r="G51" s="1">
        <v>44124</v>
      </c>
      <c r="H51" s="2">
        <v>0.15</v>
      </c>
      <c r="I51">
        <v>5</v>
      </c>
      <c r="J51" s="5">
        <f t="shared" si="0"/>
        <v>11015.523284927391</v>
      </c>
    </row>
    <row r="52" spans="1:10" x14ac:dyDescent="0.3">
      <c r="A52" t="s">
        <v>52</v>
      </c>
      <c r="B52" t="s">
        <v>54</v>
      </c>
      <c r="C52" t="s">
        <v>196</v>
      </c>
      <c r="D52" t="s">
        <v>201</v>
      </c>
      <c r="E52" s="5">
        <v>15499</v>
      </c>
      <c r="F52">
        <v>4.0999999999999996</v>
      </c>
      <c r="G52" s="1">
        <v>33942</v>
      </c>
      <c r="H52" s="2">
        <v>0.28999999999999998</v>
      </c>
      <c r="I52">
        <v>4.9000000000000004</v>
      </c>
      <c r="J52" s="5">
        <f t="shared" si="0"/>
        <v>15544.077825694514</v>
      </c>
    </row>
    <row r="53" spans="1:10" x14ac:dyDescent="0.3">
      <c r="A53" t="s">
        <v>59</v>
      </c>
      <c r="B53" t="s">
        <v>15</v>
      </c>
      <c r="C53" t="s">
        <v>195</v>
      </c>
      <c r="D53" t="s">
        <v>200</v>
      </c>
      <c r="E53" s="5">
        <v>8999</v>
      </c>
      <c r="F53">
        <v>4.2</v>
      </c>
      <c r="G53" s="1">
        <v>8662</v>
      </c>
      <c r="H53" s="2">
        <v>0.43</v>
      </c>
      <c r="I53">
        <v>5</v>
      </c>
      <c r="J53" s="5">
        <f t="shared" si="0"/>
        <v>9037.8628100833575</v>
      </c>
    </row>
    <row r="54" spans="1:10" x14ac:dyDescent="0.3">
      <c r="A54" t="s">
        <v>16</v>
      </c>
      <c r="B54" t="s">
        <v>15</v>
      </c>
      <c r="C54" t="s">
        <v>196</v>
      </c>
      <c r="D54" t="s">
        <v>201</v>
      </c>
      <c r="E54" s="5">
        <v>8999</v>
      </c>
      <c r="F54">
        <v>4.0999999999999996</v>
      </c>
      <c r="G54" s="1">
        <v>15628</v>
      </c>
      <c r="H54" s="2">
        <v>0.35</v>
      </c>
      <c r="I54">
        <v>5</v>
      </c>
      <c r="J54" s="5">
        <f t="shared" si="0"/>
        <v>9030.6071249372799</v>
      </c>
    </row>
    <row r="55" spans="1:10" x14ac:dyDescent="0.3">
      <c r="A55" t="s">
        <v>59</v>
      </c>
      <c r="B55" t="s">
        <v>60</v>
      </c>
      <c r="C55" t="s">
        <v>195</v>
      </c>
      <c r="D55" t="s">
        <v>200</v>
      </c>
      <c r="E55" s="5">
        <v>8999</v>
      </c>
      <c r="F55">
        <v>4.2</v>
      </c>
      <c r="G55" s="1">
        <v>8662</v>
      </c>
      <c r="H55" s="2">
        <v>0.43</v>
      </c>
      <c r="I55">
        <v>5</v>
      </c>
      <c r="J55" s="5">
        <f t="shared" si="0"/>
        <v>9037.8628100833575</v>
      </c>
    </row>
    <row r="56" spans="1:10" x14ac:dyDescent="0.3">
      <c r="A56" t="s">
        <v>34</v>
      </c>
      <c r="B56" t="s">
        <v>61</v>
      </c>
      <c r="C56" t="s">
        <v>195</v>
      </c>
      <c r="D56" t="s">
        <v>200</v>
      </c>
      <c r="E56" s="5">
        <v>9499</v>
      </c>
      <c r="F56">
        <v>4.3</v>
      </c>
      <c r="G56" s="1">
        <v>236572</v>
      </c>
      <c r="H56" s="2">
        <v>0.36</v>
      </c>
      <c r="I56">
        <v>4.9000000000000004</v>
      </c>
      <c r="J56" s="5">
        <f t="shared" si="0"/>
        <v>9533.3199518265756</v>
      </c>
    </row>
    <row r="57" spans="1:10" x14ac:dyDescent="0.3">
      <c r="A57" t="s">
        <v>49</v>
      </c>
      <c r="B57" t="s">
        <v>62</v>
      </c>
      <c r="C57" t="s">
        <v>196</v>
      </c>
      <c r="E57" s="5">
        <v>58499</v>
      </c>
      <c r="F57">
        <v>4.7</v>
      </c>
      <c r="G57" s="1">
        <v>227342</v>
      </c>
      <c r="H57" s="2">
        <v>0.16</v>
      </c>
      <c r="I57">
        <v>4.7</v>
      </c>
      <c r="J57" s="5">
        <f t="shared" si="0"/>
        <v>58592.748397435898</v>
      </c>
    </row>
    <row r="58" spans="1:10" x14ac:dyDescent="0.3">
      <c r="A58" t="s">
        <v>63</v>
      </c>
      <c r="B58" t="s">
        <v>64</v>
      </c>
      <c r="C58" t="s">
        <v>196</v>
      </c>
      <c r="D58" t="s">
        <v>201</v>
      </c>
      <c r="E58" s="5">
        <v>15999</v>
      </c>
      <c r="F58">
        <v>4.0999999999999996</v>
      </c>
      <c r="G58" s="1">
        <v>8513</v>
      </c>
      <c r="H58" s="2">
        <v>0.23</v>
      </c>
      <c r="I58">
        <v>4.9000000000000004</v>
      </c>
      <c r="J58" s="5">
        <f t="shared" si="0"/>
        <v>16035.882529818582</v>
      </c>
    </row>
    <row r="59" spans="1:10" x14ac:dyDescent="0.3">
      <c r="A59" t="s">
        <v>16</v>
      </c>
      <c r="B59" t="s">
        <v>33</v>
      </c>
      <c r="C59" t="s">
        <v>195</v>
      </c>
      <c r="D59" t="s">
        <v>200</v>
      </c>
      <c r="E59" s="5">
        <v>7749</v>
      </c>
      <c r="F59">
        <v>4.2</v>
      </c>
      <c r="G59" s="1">
        <v>26218</v>
      </c>
      <c r="H59" s="2">
        <v>0.35</v>
      </c>
      <c r="I59">
        <v>5</v>
      </c>
      <c r="J59" s="5">
        <f t="shared" si="0"/>
        <v>7776.2167586552932</v>
      </c>
    </row>
    <row r="60" spans="1:10" x14ac:dyDescent="0.3">
      <c r="A60" t="s">
        <v>65</v>
      </c>
      <c r="B60" t="s">
        <v>132</v>
      </c>
      <c r="E60" s="5">
        <v>1449</v>
      </c>
      <c r="F60">
        <v>4.0999999999999996</v>
      </c>
      <c r="G60" s="1">
        <v>4171</v>
      </c>
      <c r="H60" s="2">
        <v>0.09</v>
      </c>
      <c r="I60">
        <v>4.9000000000000004</v>
      </c>
      <c r="J60" s="5">
        <f t="shared" si="0"/>
        <v>1450.3052747472725</v>
      </c>
    </row>
    <row r="61" spans="1:10" x14ac:dyDescent="0.3">
      <c r="A61" t="s">
        <v>5</v>
      </c>
      <c r="B61" t="s">
        <v>6</v>
      </c>
      <c r="C61" t="s">
        <v>7</v>
      </c>
      <c r="D61" t="s">
        <v>202</v>
      </c>
      <c r="E61" s="5">
        <v>6299</v>
      </c>
      <c r="F61">
        <v>4</v>
      </c>
      <c r="G61" s="1">
        <v>12377</v>
      </c>
      <c r="H61" s="2">
        <v>0.37</v>
      </c>
      <c r="I61">
        <v>5</v>
      </c>
      <c r="J61" s="5">
        <f t="shared" si="0"/>
        <v>6322.3928535581654</v>
      </c>
    </row>
    <row r="62" spans="1:10" x14ac:dyDescent="0.3">
      <c r="A62" t="s">
        <v>66</v>
      </c>
      <c r="B62" t="s">
        <v>67</v>
      </c>
      <c r="C62" t="s">
        <v>196</v>
      </c>
      <c r="D62" t="s">
        <v>201</v>
      </c>
      <c r="E62" s="5">
        <v>14490</v>
      </c>
      <c r="F62">
        <v>4.2</v>
      </c>
      <c r="G62" s="1">
        <v>17115</v>
      </c>
      <c r="H62" s="2">
        <v>0.21</v>
      </c>
      <c r="I62">
        <v>4.9000000000000004</v>
      </c>
      <c r="J62" s="5">
        <f t="shared" si="0"/>
        <v>14520.493035374286</v>
      </c>
    </row>
    <row r="63" spans="1:10" x14ac:dyDescent="0.3">
      <c r="A63" t="s">
        <v>48</v>
      </c>
      <c r="B63" t="s">
        <v>15</v>
      </c>
      <c r="C63" t="s">
        <v>195</v>
      </c>
      <c r="D63" t="s">
        <v>200</v>
      </c>
      <c r="E63" s="5">
        <v>11999</v>
      </c>
      <c r="F63">
        <v>4.2</v>
      </c>
      <c r="G63" s="1">
        <v>79482</v>
      </c>
      <c r="H63" s="2">
        <v>0.25</v>
      </c>
      <c r="I63">
        <v>4.9000000000000004</v>
      </c>
      <c r="J63" s="5">
        <f t="shared" si="0"/>
        <v>12029.07268170426</v>
      </c>
    </row>
    <row r="64" spans="1:10" x14ac:dyDescent="0.3">
      <c r="A64" t="s">
        <v>5</v>
      </c>
      <c r="B64" t="s">
        <v>30</v>
      </c>
      <c r="C64" t="s">
        <v>7</v>
      </c>
      <c r="D64" t="s">
        <v>202</v>
      </c>
      <c r="E64" s="5">
        <v>6299</v>
      </c>
      <c r="F64">
        <v>4</v>
      </c>
      <c r="G64" s="1">
        <v>12377</v>
      </c>
      <c r="H64" s="2">
        <v>0.37</v>
      </c>
      <c r="I64">
        <v>4.9000000000000004</v>
      </c>
      <c r="J64" s="5">
        <f t="shared" si="0"/>
        <v>6322.3928535581654</v>
      </c>
    </row>
    <row r="65" spans="1:10" x14ac:dyDescent="0.3">
      <c r="A65" t="s">
        <v>68</v>
      </c>
      <c r="B65" t="s">
        <v>69</v>
      </c>
      <c r="C65" t="s">
        <v>196</v>
      </c>
      <c r="D65" t="s">
        <v>200</v>
      </c>
      <c r="E65" s="5">
        <v>10499</v>
      </c>
      <c r="F65">
        <v>4.4000000000000004</v>
      </c>
      <c r="G65" s="1">
        <v>14462</v>
      </c>
      <c r="H65" s="2">
        <v>0.25</v>
      </c>
      <c r="I65">
        <v>5</v>
      </c>
      <c r="J65" s="5">
        <f t="shared" si="0"/>
        <v>10525.313283208019</v>
      </c>
    </row>
    <row r="66" spans="1:10" x14ac:dyDescent="0.3">
      <c r="A66" t="s">
        <v>68</v>
      </c>
      <c r="B66" t="s">
        <v>70</v>
      </c>
      <c r="C66" t="s">
        <v>196</v>
      </c>
      <c r="D66" t="s">
        <v>200</v>
      </c>
      <c r="E66" s="5">
        <v>10499</v>
      </c>
      <c r="F66">
        <v>4.4000000000000004</v>
      </c>
      <c r="G66" s="1">
        <v>14462</v>
      </c>
      <c r="H66" s="2">
        <v>0.25</v>
      </c>
      <c r="I66">
        <v>5</v>
      </c>
      <c r="J66" s="5">
        <f t="shared" si="0"/>
        <v>10525.313283208019</v>
      </c>
    </row>
    <row r="67" spans="1:10" x14ac:dyDescent="0.3">
      <c r="A67" t="s">
        <v>71</v>
      </c>
      <c r="B67" t="s">
        <v>72</v>
      </c>
      <c r="C67" t="s">
        <v>196</v>
      </c>
      <c r="D67" t="s">
        <v>199</v>
      </c>
      <c r="E67" s="5">
        <v>20999</v>
      </c>
      <c r="F67">
        <v>4.4000000000000004</v>
      </c>
      <c r="G67" s="1">
        <v>4978</v>
      </c>
      <c r="H67" s="2">
        <v>0.19</v>
      </c>
      <c r="I67">
        <v>5</v>
      </c>
      <c r="J67" s="5">
        <f t="shared" si="0"/>
        <v>21038.974050696324</v>
      </c>
    </row>
    <row r="68" spans="1:10" x14ac:dyDescent="0.3">
      <c r="A68" t="s">
        <v>71</v>
      </c>
      <c r="B68" t="s">
        <v>73</v>
      </c>
      <c r="C68" t="s">
        <v>196</v>
      </c>
      <c r="D68" t="s">
        <v>199</v>
      </c>
      <c r="E68" s="5">
        <v>20999</v>
      </c>
      <c r="F68">
        <v>4.4000000000000004</v>
      </c>
      <c r="G68" s="1">
        <v>4978</v>
      </c>
      <c r="H68" s="2">
        <v>0.19</v>
      </c>
      <c r="I68">
        <v>5</v>
      </c>
      <c r="J68" s="5">
        <f t="shared" si="0"/>
        <v>21038.974050696324</v>
      </c>
    </row>
    <row r="69" spans="1:10" x14ac:dyDescent="0.3">
      <c r="A69" t="s">
        <v>71</v>
      </c>
      <c r="B69" t="s">
        <v>72</v>
      </c>
      <c r="C69" t="s">
        <v>196</v>
      </c>
      <c r="D69" t="s">
        <v>201</v>
      </c>
      <c r="E69" s="5">
        <v>18999</v>
      </c>
      <c r="F69">
        <v>4.4000000000000004</v>
      </c>
      <c r="G69" s="1">
        <v>26641</v>
      </c>
      <c r="H69" s="2">
        <v>0.2</v>
      </c>
      <c r="I69">
        <v>5</v>
      </c>
      <c r="J69" s="5">
        <f t="shared" ref="J69:J132" si="1">E69/(1-(H69/100))</f>
        <v>19037.074148296593</v>
      </c>
    </row>
    <row r="70" spans="1:10" x14ac:dyDescent="0.3">
      <c r="A70" t="s">
        <v>71</v>
      </c>
      <c r="B70" t="s">
        <v>73</v>
      </c>
      <c r="C70" t="s">
        <v>196</v>
      </c>
      <c r="D70" t="s">
        <v>201</v>
      </c>
      <c r="E70" s="5">
        <v>18999</v>
      </c>
      <c r="F70">
        <v>4.4000000000000004</v>
      </c>
      <c r="G70" s="1">
        <v>26641</v>
      </c>
      <c r="H70" s="2">
        <v>0.2</v>
      </c>
      <c r="I70">
        <v>5</v>
      </c>
      <c r="J70" s="5">
        <f t="shared" si="1"/>
        <v>19037.074148296593</v>
      </c>
    </row>
    <row r="71" spans="1:10" x14ac:dyDescent="0.3">
      <c r="A71" t="s">
        <v>74</v>
      </c>
      <c r="B71" t="s">
        <v>75</v>
      </c>
      <c r="C71" t="s">
        <v>7</v>
      </c>
      <c r="D71" t="s">
        <v>202</v>
      </c>
      <c r="E71" s="5">
        <v>6499</v>
      </c>
      <c r="F71">
        <v>4.0999999999999996</v>
      </c>
      <c r="G71" s="1">
        <v>56438</v>
      </c>
      <c r="H71" s="2">
        <v>0.3</v>
      </c>
      <c r="I71">
        <v>5</v>
      </c>
      <c r="J71" s="5">
        <f t="shared" si="1"/>
        <v>6518.5556670010028</v>
      </c>
    </row>
    <row r="72" spans="1:10" x14ac:dyDescent="0.3">
      <c r="A72" t="s">
        <v>74</v>
      </c>
      <c r="B72" t="s">
        <v>76</v>
      </c>
      <c r="C72" t="s">
        <v>7</v>
      </c>
      <c r="D72" t="s">
        <v>198</v>
      </c>
      <c r="E72" s="5">
        <v>5999</v>
      </c>
      <c r="F72">
        <v>4.2</v>
      </c>
      <c r="G72" s="1">
        <v>105022</v>
      </c>
      <c r="H72" s="2">
        <v>0.28999999999999998</v>
      </c>
      <c r="I72">
        <v>5</v>
      </c>
      <c r="J72" s="5">
        <f t="shared" si="1"/>
        <v>6016.4476983251434</v>
      </c>
    </row>
    <row r="73" spans="1:10" x14ac:dyDescent="0.3">
      <c r="A73" t="s">
        <v>77</v>
      </c>
      <c r="B73" t="s">
        <v>78</v>
      </c>
      <c r="C73" t="s">
        <v>195</v>
      </c>
      <c r="D73" t="s">
        <v>200</v>
      </c>
      <c r="E73" s="5">
        <v>9999</v>
      </c>
      <c r="F73">
        <v>4.3</v>
      </c>
      <c r="G73" s="1">
        <v>2871</v>
      </c>
      <c r="H73" s="2">
        <v>0.33</v>
      </c>
      <c r="I73">
        <v>4.9000000000000004</v>
      </c>
      <c r="J73" s="5">
        <f t="shared" si="1"/>
        <v>10032.105949633791</v>
      </c>
    </row>
    <row r="74" spans="1:10" x14ac:dyDescent="0.3">
      <c r="A74" t="s">
        <v>63</v>
      </c>
      <c r="B74" t="s">
        <v>79</v>
      </c>
      <c r="C74" t="s">
        <v>196</v>
      </c>
      <c r="D74" t="s">
        <v>201</v>
      </c>
      <c r="E74" s="5">
        <v>15999</v>
      </c>
      <c r="F74">
        <v>4.0999999999999996</v>
      </c>
      <c r="G74" s="1">
        <v>8513</v>
      </c>
      <c r="H74" s="2">
        <v>0.23</v>
      </c>
      <c r="I74">
        <v>4.9000000000000004</v>
      </c>
      <c r="J74" s="5">
        <f t="shared" si="1"/>
        <v>16035.882529818582</v>
      </c>
    </row>
    <row r="75" spans="1:10" x14ac:dyDescent="0.3">
      <c r="A75" t="s">
        <v>71</v>
      </c>
      <c r="B75" t="s">
        <v>73</v>
      </c>
      <c r="C75" t="s">
        <v>196</v>
      </c>
      <c r="D75" t="s">
        <v>199</v>
      </c>
      <c r="E75" s="5">
        <v>20999</v>
      </c>
      <c r="F75">
        <v>4.4000000000000004</v>
      </c>
      <c r="G75" s="1">
        <v>4978</v>
      </c>
      <c r="H75" s="2">
        <v>0.19</v>
      </c>
      <c r="I75">
        <v>5</v>
      </c>
      <c r="J75" s="5">
        <f t="shared" si="1"/>
        <v>21038.974050696324</v>
      </c>
    </row>
    <row r="76" spans="1:10" x14ac:dyDescent="0.3">
      <c r="A76" t="s">
        <v>71</v>
      </c>
      <c r="B76" t="s">
        <v>72</v>
      </c>
      <c r="C76" t="s">
        <v>196</v>
      </c>
      <c r="D76" t="s">
        <v>201</v>
      </c>
      <c r="E76" s="5">
        <v>18999</v>
      </c>
      <c r="F76">
        <v>4.4000000000000004</v>
      </c>
      <c r="G76" s="1">
        <v>26641</v>
      </c>
      <c r="H76" s="2">
        <v>0.2</v>
      </c>
      <c r="I76">
        <v>5</v>
      </c>
      <c r="J76" s="5">
        <f t="shared" si="1"/>
        <v>19037.074148296593</v>
      </c>
    </row>
    <row r="77" spans="1:10" x14ac:dyDescent="0.3">
      <c r="A77" t="s">
        <v>71</v>
      </c>
      <c r="B77" t="s">
        <v>73</v>
      </c>
      <c r="C77" t="s">
        <v>196</v>
      </c>
      <c r="D77" t="s">
        <v>201</v>
      </c>
      <c r="E77" s="5">
        <v>18999</v>
      </c>
      <c r="F77">
        <v>4.4000000000000004</v>
      </c>
      <c r="G77" s="1">
        <v>26641</v>
      </c>
      <c r="H77" s="2">
        <v>0.2</v>
      </c>
      <c r="I77">
        <v>5</v>
      </c>
      <c r="J77" s="5">
        <f t="shared" si="1"/>
        <v>19037.074148296593</v>
      </c>
    </row>
    <row r="78" spans="1:10" x14ac:dyDescent="0.3">
      <c r="A78" t="s">
        <v>77</v>
      </c>
      <c r="B78" t="s">
        <v>78</v>
      </c>
      <c r="C78" t="s">
        <v>195</v>
      </c>
      <c r="D78" t="s">
        <v>200</v>
      </c>
      <c r="E78" s="5">
        <v>9999</v>
      </c>
      <c r="F78">
        <v>4.3</v>
      </c>
      <c r="G78" s="1">
        <v>2871</v>
      </c>
      <c r="H78" s="2">
        <v>0.33</v>
      </c>
      <c r="I78">
        <v>4.9000000000000004</v>
      </c>
      <c r="J78" s="5">
        <f t="shared" si="1"/>
        <v>10032.105949633791</v>
      </c>
    </row>
    <row r="79" spans="1:10" x14ac:dyDescent="0.3">
      <c r="A79" t="s">
        <v>63</v>
      </c>
      <c r="B79" t="s">
        <v>79</v>
      </c>
      <c r="C79" t="s">
        <v>196</v>
      </c>
      <c r="D79" t="s">
        <v>201</v>
      </c>
      <c r="E79" s="5">
        <v>15999</v>
      </c>
      <c r="F79">
        <v>4.0999999999999996</v>
      </c>
      <c r="G79" s="1">
        <v>8513</v>
      </c>
      <c r="H79" s="2">
        <v>0.23</v>
      </c>
      <c r="I79">
        <v>4.9000000000000004</v>
      </c>
      <c r="J79" s="5">
        <f t="shared" si="1"/>
        <v>16035.882529818582</v>
      </c>
    </row>
    <row r="80" spans="1:10" x14ac:dyDescent="0.3">
      <c r="A80" t="s">
        <v>74</v>
      </c>
      <c r="B80" t="s">
        <v>76</v>
      </c>
      <c r="C80" t="s">
        <v>7</v>
      </c>
      <c r="D80" t="s">
        <v>198</v>
      </c>
      <c r="E80" s="5">
        <v>5999</v>
      </c>
      <c r="F80">
        <v>4.2</v>
      </c>
      <c r="G80" s="1">
        <v>105022</v>
      </c>
      <c r="H80" s="2">
        <v>0.28999999999999998</v>
      </c>
      <c r="I80">
        <v>5</v>
      </c>
      <c r="J80" s="5">
        <f t="shared" si="1"/>
        <v>6016.4476983251434</v>
      </c>
    </row>
    <row r="81" spans="1:10" x14ac:dyDescent="0.3">
      <c r="A81" t="s">
        <v>59</v>
      </c>
      <c r="B81" t="s">
        <v>80</v>
      </c>
      <c r="C81" t="s">
        <v>196</v>
      </c>
      <c r="D81" t="s">
        <v>201</v>
      </c>
      <c r="E81" s="5">
        <v>10999</v>
      </c>
      <c r="F81">
        <v>4.2</v>
      </c>
      <c r="G81" s="1">
        <v>3950</v>
      </c>
      <c r="H81" s="2">
        <v>0.42</v>
      </c>
      <c r="I81">
        <v>5</v>
      </c>
      <c r="J81" s="5">
        <f t="shared" si="1"/>
        <v>11045.390640690901</v>
      </c>
    </row>
    <row r="82" spans="1:10" x14ac:dyDescent="0.3">
      <c r="A82" t="s">
        <v>74</v>
      </c>
      <c r="B82" t="s">
        <v>76</v>
      </c>
      <c r="C82" t="s">
        <v>7</v>
      </c>
      <c r="D82" t="s">
        <v>202</v>
      </c>
      <c r="E82" s="5">
        <v>6499</v>
      </c>
      <c r="F82">
        <v>4.0999999999999996</v>
      </c>
      <c r="G82" s="1">
        <v>56438</v>
      </c>
      <c r="H82" s="2">
        <v>0.3</v>
      </c>
      <c r="I82">
        <v>5</v>
      </c>
      <c r="J82" s="5">
        <f t="shared" si="1"/>
        <v>6518.5556670010028</v>
      </c>
    </row>
    <row r="83" spans="1:10" x14ac:dyDescent="0.3">
      <c r="A83" t="s">
        <v>68</v>
      </c>
      <c r="B83" t="s">
        <v>81</v>
      </c>
      <c r="C83" t="s">
        <v>196</v>
      </c>
      <c r="D83" t="s">
        <v>200</v>
      </c>
      <c r="E83" s="5">
        <v>10499</v>
      </c>
      <c r="F83">
        <v>4.4000000000000004</v>
      </c>
      <c r="G83" s="1">
        <v>14462</v>
      </c>
      <c r="H83" s="2">
        <v>0.25</v>
      </c>
      <c r="I83">
        <v>5</v>
      </c>
      <c r="J83" s="5">
        <f t="shared" si="1"/>
        <v>10525.313283208019</v>
      </c>
    </row>
    <row r="84" spans="1:10" x14ac:dyDescent="0.3">
      <c r="A84" t="s">
        <v>49</v>
      </c>
      <c r="B84" t="s">
        <v>82</v>
      </c>
      <c r="C84" t="s">
        <v>196</v>
      </c>
      <c r="E84" s="5">
        <v>58499</v>
      </c>
      <c r="F84">
        <v>4.7</v>
      </c>
      <c r="G84" s="1">
        <v>227342</v>
      </c>
      <c r="H84" s="2">
        <v>0.16</v>
      </c>
      <c r="I84">
        <v>5</v>
      </c>
      <c r="J84" s="5">
        <f t="shared" si="1"/>
        <v>58592.748397435898</v>
      </c>
    </row>
    <row r="85" spans="1:10" x14ac:dyDescent="0.3">
      <c r="A85" t="s">
        <v>52</v>
      </c>
      <c r="B85" t="s">
        <v>53</v>
      </c>
      <c r="C85" t="s">
        <v>196</v>
      </c>
      <c r="D85" t="s">
        <v>199</v>
      </c>
      <c r="E85" s="5">
        <v>16499</v>
      </c>
      <c r="F85">
        <v>4.0999999999999996</v>
      </c>
      <c r="G85" s="1">
        <v>15796</v>
      </c>
      <c r="H85" s="2">
        <v>0.34</v>
      </c>
      <c r="I85">
        <v>4.9000000000000004</v>
      </c>
      <c r="J85" s="5">
        <f t="shared" si="1"/>
        <v>16555.28797912904</v>
      </c>
    </row>
    <row r="86" spans="1:10" x14ac:dyDescent="0.3">
      <c r="A86" t="s">
        <v>52</v>
      </c>
      <c r="B86" t="s">
        <v>54</v>
      </c>
      <c r="C86" t="s">
        <v>196</v>
      </c>
      <c r="D86" t="s">
        <v>199</v>
      </c>
      <c r="E86" s="5">
        <v>16499</v>
      </c>
      <c r="F86">
        <v>4.0999999999999996</v>
      </c>
      <c r="G86" s="1">
        <v>15796</v>
      </c>
      <c r="H86" s="2">
        <v>0.34</v>
      </c>
      <c r="I86">
        <v>4.9000000000000004</v>
      </c>
      <c r="J86" s="5">
        <f t="shared" si="1"/>
        <v>16555.28797912904</v>
      </c>
    </row>
    <row r="87" spans="1:10" x14ac:dyDescent="0.3">
      <c r="A87" t="s">
        <v>83</v>
      </c>
      <c r="B87" t="s">
        <v>60</v>
      </c>
      <c r="C87" t="s">
        <v>196</v>
      </c>
      <c r="D87" t="s">
        <v>199</v>
      </c>
      <c r="E87" s="5">
        <v>13999</v>
      </c>
      <c r="F87">
        <v>4.2</v>
      </c>
      <c r="G87" s="1">
        <v>21786</v>
      </c>
      <c r="H87" s="2">
        <v>0.36</v>
      </c>
      <c r="I87">
        <v>4.9000000000000004</v>
      </c>
      <c r="J87" s="5">
        <f t="shared" si="1"/>
        <v>14049.578482537134</v>
      </c>
    </row>
    <row r="88" spans="1:10" x14ac:dyDescent="0.3">
      <c r="A88" t="s">
        <v>27</v>
      </c>
      <c r="B88" t="s">
        <v>84</v>
      </c>
      <c r="C88" t="s">
        <v>195</v>
      </c>
      <c r="D88" t="s">
        <v>200</v>
      </c>
      <c r="E88" s="5">
        <v>7499</v>
      </c>
      <c r="F88">
        <v>4</v>
      </c>
      <c r="G88" s="1">
        <v>28345</v>
      </c>
      <c r="H88" s="2">
        <v>0.31</v>
      </c>
      <c r="I88">
        <v>4.9000000000000004</v>
      </c>
      <c r="J88" s="5">
        <f t="shared" si="1"/>
        <v>7522.3191894874108</v>
      </c>
    </row>
    <row r="89" spans="1:10" x14ac:dyDescent="0.3">
      <c r="A89" t="s">
        <v>66</v>
      </c>
      <c r="B89" t="s">
        <v>85</v>
      </c>
      <c r="C89" t="s">
        <v>196</v>
      </c>
      <c r="D89" t="s">
        <v>201</v>
      </c>
      <c r="E89" s="5">
        <v>14490</v>
      </c>
      <c r="F89">
        <v>4.2</v>
      </c>
      <c r="G89" s="1">
        <v>17115</v>
      </c>
      <c r="H89" s="2">
        <v>0.21</v>
      </c>
      <c r="I89">
        <v>4.9000000000000004</v>
      </c>
      <c r="J89" s="5">
        <f t="shared" si="1"/>
        <v>14520.493035374286</v>
      </c>
    </row>
    <row r="90" spans="1:10" x14ac:dyDescent="0.3">
      <c r="A90" t="s">
        <v>86</v>
      </c>
      <c r="B90" t="s">
        <v>87</v>
      </c>
      <c r="C90" t="s">
        <v>195</v>
      </c>
      <c r="D90" t="s">
        <v>200</v>
      </c>
      <c r="E90" s="5">
        <v>8499</v>
      </c>
      <c r="F90">
        <v>4.2</v>
      </c>
      <c r="G90" s="1">
        <v>27868</v>
      </c>
      <c r="H90" s="2">
        <v>0.26</v>
      </c>
      <c r="I90">
        <v>4.9000000000000004</v>
      </c>
      <c r="J90" s="5">
        <f t="shared" si="1"/>
        <v>8521.1550030078215</v>
      </c>
    </row>
    <row r="91" spans="1:10" x14ac:dyDescent="0.3">
      <c r="A91" t="s">
        <v>42</v>
      </c>
      <c r="B91" t="s">
        <v>88</v>
      </c>
      <c r="C91" t="s">
        <v>7</v>
      </c>
      <c r="D91" t="s">
        <v>198</v>
      </c>
      <c r="E91" s="5">
        <v>6299</v>
      </c>
      <c r="F91">
        <v>4.2</v>
      </c>
      <c r="G91" s="1">
        <v>6537</v>
      </c>
      <c r="H91" s="2">
        <v>0.37</v>
      </c>
      <c r="I91">
        <v>4.5</v>
      </c>
      <c r="J91" s="5">
        <f t="shared" si="1"/>
        <v>6322.3928535581654</v>
      </c>
    </row>
    <row r="92" spans="1:10" x14ac:dyDescent="0.3">
      <c r="A92" t="s">
        <v>59</v>
      </c>
      <c r="B92" t="s">
        <v>80</v>
      </c>
      <c r="C92" t="s">
        <v>195</v>
      </c>
      <c r="D92" t="s">
        <v>200</v>
      </c>
      <c r="E92" s="5">
        <v>8999</v>
      </c>
      <c r="F92">
        <v>4.2</v>
      </c>
      <c r="G92" s="1">
        <v>8662</v>
      </c>
      <c r="H92" s="2">
        <v>0.43</v>
      </c>
      <c r="I92">
        <v>5</v>
      </c>
      <c r="J92" s="5">
        <f t="shared" si="1"/>
        <v>9037.8628100833575</v>
      </c>
    </row>
    <row r="93" spans="1:10" x14ac:dyDescent="0.3">
      <c r="A93" t="s">
        <v>48</v>
      </c>
      <c r="B93" t="s">
        <v>60</v>
      </c>
      <c r="C93" t="s">
        <v>196</v>
      </c>
      <c r="D93" t="s">
        <v>201</v>
      </c>
      <c r="E93" s="5">
        <v>13999</v>
      </c>
      <c r="F93">
        <v>4.2</v>
      </c>
      <c r="G93" s="1">
        <v>41669</v>
      </c>
      <c r="H93" s="2">
        <v>0.26</v>
      </c>
      <c r="I93">
        <v>5</v>
      </c>
      <c r="J93" s="5">
        <f t="shared" si="1"/>
        <v>14035.492279927814</v>
      </c>
    </row>
    <row r="94" spans="1:10" x14ac:dyDescent="0.3">
      <c r="A94" t="s">
        <v>31</v>
      </c>
      <c r="B94" t="s">
        <v>89</v>
      </c>
      <c r="C94" t="s">
        <v>195</v>
      </c>
      <c r="D94" t="s">
        <v>200</v>
      </c>
      <c r="E94" s="5">
        <v>10999</v>
      </c>
      <c r="F94">
        <v>4.3</v>
      </c>
      <c r="G94" s="1">
        <v>153895</v>
      </c>
      <c r="H94" s="2">
        <v>0.26</v>
      </c>
      <c r="I94">
        <v>4.9000000000000004</v>
      </c>
      <c r="J94" s="5">
        <f t="shared" si="1"/>
        <v>11027.671947062363</v>
      </c>
    </row>
    <row r="95" spans="1:10" x14ac:dyDescent="0.3">
      <c r="A95" t="s">
        <v>77</v>
      </c>
      <c r="B95" t="s">
        <v>90</v>
      </c>
      <c r="C95" t="s">
        <v>195</v>
      </c>
      <c r="D95" t="s">
        <v>200</v>
      </c>
      <c r="E95" s="5">
        <v>9999</v>
      </c>
      <c r="F95">
        <v>4.3</v>
      </c>
      <c r="G95" s="1">
        <v>2871</v>
      </c>
      <c r="H95" s="2">
        <v>0.33</v>
      </c>
      <c r="I95">
        <v>4.9000000000000004</v>
      </c>
      <c r="J95" s="5">
        <f t="shared" si="1"/>
        <v>10032.105949633791</v>
      </c>
    </row>
    <row r="96" spans="1:10" x14ac:dyDescent="0.3">
      <c r="A96" t="s">
        <v>91</v>
      </c>
      <c r="B96" t="s">
        <v>92</v>
      </c>
      <c r="C96" t="s">
        <v>195</v>
      </c>
      <c r="D96" t="s">
        <v>200</v>
      </c>
      <c r="E96" s="5">
        <v>7837</v>
      </c>
      <c r="F96">
        <v>4.0999999999999996</v>
      </c>
      <c r="G96" s="1">
        <v>3209</v>
      </c>
      <c r="H96" s="2">
        <v>0.34</v>
      </c>
      <c r="I96">
        <v>4.0999999999999996</v>
      </c>
      <c r="J96" s="5">
        <f t="shared" si="1"/>
        <v>7863.7367047963071</v>
      </c>
    </row>
    <row r="97" spans="1:10" x14ac:dyDescent="0.3">
      <c r="A97" t="s">
        <v>93</v>
      </c>
      <c r="B97" t="s">
        <v>94</v>
      </c>
      <c r="C97" t="s">
        <v>196</v>
      </c>
      <c r="D97" t="s">
        <v>199</v>
      </c>
      <c r="E97" s="5">
        <v>15999</v>
      </c>
      <c r="F97">
        <v>4.0999999999999996</v>
      </c>
      <c r="G97" s="1">
        <v>28073</v>
      </c>
      <c r="H97" s="2">
        <v>0.36</v>
      </c>
      <c r="I97">
        <v>5</v>
      </c>
      <c r="J97" s="5">
        <f t="shared" si="1"/>
        <v>16056.804496186271</v>
      </c>
    </row>
    <row r="98" spans="1:10" x14ac:dyDescent="0.3">
      <c r="A98" t="s">
        <v>93</v>
      </c>
      <c r="B98" t="s">
        <v>95</v>
      </c>
      <c r="C98" t="s">
        <v>196</v>
      </c>
      <c r="D98" t="s">
        <v>199</v>
      </c>
      <c r="E98" s="5">
        <v>15999</v>
      </c>
      <c r="F98">
        <v>4.0999999999999996</v>
      </c>
      <c r="G98" s="1">
        <v>28073</v>
      </c>
      <c r="H98" s="2">
        <v>0.36</v>
      </c>
      <c r="I98">
        <v>5</v>
      </c>
      <c r="J98" s="5">
        <f t="shared" si="1"/>
        <v>16056.804496186271</v>
      </c>
    </row>
    <row r="99" spans="1:10" x14ac:dyDescent="0.3">
      <c r="A99" t="s">
        <v>96</v>
      </c>
      <c r="B99" t="s">
        <v>213</v>
      </c>
      <c r="E99" s="5">
        <v>1499</v>
      </c>
      <c r="F99">
        <v>4</v>
      </c>
      <c r="G99" s="1">
        <v>21959</v>
      </c>
      <c r="H99" s="2">
        <v>0.16</v>
      </c>
      <c r="I99">
        <v>4</v>
      </c>
      <c r="J99" s="5">
        <f t="shared" si="1"/>
        <v>1501.4022435897436</v>
      </c>
    </row>
    <row r="100" spans="1:10" x14ac:dyDescent="0.3">
      <c r="A100" t="s">
        <v>59</v>
      </c>
      <c r="B100" t="s">
        <v>15</v>
      </c>
      <c r="C100" t="s">
        <v>196</v>
      </c>
      <c r="D100" t="s">
        <v>201</v>
      </c>
      <c r="E100" s="5">
        <v>10999</v>
      </c>
      <c r="F100">
        <v>4.2</v>
      </c>
      <c r="G100" s="1">
        <v>3950</v>
      </c>
      <c r="H100" s="2">
        <v>0.42</v>
      </c>
      <c r="I100">
        <v>5</v>
      </c>
      <c r="J100" s="5">
        <f t="shared" si="1"/>
        <v>11045.390640690901</v>
      </c>
    </row>
    <row r="101" spans="1:10" x14ac:dyDescent="0.3">
      <c r="A101" t="s">
        <v>34</v>
      </c>
      <c r="B101" t="s">
        <v>97</v>
      </c>
      <c r="C101" t="s">
        <v>196</v>
      </c>
      <c r="D101" t="s">
        <v>201</v>
      </c>
      <c r="E101" s="5">
        <v>10999</v>
      </c>
      <c r="F101">
        <v>4.2</v>
      </c>
      <c r="G101" s="1">
        <v>38698</v>
      </c>
      <c r="H101" s="2">
        <v>0.35</v>
      </c>
      <c r="I101">
        <v>4.9000000000000004</v>
      </c>
      <c r="J101" s="5">
        <f t="shared" si="1"/>
        <v>11037.631710988459</v>
      </c>
    </row>
    <row r="102" spans="1:10" x14ac:dyDescent="0.3">
      <c r="A102" t="s">
        <v>18</v>
      </c>
      <c r="B102" t="s">
        <v>98</v>
      </c>
      <c r="C102" t="s">
        <v>195</v>
      </c>
      <c r="D102" t="s">
        <v>198</v>
      </c>
      <c r="E102" s="5">
        <v>6199</v>
      </c>
      <c r="F102">
        <v>4.4000000000000004</v>
      </c>
      <c r="G102" s="1">
        <v>8109</v>
      </c>
      <c r="H102" s="2">
        <v>0.22</v>
      </c>
      <c r="I102">
        <v>4.8</v>
      </c>
      <c r="J102" s="5">
        <f t="shared" si="1"/>
        <v>6212.6678693124877</v>
      </c>
    </row>
    <row r="103" spans="1:10" x14ac:dyDescent="0.3">
      <c r="A103" t="s">
        <v>18</v>
      </c>
      <c r="B103" t="s">
        <v>99</v>
      </c>
      <c r="C103" t="s">
        <v>195</v>
      </c>
      <c r="D103" t="s">
        <v>198</v>
      </c>
      <c r="E103" s="5">
        <v>6199</v>
      </c>
      <c r="F103">
        <v>4.4000000000000004</v>
      </c>
      <c r="G103" s="1">
        <v>8109</v>
      </c>
      <c r="H103" s="2">
        <v>0.22</v>
      </c>
      <c r="I103">
        <v>4.8</v>
      </c>
      <c r="J103" s="5">
        <f t="shared" si="1"/>
        <v>6212.6678693124877</v>
      </c>
    </row>
    <row r="104" spans="1:10" x14ac:dyDescent="0.3">
      <c r="A104" t="s">
        <v>42</v>
      </c>
      <c r="B104" t="s">
        <v>43</v>
      </c>
      <c r="C104" t="s">
        <v>7</v>
      </c>
      <c r="D104" t="s">
        <v>198</v>
      </c>
      <c r="E104" s="5">
        <v>6299</v>
      </c>
      <c r="F104">
        <v>4.2</v>
      </c>
      <c r="G104" s="1">
        <v>6537</v>
      </c>
      <c r="H104" s="2">
        <v>0.37</v>
      </c>
      <c r="I104">
        <v>4.9000000000000004</v>
      </c>
      <c r="J104" s="5">
        <f t="shared" si="1"/>
        <v>6322.3928535581654</v>
      </c>
    </row>
    <row r="105" spans="1:10" x14ac:dyDescent="0.3">
      <c r="A105" t="s">
        <v>18</v>
      </c>
      <c r="B105" t="s">
        <v>100</v>
      </c>
      <c r="C105" t="s">
        <v>195</v>
      </c>
      <c r="D105" t="s">
        <v>198</v>
      </c>
      <c r="E105" s="5">
        <v>6199</v>
      </c>
      <c r="F105">
        <v>4.4000000000000004</v>
      </c>
      <c r="G105" s="1">
        <v>8109</v>
      </c>
      <c r="H105" s="2">
        <v>0.22</v>
      </c>
      <c r="I105">
        <v>4.8</v>
      </c>
      <c r="J105" s="5">
        <f t="shared" si="1"/>
        <v>6212.6678693124877</v>
      </c>
    </row>
    <row r="106" spans="1:10" x14ac:dyDescent="0.3">
      <c r="A106" t="s">
        <v>101</v>
      </c>
      <c r="B106" t="s">
        <v>102</v>
      </c>
      <c r="C106" t="s">
        <v>195</v>
      </c>
      <c r="D106" t="s">
        <v>200</v>
      </c>
      <c r="E106" s="5">
        <v>11999</v>
      </c>
      <c r="F106">
        <v>4.3</v>
      </c>
      <c r="G106" s="1">
        <v>11904</v>
      </c>
      <c r="H106" s="2">
        <v>0.25</v>
      </c>
      <c r="I106">
        <v>5</v>
      </c>
      <c r="J106" s="5">
        <f t="shared" si="1"/>
        <v>12029.07268170426</v>
      </c>
    </row>
    <row r="107" spans="1:10" x14ac:dyDescent="0.3">
      <c r="A107" t="s">
        <v>63</v>
      </c>
      <c r="B107" t="s">
        <v>103</v>
      </c>
      <c r="C107" t="s">
        <v>196</v>
      </c>
      <c r="D107" t="s">
        <v>201</v>
      </c>
      <c r="E107" s="5">
        <v>15999</v>
      </c>
      <c r="F107">
        <v>4.0999999999999996</v>
      </c>
      <c r="G107" s="1">
        <v>8513</v>
      </c>
      <c r="H107" s="2">
        <v>0.23</v>
      </c>
      <c r="I107">
        <v>4.9000000000000004</v>
      </c>
      <c r="J107" s="5">
        <f t="shared" si="1"/>
        <v>16035.882529818582</v>
      </c>
    </row>
    <row r="108" spans="1:10" x14ac:dyDescent="0.3">
      <c r="A108" t="s">
        <v>31</v>
      </c>
      <c r="B108" t="s">
        <v>104</v>
      </c>
      <c r="C108" t="s">
        <v>195</v>
      </c>
      <c r="D108" t="s">
        <v>200</v>
      </c>
      <c r="E108" s="5">
        <v>10999</v>
      </c>
      <c r="F108">
        <v>4.3</v>
      </c>
      <c r="G108" s="1">
        <v>153895</v>
      </c>
      <c r="H108" s="2">
        <v>0.26</v>
      </c>
      <c r="I108">
        <v>4.9000000000000004</v>
      </c>
      <c r="J108" s="5">
        <f t="shared" si="1"/>
        <v>11027.671947062363</v>
      </c>
    </row>
    <row r="109" spans="1:10" x14ac:dyDescent="0.3">
      <c r="A109" t="s">
        <v>105</v>
      </c>
      <c r="B109" t="s">
        <v>106</v>
      </c>
      <c r="C109" t="s">
        <v>196</v>
      </c>
      <c r="D109" t="s">
        <v>201</v>
      </c>
      <c r="E109" s="5">
        <v>13404</v>
      </c>
      <c r="F109">
        <v>4.3</v>
      </c>
      <c r="G109">
        <v>562</v>
      </c>
      <c r="H109" s="2">
        <v>0.1</v>
      </c>
      <c r="I109">
        <v>4.4000000000000004</v>
      </c>
      <c r="J109" s="5">
        <f t="shared" si="1"/>
        <v>13417.417417417417</v>
      </c>
    </row>
    <row r="110" spans="1:10" x14ac:dyDescent="0.3">
      <c r="A110" t="s">
        <v>107</v>
      </c>
      <c r="B110" t="s">
        <v>214</v>
      </c>
      <c r="E110" s="5">
        <v>899</v>
      </c>
      <c r="F110">
        <v>4</v>
      </c>
      <c r="G110">
        <v>911</v>
      </c>
      <c r="H110" s="2">
        <v>0.25</v>
      </c>
      <c r="I110">
        <v>4.9000000000000004</v>
      </c>
      <c r="J110" s="5">
        <f t="shared" si="1"/>
        <v>901.25313283208015</v>
      </c>
    </row>
    <row r="111" spans="1:10" x14ac:dyDescent="0.3">
      <c r="A111" t="s">
        <v>42</v>
      </c>
      <c r="B111" t="s">
        <v>51</v>
      </c>
      <c r="C111" t="s">
        <v>7</v>
      </c>
      <c r="D111" t="s">
        <v>198</v>
      </c>
      <c r="E111" s="5">
        <v>6299</v>
      </c>
      <c r="F111">
        <v>4.2</v>
      </c>
      <c r="G111" s="1">
        <v>6537</v>
      </c>
      <c r="H111" s="2">
        <v>0.37</v>
      </c>
      <c r="I111">
        <v>4.9000000000000004</v>
      </c>
      <c r="J111" s="5">
        <f t="shared" si="1"/>
        <v>6322.3928535581654</v>
      </c>
    </row>
    <row r="112" spans="1:10" x14ac:dyDescent="0.3">
      <c r="A112" t="s">
        <v>63</v>
      </c>
      <c r="B112" t="s">
        <v>64</v>
      </c>
      <c r="C112" t="s">
        <v>197</v>
      </c>
      <c r="D112" t="s">
        <v>199</v>
      </c>
      <c r="E112" s="5">
        <v>17999</v>
      </c>
      <c r="F112">
        <v>4.0999999999999996</v>
      </c>
      <c r="G112" s="1">
        <v>2973</v>
      </c>
      <c r="H112" s="2">
        <v>0.25</v>
      </c>
      <c r="I112">
        <v>5</v>
      </c>
      <c r="J112" s="5">
        <f t="shared" si="1"/>
        <v>18044.110275689221</v>
      </c>
    </row>
    <row r="113" spans="1:10" x14ac:dyDescent="0.3">
      <c r="A113" t="s">
        <v>108</v>
      </c>
      <c r="B113" t="s">
        <v>109</v>
      </c>
      <c r="C113" t="s">
        <v>195</v>
      </c>
      <c r="D113" t="s">
        <v>200</v>
      </c>
      <c r="E113" s="5">
        <v>9999</v>
      </c>
      <c r="F113">
        <v>4.2</v>
      </c>
      <c r="G113" s="1">
        <v>6359</v>
      </c>
      <c r="H113" s="2">
        <v>0.23</v>
      </c>
      <c r="I113">
        <v>4.9000000000000004</v>
      </c>
      <c r="J113" s="5">
        <f t="shared" si="1"/>
        <v>10022.050716648291</v>
      </c>
    </row>
    <row r="114" spans="1:10" x14ac:dyDescent="0.3">
      <c r="A114" t="s">
        <v>59</v>
      </c>
      <c r="B114" t="s">
        <v>60</v>
      </c>
      <c r="C114" t="s">
        <v>196</v>
      </c>
      <c r="D114" t="s">
        <v>201</v>
      </c>
      <c r="E114" s="5">
        <v>10999</v>
      </c>
      <c r="F114">
        <v>4.2</v>
      </c>
      <c r="G114" s="1">
        <v>3950</v>
      </c>
      <c r="H114" s="2">
        <v>0.42</v>
      </c>
      <c r="I114">
        <v>5</v>
      </c>
      <c r="J114" s="5">
        <f t="shared" si="1"/>
        <v>11045.390640690901</v>
      </c>
    </row>
    <row r="115" spans="1:10" x14ac:dyDescent="0.3">
      <c r="A115" t="s">
        <v>101</v>
      </c>
      <c r="B115" t="s">
        <v>110</v>
      </c>
      <c r="C115" t="s">
        <v>196</v>
      </c>
      <c r="D115" t="s">
        <v>199</v>
      </c>
      <c r="E115" s="5">
        <v>15499</v>
      </c>
      <c r="F115">
        <v>4.3</v>
      </c>
      <c r="G115" s="1">
        <v>5125</v>
      </c>
      <c r="H115" s="2">
        <v>0.22</v>
      </c>
      <c r="I115">
        <v>5</v>
      </c>
      <c r="J115" s="5">
        <f t="shared" si="1"/>
        <v>15533.172980557225</v>
      </c>
    </row>
    <row r="116" spans="1:10" x14ac:dyDescent="0.3">
      <c r="A116" t="s">
        <v>111</v>
      </c>
      <c r="B116" t="s">
        <v>215</v>
      </c>
      <c r="E116" s="5">
        <v>2615</v>
      </c>
      <c r="F116">
        <v>4.0999999999999996</v>
      </c>
      <c r="G116" s="1">
        <v>23569</v>
      </c>
      <c r="H116" s="2">
        <v>0.12</v>
      </c>
      <c r="I116">
        <v>4.8</v>
      </c>
      <c r="J116" s="5">
        <f t="shared" si="1"/>
        <v>2618.1417701241489</v>
      </c>
    </row>
    <row r="117" spans="1:10" x14ac:dyDescent="0.3">
      <c r="A117" t="s">
        <v>112</v>
      </c>
      <c r="B117" t="s">
        <v>113</v>
      </c>
      <c r="C117" t="s">
        <v>197</v>
      </c>
      <c r="D117" t="s">
        <v>199</v>
      </c>
      <c r="E117" s="5">
        <v>23999</v>
      </c>
      <c r="F117">
        <v>4.3</v>
      </c>
      <c r="G117" s="1">
        <v>8229</v>
      </c>
      <c r="H117" s="2">
        <v>0.17</v>
      </c>
      <c r="I117">
        <v>5</v>
      </c>
      <c r="J117" s="5">
        <f t="shared" si="1"/>
        <v>24039.86777521787</v>
      </c>
    </row>
    <row r="118" spans="1:10" x14ac:dyDescent="0.3">
      <c r="A118" t="s">
        <v>66</v>
      </c>
      <c r="B118" t="s">
        <v>67</v>
      </c>
      <c r="C118" t="s">
        <v>196</v>
      </c>
      <c r="D118" t="s">
        <v>200</v>
      </c>
      <c r="E118" s="5">
        <v>13490</v>
      </c>
      <c r="F118">
        <v>4.2</v>
      </c>
      <c r="G118" s="1">
        <v>7002</v>
      </c>
      <c r="H118" s="2">
        <v>0.22</v>
      </c>
      <c r="I118">
        <v>4.9000000000000004</v>
      </c>
      <c r="J118" s="5">
        <f t="shared" si="1"/>
        <v>13519.743435558228</v>
      </c>
    </row>
    <row r="119" spans="1:10" x14ac:dyDescent="0.3">
      <c r="A119" t="s">
        <v>74</v>
      </c>
      <c r="B119" t="s">
        <v>75</v>
      </c>
      <c r="C119" t="s">
        <v>7</v>
      </c>
      <c r="D119" t="s">
        <v>198</v>
      </c>
      <c r="E119" s="5">
        <v>5999</v>
      </c>
      <c r="F119">
        <v>4.2</v>
      </c>
      <c r="G119" s="1">
        <v>105022</v>
      </c>
      <c r="H119" s="2">
        <v>0.28999999999999998</v>
      </c>
      <c r="I119">
        <v>5</v>
      </c>
      <c r="J119" s="5">
        <f t="shared" si="1"/>
        <v>6016.4476983251434</v>
      </c>
    </row>
    <row r="120" spans="1:10" x14ac:dyDescent="0.3">
      <c r="A120" t="s">
        <v>36</v>
      </c>
      <c r="B120" t="s">
        <v>37</v>
      </c>
      <c r="C120" t="s">
        <v>196</v>
      </c>
      <c r="D120" t="s">
        <v>199</v>
      </c>
      <c r="E120" s="5">
        <v>21949</v>
      </c>
      <c r="F120">
        <v>4.3</v>
      </c>
      <c r="G120" s="1">
        <v>5908</v>
      </c>
      <c r="I120">
        <v>4.7</v>
      </c>
      <c r="J120" s="5">
        <f t="shared" si="1"/>
        <v>21949</v>
      </c>
    </row>
    <row r="121" spans="1:10" x14ac:dyDescent="0.3">
      <c r="A121" t="s">
        <v>114</v>
      </c>
      <c r="B121" t="s">
        <v>43</v>
      </c>
      <c r="E121" s="5">
        <v>1150</v>
      </c>
      <c r="F121">
        <v>4.3</v>
      </c>
      <c r="G121" s="1">
        <v>64662</v>
      </c>
      <c r="J121" s="5">
        <f t="shared" si="1"/>
        <v>1150</v>
      </c>
    </row>
    <row r="122" spans="1:10" x14ac:dyDescent="0.3">
      <c r="A122" t="s">
        <v>74</v>
      </c>
      <c r="B122" t="s">
        <v>115</v>
      </c>
      <c r="C122" t="s">
        <v>7</v>
      </c>
      <c r="D122" t="s">
        <v>198</v>
      </c>
      <c r="E122" s="5">
        <v>5999</v>
      </c>
      <c r="F122">
        <v>4.2</v>
      </c>
      <c r="G122" s="1">
        <v>105022</v>
      </c>
      <c r="H122" s="2">
        <v>0.28999999999999998</v>
      </c>
      <c r="I122">
        <v>4.9000000000000004</v>
      </c>
      <c r="J122" s="5">
        <f t="shared" si="1"/>
        <v>6016.4476983251434</v>
      </c>
    </row>
    <row r="123" spans="1:10" x14ac:dyDescent="0.3">
      <c r="A123" t="s">
        <v>116</v>
      </c>
      <c r="B123" t="s">
        <v>132</v>
      </c>
      <c r="E123" s="5">
        <v>1599</v>
      </c>
      <c r="F123">
        <v>4.2</v>
      </c>
      <c r="G123" s="1">
        <v>25445</v>
      </c>
      <c r="I123">
        <v>4.9000000000000004</v>
      </c>
      <c r="J123" s="5">
        <f t="shared" si="1"/>
        <v>1599</v>
      </c>
    </row>
    <row r="124" spans="1:10" x14ac:dyDescent="0.3">
      <c r="A124" t="s">
        <v>117</v>
      </c>
      <c r="B124" t="s">
        <v>216</v>
      </c>
      <c r="E124" s="5">
        <v>1275</v>
      </c>
      <c r="F124">
        <v>4.2</v>
      </c>
      <c r="G124" s="1">
        <v>28471</v>
      </c>
      <c r="H124" s="2">
        <v>0.08</v>
      </c>
      <c r="I124">
        <v>4.9000000000000004</v>
      </c>
      <c r="J124" s="5">
        <f t="shared" si="1"/>
        <v>1276.0208166533228</v>
      </c>
    </row>
    <row r="125" spans="1:10" x14ac:dyDescent="0.3">
      <c r="A125" t="s">
        <v>108</v>
      </c>
      <c r="B125" t="s">
        <v>118</v>
      </c>
      <c r="C125" t="s">
        <v>195</v>
      </c>
      <c r="D125" t="s">
        <v>200</v>
      </c>
      <c r="E125" s="5">
        <v>9999</v>
      </c>
      <c r="F125">
        <v>4.2</v>
      </c>
      <c r="G125" s="1">
        <v>6359</v>
      </c>
      <c r="H125" s="2">
        <v>0.23</v>
      </c>
      <c r="I125">
        <v>4.9000000000000004</v>
      </c>
      <c r="J125" s="5">
        <f t="shared" si="1"/>
        <v>10022.050716648291</v>
      </c>
    </row>
    <row r="126" spans="1:10" x14ac:dyDescent="0.3">
      <c r="A126" t="s">
        <v>111</v>
      </c>
      <c r="B126" t="s">
        <v>215</v>
      </c>
      <c r="E126" s="5">
        <v>2615</v>
      </c>
      <c r="F126">
        <v>4.0999999999999996</v>
      </c>
      <c r="G126" s="1">
        <v>23569</v>
      </c>
      <c r="H126" s="2">
        <v>0.12</v>
      </c>
      <c r="I126">
        <v>4.8</v>
      </c>
      <c r="J126" s="5">
        <f t="shared" si="1"/>
        <v>2618.1417701241489</v>
      </c>
    </row>
    <row r="127" spans="1:10" x14ac:dyDescent="0.3">
      <c r="A127" t="s">
        <v>119</v>
      </c>
      <c r="B127" t="s">
        <v>120</v>
      </c>
      <c r="C127" t="s">
        <v>195</v>
      </c>
      <c r="D127" t="s">
        <v>200</v>
      </c>
      <c r="E127" s="5">
        <v>11499</v>
      </c>
      <c r="F127">
        <v>4.5</v>
      </c>
      <c r="G127" s="1">
        <v>174437</v>
      </c>
      <c r="H127" s="2">
        <v>0.28000000000000003</v>
      </c>
      <c r="I127">
        <v>4.9000000000000004</v>
      </c>
      <c r="J127" s="5">
        <f t="shared" si="1"/>
        <v>11531.287605294825</v>
      </c>
    </row>
    <row r="128" spans="1:10" x14ac:dyDescent="0.3">
      <c r="A128" t="s">
        <v>107</v>
      </c>
      <c r="B128" t="s">
        <v>171</v>
      </c>
      <c r="E128" s="5">
        <v>899</v>
      </c>
      <c r="F128">
        <v>4</v>
      </c>
      <c r="G128">
        <v>911</v>
      </c>
      <c r="H128" s="2">
        <v>0.25</v>
      </c>
      <c r="I128">
        <v>4.9000000000000004</v>
      </c>
      <c r="J128" s="5">
        <f t="shared" si="1"/>
        <v>901.25313283208015</v>
      </c>
    </row>
    <row r="129" spans="1:10" x14ac:dyDescent="0.3">
      <c r="A129" t="s">
        <v>31</v>
      </c>
      <c r="B129" t="s">
        <v>89</v>
      </c>
      <c r="C129" t="s">
        <v>196</v>
      </c>
      <c r="D129" t="s">
        <v>200</v>
      </c>
      <c r="E129" s="5">
        <v>11999</v>
      </c>
      <c r="F129">
        <v>4.3</v>
      </c>
      <c r="G129" s="1">
        <v>153895</v>
      </c>
      <c r="H129" s="2">
        <v>0.28999999999999998</v>
      </c>
      <c r="I129">
        <v>4.9000000000000004</v>
      </c>
      <c r="J129" s="5">
        <f t="shared" si="1"/>
        <v>12033.898305084746</v>
      </c>
    </row>
    <row r="130" spans="1:10" x14ac:dyDescent="0.3">
      <c r="A130" t="s">
        <v>121</v>
      </c>
      <c r="B130" t="s">
        <v>171</v>
      </c>
      <c r="E130" s="5">
        <v>1083</v>
      </c>
      <c r="F130">
        <v>4</v>
      </c>
      <c r="G130">
        <v>837</v>
      </c>
      <c r="H130" s="2">
        <v>0.39</v>
      </c>
      <c r="I130">
        <v>4.5999999999999996</v>
      </c>
      <c r="J130" s="5">
        <f t="shared" si="1"/>
        <v>1087.2402369240037</v>
      </c>
    </row>
    <row r="131" spans="1:10" x14ac:dyDescent="0.3">
      <c r="A131" t="s">
        <v>63</v>
      </c>
      <c r="B131" t="s">
        <v>79</v>
      </c>
      <c r="C131" t="s">
        <v>197</v>
      </c>
      <c r="D131" t="s">
        <v>199</v>
      </c>
      <c r="E131" s="5">
        <v>17999</v>
      </c>
      <c r="F131">
        <v>4.0999999999999996</v>
      </c>
      <c r="G131" s="1">
        <v>2973</v>
      </c>
      <c r="H131" s="2">
        <v>0.25</v>
      </c>
      <c r="I131">
        <v>5</v>
      </c>
      <c r="J131" s="5">
        <f t="shared" si="1"/>
        <v>18044.110275689221</v>
      </c>
    </row>
    <row r="132" spans="1:10" x14ac:dyDescent="0.3">
      <c r="A132" t="s">
        <v>122</v>
      </c>
      <c r="B132" t="s">
        <v>62</v>
      </c>
      <c r="C132" t="s">
        <v>196</v>
      </c>
      <c r="E132" s="5">
        <v>69999</v>
      </c>
      <c r="F132">
        <v>4.5999999999999996</v>
      </c>
      <c r="G132" s="1">
        <v>38279</v>
      </c>
      <c r="H132" s="2">
        <v>0.12</v>
      </c>
      <c r="I132">
        <v>5</v>
      </c>
      <c r="J132" s="5">
        <f t="shared" si="1"/>
        <v>70083.099719663602</v>
      </c>
    </row>
    <row r="133" spans="1:10" x14ac:dyDescent="0.3">
      <c r="A133" t="s">
        <v>123</v>
      </c>
      <c r="B133" t="s">
        <v>124</v>
      </c>
      <c r="C133" t="s">
        <v>196</v>
      </c>
      <c r="D133" t="s">
        <v>199</v>
      </c>
      <c r="E133" s="5">
        <v>23999</v>
      </c>
      <c r="F133">
        <v>4.3</v>
      </c>
      <c r="G133" s="1">
        <v>10142</v>
      </c>
      <c r="H133" s="2">
        <v>0.4</v>
      </c>
      <c r="I133">
        <v>4.9000000000000004</v>
      </c>
      <c r="J133" s="5">
        <f t="shared" ref="J133:J196" si="2">E133/(1-(H133/100))</f>
        <v>24095.381526104418</v>
      </c>
    </row>
    <row r="134" spans="1:10" x14ac:dyDescent="0.3">
      <c r="A134" t="s">
        <v>123</v>
      </c>
      <c r="B134" t="s">
        <v>125</v>
      </c>
      <c r="C134" t="s">
        <v>196</v>
      </c>
      <c r="D134" t="s">
        <v>199</v>
      </c>
      <c r="E134" s="5">
        <v>23999</v>
      </c>
      <c r="F134">
        <v>4.3</v>
      </c>
      <c r="G134" s="1">
        <v>10142</v>
      </c>
      <c r="H134" s="2">
        <v>0.4</v>
      </c>
      <c r="I134">
        <v>4.9000000000000004</v>
      </c>
      <c r="J134" s="5">
        <f t="shared" si="2"/>
        <v>24095.381526104418</v>
      </c>
    </row>
    <row r="135" spans="1:10" x14ac:dyDescent="0.3">
      <c r="A135" t="s">
        <v>31</v>
      </c>
      <c r="B135" t="s">
        <v>104</v>
      </c>
      <c r="C135" t="s">
        <v>196</v>
      </c>
      <c r="D135" t="s">
        <v>200</v>
      </c>
      <c r="E135" s="5">
        <v>11999</v>
      </c>
      <c r="F135">
        <v>4.3</v>
      </c>
      <c r="G135" s="1">
        <v>153895</v>
      </c>
      <c r="H135" s="2">
        <v>0.28999999999999998</v>
      </c>
      <c r="I135">
        <v>4.9000000000000004</v>
      </c>
      <c r="J135" s="5">
        <f t="shared" si="2"/>
        <v>12033.898305084746</v>
      </c>
    </row>
    <row r="136" spans="1:10" x14ac:dyDescent="0.3">
      <c r="A136" t="s">
        <v>48</v>
      </c>
      <c r="B136" t="s">
        <v>60</v>
      </c>
      <c r="C136" t="s">
        <v>195</v>
      </c>
      <c r="D136" t="s">
        <v>200</v>
      </c>
      <c r="E136" s="5">
        <v>11999</v>
      </c>
      <c r="F136">
        <v>4.2</v>
      </c>
      <c r="G136" s="1">
        <v>79482</v>
      </c>
      <c r="H136" s="2">
        <v>0.25</v>
      </c>
      <c r="I136">
        <v>5</v>
      </c>
      <c r="J136" s="5">
        <f t="shared" si="2"/>
        <v>12029.07268170426</v>
      </c>
    </row>
    <row r="137" spans="1:10" x14ac:dyDescent="0.3">
      <c r="A137" t="s">
        <v>126</v>
      </c>
      <c r="B137" t="s">
        <v>127</v>
      </c>
      <c r="C137" t="s">
        <v>196</v>
      </c>
      <c r="D137" t="s">
        <v>199</v>
      </c>
      <c r="E137" s="5">
        <v>19999</v>
      </c>
      <c r="F137">
        <v>4.3</v>
      </c>
      <c r="G137" s="1">
        <v>19487</v>
      </c>
      <c r="H137" s="2">
        <v>0.13</v>
      </c>
      <c r="I137">
        <v>4.9000000000000004</v>
      </c>
      <c r="J137" s="5">
        <f t="shared" si="2"/>
        <v>20025.032542304994</v>
      </c>
    </row>
    <row r="138" spans="1:10" x14ac:dyDescent="0.3">
      <c r="A138" t="s">
        <v>126</v>
      </c>
      <c r="B138" t="s">
        <v>128</v>
      </c>
      <c r="C138" t="s">
        <v>196</v>
      </c>
      <c r="D138" t="s">
        <v>201</v>
      </c>
      <c r="E138" s="5">
        <v>18999</v>
      </c>
      <c r="F138">
        <v>4.3</v>
      </c>
      <c r="G138" s="1">
        <v>26570</v>
      </c>
      <c r="H138" s="2">
        <v>0.09</v>
      </c>
      <c r="I138">
        <v>4.9000000000000004</v>
      </c>
      <c r="J138" s="5">
        <f t="shared" si="2"/>
        <v>19016.114503052748</v>
      </c>
    </row>
    <row r="139" spans="1:10" x14ac:dyDescent="0.3">
      <c r="A139" t="s">
        <v>129</v>
      </c>
      <c r="B139" t="s">
        <v>212</v>
      </c>
      <c r="E139" s="5">
        <v>1299</v>
      </c>
      <c r="F139">
        <v>4.0999999999999996</v>
      </c>
      <c r="G139">
        <v>393</v>
      </c>
      <c r="H139" s="2">
        <v>0.1</v>
      </c>
      <c r="I139">
        <v>4.9000000000000004</v>
      </c>
      <c r="J139" s="5">
        <f t="shared" si="2"/>
        <v>1300.3003003003003</v>
      </c>
    </row>
    <row r="140" spans="1:10" x14ac:dyDescent="0.3">
      <c r="A140" t="s">
        <v>129</v>
      </c>
      <c r="B140" t="s">
        <v>92</v>
      </c>
      <c r="E140" s="5">
        <v>1299</v>
      </c>
      <c r="F140">
        <v>4.0999999999999996</v>
      </c>
      <c r="G140">
        <v>393</v>
      </c>
      <c r="H140" s="2">
        <v>0.1</v>
      </c>
      <c r="I140">
        <v>4.9000000000000004</v>
      </c>
      <c r="J140" s="5">
        <f t="shared" si="2"/>
        <v>1300.3003003003003</v>
      </c>
    </row>
    <row r="141" spans="1:10" x14ac:dyDescent="0.3">
      <c r="A141" t="s">
        <v>130</v>
      </c>
      <c r="B141" t="s">
        <v>131</v>
      </c>
      <c r="C141" t="s">
        <v>196</v>
      </c>
      <c r="D141" t="s">
        <v>201</v>
      </c>
      <c r="E141" s="5">
        <v>28999</v>
      </c>
      <c r="F141">
        <v>4.3</v>
      </c>
      <c r="G141" s="1">
        <v>47692</v>
      </c>
      <c r="H141" s="2">
        <v>0.34</v>
      </c>
      <c r="I141">
        <v>4.9000000000000004</v>
      </c>
      <c r="J141" s="5">
        <f t="shared" si="2"/>
        <v>29097.932972105158</v>
      </c>
    </row>
    <row r="142" spans="1:10" x14ac:dyDescent="0.3">
      <c r="A142" t="s">
        <v>108</v>
      </c>
      <c r="B142" t="s">
        <v>95</v>
      </c>
      <c r="C142" t="s">
        <v>195</v>
      </c>
      <c r="D142" t="s">
        <v>200</v>
      </c>
      <c r="E142" s="5">
        <v>9999</v>
      </c>
      <c r="F142">
        <v>4.2</v>
      </c>
      <c r="G142" s="1">
        <v>6359</v>
      </c>
      <c r="H142" s="2">
        <v>0.23</v>
      </c>
      <c r="I142">
        <v>4.9000000000000004</v>
      </c>
      <c r="J142" s="5">
        <f t="shared" si="2"/>
        <v>10022.050716648291</v>
      </c>
    </row>
    <row r="143" spans="1:10" x14ac:dyDescent="0.3">
      <c r="A143" t="s">
        <v>130</v>
      </c>
      <c r="B143" t="s">
        <v>132</v>
      </c>
      <c r="C143" t="s">
        <v>196</v>
      </c>
      <c r="D143" t="s">
        <v>201</v>
      </c>
      <c r="E143" s="5">
        <v>28999</v>
      </c>
      <c r="F143">
        <v>4.3</v>
      </c>
      <c r="G143" s="1">
        <v>47692</v>
      </c>
      <c r="H143" s="2">
        <v>0.34</v>
      </c>
      <c r="I143">
        <v>4.9000000000000004</v>
      </c>
      <c r="J143" s="5">
        <f t="shared" si="2"/>
        <v>29097.932972105158</v>
      </c>
    </row>
    <row r="144" spans="1:10" x14ac:dyDescent="0.3">
      <c r="A144" t="s">
        <v>86</v>
      </c>
      <c r="B144" t="s">
        <v>133</v>
      </c>
      <c r="C144" t="s">
        <v>195</v>
      </c>
      <c r="D144" t="s">
        <v>200</v>
      </c>
      <c r="E144" s="5">
        <v>8499</v>
      </c>
      <c r="F144">
        <v>4.2</v>
      </c>
      <c r="G144" s="1">
        <v>27868</v>
      </c>
      <c r="H144" s="2">
        <v>0.26</v>
      </c>
      <c r="I144">
        <v>4.9000000000000004</v>
      </c>
      <c r="J144" s="5">
        <f t="shared" si="2"/>
        <v>8521.1550030078215</v>
      </c>
    </row>
    <row r="145" spans="1:10" x14ac:dyDescent="0.3">
      <c r="A145" t="s">
        <v>91</v>
      </c>
      <c r="B145" t="s">
        <v>51</v>
      </c>
      <c r="C145" t="s">
        <v>195</v>
      </c>
      <c r="D145" t="s">
        <v>200</v>
      </c>
      <c r="E145" s="5">
        <v>7990</v>
      </c>
      <c r="F145">
        <v>4.0999999999999996</v>
      </c>
      <c r="G145" s="1">
        <v>3209</v>
      </c>
      <c r="H145" s="2">
        <v>0.3</v>
      </c>
      <c r="I145">
        <v>4.8</v>
      </c>
      <c r="J145" s="5">
        <f t="shared" si="2"/>
        <v>8014.0421263791377</v>
      </c>
    </row>
    <row r="146" spans="1:10" x14ac:dyDescent="0.3">
      <c r="A146" t="s">
        <v>126</v>
      </c>
      <c r="B146" t="s">
        <v>127</v>
      </c>
      <c r="C146" t="s">
        <v>196</v>
      </c>
      <c r="D146" t="s">
        <v>201</v>
      </c>
      <c r="E146" s="5">
        <v>18999</v>
      </c>
      <c r="F146">
        <v>4.3</v>
      </c>
      <c r="G146" s="1">
        <v>26570</v>
      </c>
      <c r="H146" s="2">
        <v>0.09</v>
      </c>
      <c r="I146">
        <v>4.9000000000000004</v>
      </c>
      <c r="J146" s="5">
        <f t="shared" si="2"/>
        <v>19016.114503052748</v>
      </c>
    </row>
    <row r="147" spans="1:10" x14ac:dyDescent="0.3">
      <c r="A147" t="s">
        <v>126</v>
      </c>
      <c r="B147" t="s">
        <v>128</v>
      </c>
      <c r="C147" t="s">
        <v>196</v>
      </c>
      <c r="D147" t="s">
        <v>199</v>
      </c>
      <c r="E147" s="5">
        <v>19999</v>
      </c>
      <c r="F147">
        <v>4.3</v>
      </c>
      <c r="G147" s="1">
        <v>19487</v>
      </c>
      <c r="H147" s="2">
        <v>0.13</v>
      </c>
      <c r="I147">
        <v>4.9000000000000004</v>
      </c>
      <c r="J147" s="5">
        <f t="shared" si="2"/>
        <v>20025.032542304994</v>
      </c>
    </row>
    <row r="148" spans="1:10" x14ac:dyDescent="0.3">
      <c r="A148" t="s">
        <v>126</v>
      </c>
      <c r="B148" t="s">
        <v>134</v>
      </c>
      <c r="C148" t="s">
        <v>196</v>
      </c>
      <c r="D148" t="s">
        <v>199</v>
      </c>
      <c r="E148" s="5">
        <v>19999</v>
      </c>
      <c r="F148">
        <v>4.3</v>
      </c>
      <c r="G148" s="1">
        <v>19487</v>
      </c>
      <c r="H148" s="2">
        <v>0.13</v>
      </c>
      <c r="I148">
        <v>4.9000000000000004</v>
      </c>
      <c r="J148" s="5">
        <f t="shared" si="2"/>
        <v>20025.032542304994</v>
      </c>
    </row>
    <row r="149" spans="1:10" x14ac:dyDescent="0.3">
      <c r="A149" t="s">
        <v>126</v>
      </c>
      <c r="B149" t="s">
        <v>134</v>
      </c>
      <c r="C149" t="s">
        <v>196</v>
      </c>
      <c r="D149" t="s">
        <v>201</v>
      </c>
      <c r="E149" s="5">
        <v>18999</v>
      </c>
      <c r="F149">
        <v>4.3</v>
      </c>
      <c r="G149" s="1">
        <v>26570</v>
      </c>
      <c r="H149" s="2">
        <v>0.09</v>
      </c>
      <c r="I149">
        <v>4.9000000000000004</v>
      </c>
      <c r="J149" s="5">
        <f t="shared" si="2"/>
        <v>19016.114503052748</v>
      </c>
    </row>
    <row r="150" spans="1:10" x14ac:dyDescent="0.3">
      <c r="A150" t="s">
        <v>135</v>
      </c>
      <c r="B150" t="s">
        <v>136</v>
      </c>
      <c r="C150" t="s">
        <v>7</v>
      </c>
      <c r="D150" t="s">
        <v>202</v>
      </c>
      <c r="E150" s="5">
        <v>8049</v>
      </c>
      <c r="F150">
        <v>4.5</v>
      </c>
      <c r="G150" s="1">
        <v>48147</v>
      </c>
      <c r="H150" s="2">
        <v>0.26</v>
      </c>
      <c r="I150">
        <v>4.9000000000000004</v>
      </c>
      <c r="J150" s="5">
        <f t="shared" si="2"/>
        <v>8069.9819530780032</v>
      </c>
    </row>
    <row r="151" spans="1:10" x14ac:dyDescent="0.3">
      <c r="A151" t="s">
        <v>137</v>
      </c>
      <c r="B151" t="s">
        <v>43</v>
      </c>
      <c r="E151" s="5">
        <v>1549</v>
      </c>
      <c r="F151">
        <v>4.3</v>
      </c>
      <c r="G151" s="1">
        <v>79498</v>
      </c>
      <c r="H151" s="2">
        <v>0.03</v>
      </c>
      <c r="I151">
        <v>3.5</v>
      </c>
      <c r="J151" s="5">
        <f t="shared" si="2"/>
        <v>1549.4648394518356</v>
      </c>
    </row>
    <row r="152" spans="1:10" x14ac:dyDescent="0.3">
      <c r="A152" t="s">
        <v>122</v>
      </c>
      <c r="B152" t="s">
        <v>138</v>
      </c>
      <c r="C152" t="s">
        <v>196</v>
      </c>
      <c r="E152" s="5">
        <v>69999</v>
      </c>
      <c r="F152">
        <v>4.5999999999999996</v>
      </c>
      <c r="G152" s="1">
        <v>38279</v>
      </c>
      <c r="H152" s="2">
        <v>0.12</v>
      </c>
      <c r="I152">
        <v>5</v>
      </c>
      <c r="J152" s="5">
        <f t="shared" si="2"/>
        <v>70083.099719663602</v>
      </c>
    </row>
    <row r="153" spans="1:10" x14ac:dyDescent="0.3">
      <c r="A153" t="s">
        <v>135</v>
      </c>
      <c r="B153" t="s">
        <v>139</v>
      </c>
      <c r="C153" t="s">
        <v>7</v>
      </c>
      <c r="D153" t="s">
        <v>202</v>
      </c>
      <c r="E153" s="5">
        <v>8049</v>
      </c>
      <c r="F153">
        <v>4.5</v>
      </c>
      <c r="G153" s="1">
        <v>48147</v>
      </c>
      <c r="H153" s="2">
        <v>0.26</v>
      </c>
      <c r="I153">
        <v>5</v>
      </c>
      <c r="J153" s="5">
        <f t="shared" si="2"/>
        <v>8069.9819530780032</v>
      </c>
    </row>
    <row r="154" spans="1:10" x14ac:dyDescent="0.3">
      <c r="A154" t="s">
        <v>140</v>
      </c>
      <c r="B154" t="s">
        <v>43</v>
      </c>
      <c r="E154" s="5">
        <v>2490</v>
      </c>
      <c r="F154">
        <v>4.3</v>
      </c>
      <c r="G154" s="1">
        <v>206200</v>
      </c>
      <c r="I154">
        <v>3.5</v>
      </c>
      <c r="J154" s="5">
        <f t="shared" si="2"/>
        <v>2490</v>
      </c>
    </row>
    <row r="155" spans="1:10" x14ac:dyDescent="0.3">
      <c r="A155" t="s">
        <v>31</v>
      </c>
      <c r="B155" t="s">
        <v>32</v>
      </c>
      <c r="C155" t="s">
        <v>195</v>
      </c>
      <c r="D155" t="s">
        <v>200</v>
      </c>
      <c r="E155" s="5">
        <v>10999</v>
      </c>
      <c r="F155">
        <v>4.3</v>
      </c>
      <c r="G155" s="1">
        <v>153895</v>
      </c>
      <c r="H155" s="2">
        <v>0.26</v>
      </c>
      <c r="I155">
        <v>4.9000000000000004</v>
      </c>
      <c r="J155" s="5">
        <f t="shared" si="2"/>
        <v>11027.671947062363</v>
      </c>
    </row>
    <row r="156" spans="1:10" x14ac:dyDescent="0.3">
      <c r="A156" t="s">
        <v>141</v>
      </c>
      <c r="B156" t="s">
        <v>217</v>
      </c>
      <c r="E156" s="5">
        <v>1735</v>
      </c>
      <c r="F156">
        <v>4</v>
      </c>
      <c r="G156" s="1">
        <v>14238</v>
      </c>
      <c r="H156" s="2">
        <v>0.13</v>
      </c>
      <c r="I156">
        <v>4.5</v>
      </c>
      <c r="J156" s="5">
        <f t="shared" si="2"/>
        <v>1737.2584359667567</v>
      </c>
    </row>
    <row r="157" spans="1:10" x14ac:dyDescent="0.3">
      <c r="A157" t="s">
        <v>142</v>
      </c>
      <c r="B157" t="s">
        <v>143</v>
      </c>
      <c r="C157" t="s">
        <v>196</v>
      </c>
      <c r="D157" t="s">
        <v>201</v>
      </c>
      <c r="E157" s="5">
        <v>16999</v>
      </c>
      <c r="F157">
        <v>4.3</v>
      </c>
      <c r="G157" s="1">
        <v>195602</v>
      </c>
      <c r="H157" s="2">
        <v>0.28999999999999998</v>
      </c>
      <c r="I157">
        <v>4.9000000000000004</v>
      </c>
      <c r="J157" s="5">
        <f t="shared" si="2"/>
        <v>17048.440477384414</v>
      </c>
    </row>
    <row r="158" spans="1:10" x14ac:dyDescent="0.3">
      <c r="A158" t="s">
        <v>144</v>
      </c>
      <c r="B158" t="s">
        <v>145</v>
      </c>
      <c r="C158" t="s">
        <v>196</v>
      </c>
      <c r="D158" t="s">
        <v>201</v>
      </c>
      <c r="E158" s="5">
        <v>12499</v>
      </c>
      <c r="F158">
        <v>4.3</v>
      </c>
      <c r="G158" s="1">
        <v>77466</v>
      </c>
      <c r="H158" s="2">
        <v>0.26</v>
      </c>
      <c r="I158">
        <v>5</v>
      </c>
      <c r="J158" s="5">
        <f t="shared" si="2"/>
        <v>12531.582113495087</v>
      </c>
    </row>
    <row r="159" spans="1:10" x14ac:dyDescent="0.3">
      <c r="A159" t="s">
        <v>146</v>
      </c>
      <c r="B159" t="s">
        <v>147</v>
      </c>
      <c r="C159" t="s">
        <v>196</v>
      </c>
      <c r="D159" t="s">
        <v>199</v>
      </c>
      <c r="E159" s="5">
        <v>39794</v>
      </c>
      <c r="F159">
        <v>4.5</v>
      </c>
      <c r="G159" s="1">
        <v>3304</v>
      </c>
      <c r="I159">
        <v>4.8</v>
      </c>
      <c r="J159" s="5">
        <f t="shared" si="2"/>
        <v>39794</v>
      </c>
    </row>
    <row r="160" spans="1:10" x14ac:dyDescent="0.3">
      <c r="A160" t="s">
        <v>66</v>
      </c>
      <c r="B160" t="s">
        <v>148</v>
      </c>
      <c r="C160" t="s">
        <v>196</v>
      </c>
      <c r="D160" t="s">
        <v>201</v>
      </c>
      <c r="E160" s="5">
        <v>14490</v>
      </c>
      <c r="F160">
        <v>4.2</v>
      </c>
      <c r="G160" s="1">
        <v>17115</v>
      </c>
      <c r="H160" s="2">
        <v>0.21</v>
      </c>
      <c r="I160">
        <v>4.9000000000000004</v>
      </c>
      <c r="J160" s="5">
        <f t="shared" si="2"/>
        <v>14520.493035374286</v>
      </c>
    </row>
    <row r="161" spans="1:10" x14ac:dyDescent="0.3">
      <c r="A161" t="s">
        <v>77</v>
      </c>
      <c r="B161" t="s">
        <v>78</v>
      </c>
      <c r="C161" t="s">
        <v>196</v>
      </c>
      <c r="D161" t="s">
        <v>201</v>
      </c>
      <c r="E161" s="5">
        <v>11999</v>
      </c>
      <c r="F161">
        <v>4.2</v>
      </c>
      <c r="G161">
        <v>734</v>
      </c>
      <c r="H161" s="2">
        <v>0.28999999999999998</v>
      </c>
      <c r="I161">
        <v>4.9000000000000004</v>
      </c>
      <c r="J161" s="5">
        <f t="shared" si="2"/>
        <v>12033.898305084746</v>
      </c>
    </row>
    <row r="162" spans="1:10" x14ac:dyDescent="0.3">
      <c r="A162" t="s">
        <v>111</v>
      </c>
      <c r="B162" t="s">
        <v>218</v>
      </c>
      <c r="E162" s="5">
        <v>2615</v>
      </c>
      <c r="F162">
        <v>4.0999999999999996</v>
      </c>
      <c r="G162" s="1">
        <v>23569</v>
      </c>
      <c r="H162" s="2">
        <v>0.12</v>
      </c>
      <c r="I162">
        <v>4.8</v>
      </c>
      <c r="J162" s="5">
        <f t="shared" si="2"/>
        <v>2618.1417701241489</v>
      </c>
    </row>
    <row r="163" spans="1:10" x14ac:dyDescent="0.3">
      <c r="A163" t="s">
        <v>141</v>
      </c>
      <c r="B163" t="s">
        <v>43</v>
      </c>
      <c r="E163" s="5">
        <v>1650</v>
      </c>
      <c r="F163">
        <v>4</v>
      </c>
      <c r="G163" s="1">
        <v>14238</v>
      </c>
      <c r="H163" s="2">
        <v>0.17</v>
      </c>
      <c r="I163">
        <v>4.5</v>
      </c>
      <c r="J163" s="5">
        <f t="shared" si="2"/>
        <v>1652.8097766202545</v>
      </c>
    </row>
    <row r="164" spans="1:10" x14ac:dyDescent="0.3">
      <c r="A164" t="s">
        <v>146</v>
      </c>
      <c r="B164" t="s">
        <v>147</v>
      </c>
      <c r="C164" t="s">
        <v>197</v>
      </c>
      <c r="D164" t="s">
        <v>203</v>
      </c>
      <c r="E164" s="5">
        <v>44698</v>
      </c>
      <c r="F164">
        <v>4.5</v>
      </c>
      <c r="G164" s="1">
        <v>2658</v>
      </c>
      <c r="I164">
        <v>4.5</v>
      </c>
      <c r="J164" s="5">
        <f t="shared" si="2"/>
        <v>44698</v>
      </c>
    </row>
    <row r="165" spans="1:10" x14ac:dyDescent="0.3">
      <c r="A165" t="s">
        <v>149</v>
      </c>
      <c r="B165" t="s">
        <v>150</v>
      </c>
      <c r="C165" t="s">
        <v>195</v>
      </c>
      <c r="D165" t="s">
        <v>201</v>
      </c>
      <c r="E165" s="5">
        <v>14999</v>
      </c>
      <c r="F165">
        <v>4.0999999999999996</v>
      </c>
      <c r="G165" s="1">
        <v>5928</v>
      </c>
      <c r="H165" s="2">
        <v>0.21</v>
      </c>
      <c r="I165">
        <v>4.9000000000000004</v>
      </c>
      <c r="J165" s="5">
        <f t="shared" si="2"/>
        <v>15030.564184788054</v>
      </c>
    </row>
    <row r="166" spans="1:10" x14ac:dyDescent="0.3">
      <c r="A166" t="s">
        <v>135</v>
      </c>
      <c r="B166" t="s">
        <v>136</v>
      </c>
      <c r="C166" t="s">
        <v>195</v>
      </c>
      <c r="D166" t="s">
        <v>200</v>
      </c>
      <c r="E166" s="5">
        <v>8749</v>
      </c>
      <c r="F166">
        <v>4.4000000000000004</v>
      </c>
      <c r="G166" s="1">
        <v>65537</v>
      </c>
      <c r="H166" s="2">
        <v>0.27</v>
      </c>
      <c r="I166">
        <v>4.8</v>
      </c>
      <c r="J166" s="5">
        <f t="shared" si="2"/>
        <v>8772.6862528827842</v>
      </c>
    </row>
    <row r="167" spans="1:10" x14ac:dyDescent="0.3">
      <c r="A167" t="s">
        <v>149</v>
      </c>
      <c r="B167" t="s">
        <v>151</v>
      </c>
      <c r="C167" t="s">
        <v>195</v>
      </c>
      <c r="D167" t="s">
        <v>201</v>
      </c>
      <c r="E167" s="5">
        <v>14999</v>
      </c>
      <c r="F167">
        <v>4.0999999999999996</v>
      </c>
      <c r="G167" s="1">
        <v>5928</v>
      </c>
      <c r="H167" s="2">
        <v>0.21</v>
      </c>
      <c r="I167">
        <v>4.5</v>
      </c>
      <c r="J167" s="5">
        <f t="shared" si="2"/>
        <v>15030.564184788054</v>
      </c>
    </row>
    <row r="168" spans="1:10" x14ac:dyDescent="0.3">
      <c r="A168" t="s">
        <v>152</v>
      </c>
      <c r="B168" t="s">
        <v>171</v>
      </c>
      <c r="E168" s="5">
        <v>1599</v>
      </c>
      <c r="F168">
        <v>4.2</v>
      </c>
      <c r="G168" s="1">
        <v>20954</v>
      </c>
      <c r="I168">
        <v>4.9000000000000004</v>
      </c>
      <c r="J168" s="5">
        <f t="shared" si="2"/>
        <v>1599</v>
      </c>
    </row>
    <row r="169" spans="1:10" x14ac:dyDescent="0.3">
      <c r="A169" t="s">
        <v>34</v>
      </c>
      <c r="B169" t="s">
        <v>39</v>
      </c>
      <c r="C169" t="s">
        <v>195</v>
      </c>
      <c r="D169" t="s">
        <v>200</v>
      </c>
      <c r="E169" s="5">
        <v>9499</v>
      </c>
      <c r="F169">
        <v>4.3</v>
      </c>
      <c r="G169" s="1">
        <v>236572</v>
      </c>
      <c r="H169" s="2">
        <v>0.36</v>
      </c>
      <c r="I169">
        <v>4.9000000000000004</v>
      </c>
      <c r="J169" s="5">
        <f t="shared" si="2"/>
        <v>9533.3199518265756</v>
      </c>
    </row>
    <row r="170" spans="1:10" x14ac:dyDescent="0.3">
      <c r="A170" t="s">
        <v>153</v>
      </c>
      <c r="B170" t="s">
        <v>154</v>
      </c>
      <c r="C170" t="s">
        <v>195</v>
      </c>
      <c r="D170" t="s">
        <v>200</v>
      </c>
      <c r="E170" s="5">
        <v>11499</v>
      </c>
      <c r="F170">
        <v>4.2</v>
      </c>
      <c r="G170" s="1">
        <v>11835</v>
      </c>
      <c r="H170" s="2">
        <v>0.36</v>
      </c>
      <c r="I170">
        <v>4.9000000000000004</v>
      </c>
      <c r="J170" s="5">
        <f t="shared" si="2"/>
        <v>11540.545965475712</v>
      </c>
    </row>
    <row r="171" spans="1:10" x14ac:dyDescent="0.3">
      <c r="A171" t="s">
        <v>107</v>
      </c>
      <c r="B171" t="s">
        <v>213</v>
      </c>
      <c r="E171" s="5">
        <v>899</v>
      </c>
      <c r="F171">
        <v>4</v>
      </c>
      <c r="G171">
        <v>911</v>
      </c>
      <c r="H171" s="2">
        <v>0.25</v>
      </c>
      <c r="I171">
        <v>4.9000000000000004</v>
      </c>
      <c r="J171" s="5">
        <f t="shared" si="2"/>
        <v>901.25313283208015</v>
      </c>
    </row>
    <row r="172" spans="1:10" x14ac:dyDescent="0.3">
      <c r="A172" t="s">
        <v>155</v>
      </c>
      <c r="B172" t="s">
        <v>219</v>
      </c>
      <c r="E172" s="5">
        <v>1129</v>
      </c>
      <c r="F172">
        <v>4.2</v>
      </c>
      <c r="G172" s="1">
        <v>109236</v>
      </c>
      <c r="H172" s="2">
        <v>0.15</v>
      </c>
      <c r="I172">
        <v>4.9000000000000004</v>
      </c>
      <c r="J172" s="5">
        <f t="shared" si="2"/>
        <v>1130.6960440660991</v>
      </c>
    </row>
    <row r="173" spans="1:10" x14ac:dyDescent="0.3">
      <c r="A173" t="s">
        <v>156</v>
      </c>
      <c r="B173" t="s">
        <v>43</v>
      </c>
      <c r="E173" s="5">
        <v>1450</v>
      </c>
      <c r="F173">
        <v>4.2</v>
      </c>
      <c r="G173" s="1">
        <v>63755</v>
      </c>
      <c r="H173" s="2">
        <v>0.06</v>
      </c>
      <c r="I173">
        <v>4.0999999999999996</v>
      </c>
      <c r="J173" s="5">
        <f t="shared" si="2"/>
        <v>1450.8705223133882</v>
      </c>
    </row>
    <row r="174" spans="1:10" x14ac:dyDescent="0.3">
      <c r="A174" t="s">
        <v>157</v>
      </c>
      <c r="B174" t="s">
        <v>158</v>
      </c>
      <c r="C174" t="s">
        <v>197</v>
      </c>
      <c r="D174" t="s">
        <v>199</v>
      </c>
      <c r="E174" s="5">
        <v>23999</v>
      </c>
      <c r="F174">
        <v>4.2</v>
      </c>
      <c r="G174">
        <v>953</v>
      </c>
      <c r="H174" s="2">
        <v>0.33</v>
      </c>
      <c r="I174">
        <v>4.9000000000000004</v>
      </c>
      <c r="J174" s="5">
        <f t="shared" si="2"/>
        <v>24078.458914417577</v>
      </c>
    </row>
    <row r="175" spans="1:10" x14ac:dyDescent="0.3">
      <c r="A175" t="s">
        <v>146</v>
      </c>
      <c r="B175" t="s">
        <v>159</v>
      </c>
      <c r="C175" t="s">
        <v>197</v>
      </c>
      <c r="D175" t="s">
        <v>203</v>
      </c>
      <c r="E175" s="5">
        <v>43997</v>
      </c>
      <c r="F175">
        <v>4.5</v>
      </c>
      <c r="G175" s="1">
        <v>2658</v>
      </c>
      <c r="H175" s="2">
        <v>0.02</v>
      </c>
      <c r="I175">
        <v>4.0999999999999996</v>
      </c>
      <c r="J175" s="5">
        <f t="shared" si="2"/>
        <v>44005.801160232048</v>
      </c>
    </row>
    <row r="176" spans="1:10" x14ac:dyDescent="0.3">
      <c r="A176" t="s">
        <v>153</v>
      </c>
      <c r="B176" t="s">
        <v>160</v>
      </c>
      <c r="C176" t="s">
        <v>195</v>
      </c>
      <c r="D176" t="s">
        <v>200</v>
      </c>
      <c r="E176" s="5">
        <v>11499</v>
      </c>
      <c r="F176">
        <v>4.2</v>
      </c>
      <c r="G176" s="1">
        <v>11835</v>
      </c>
      <c r="H176" s="2">
        <v>0.36</v>
      </c>
      <c r="I176">
        <v>4.9000000000000004</v>
      </c>
      <c r="J176" s="5">
        <f t="shared" si="2"/>
        <v>11540.545965475712</v>
      </c>
    </row>
    <row r="177" spans="1:10" x14ac:dyDescent="0.3">
      <c r="A177" t="s">
        <v>161</v>
      </c>
      <c r="B177" t="s">
        <v>43</v>
      </c>
      <c r="E177" s="5">
        <v>2490</v>
      </c>
      <c r="F177">
        <v>4.2</v>
      </c>
      <c r="G177" s="1">
        <v>10162</v>
      </c>
      <c r="H177" s="2">
        <v>0.03</v>
      </c>
      <c r="I177">
        <v>3.5</v>
      </c>
      <c r="J177" s="5">
        <f t="shared" si="2"/>
        <v>2490.7472241672499</v>
      </c>
    </row>
    <row r="178" spans="1:10" x14ac:dyDescent="0.3">
      <c r="A178" t="s">
        <v>162</v>
      </c>
      <c r="B178" t="s">
        <v>171</v>
      </c>
      <c r="E178" s="5">
        <v>1339</v>
      </c>
      <c r="F178">
        <v>4.0999999999999996</v>
      </c>
      <c r="G178" s="1">
        <v>2411</v>
      </c>
      <c r="H178" s="2">
        <v>0.28999999999999998</v>
      </c>
      <c r="I178">
        <v>4.9000000000000004</v>
      </c>
      <c r="J178" s="5">
        <f t="shared" si="2"/>
        <v>1342.8943937418514</v>
      </c>
    </row>
    <row r="179" spans="1:10" x14ac:dyDescent="0.3">
      <c r="A179" t="s">
        <v>27</v>
      </c>
      <c r="B179" t="s">
        <v>28</v>
      </c>
      <c r="C179" t="s">
        <v>195</v>
      </c>
      <c r="D179" t="s">
        <v>198</v>
      </c>
      <c r="E179" s="5">
        <v>6799</v>
      </c>
      <c r="F179">
        <v>4</v>
      </c>
      <c r="G179" s="1">
        <v>3300</v>
      </c>
      <c r="H179" s="2">
        <v>0.32</v>
      </c>
      <c r="I179">
        <v>4.9000000000000004</v>
      </c>
      <c r="J179" s="5">
        <f t="shared" si="2"/>
        <v>6820.8266452648477</v>
      </c>
    </row>
    <row r="180" spans="1:10" x14ac:dyDescent="0.3">
      <c r="A180" t="s">
        <v>96</v>
      </c>
      <c r="B180" t="s">
        <v>43</v>
      </c>
      <c r="E180" s="5">
        <v>1599</v>
      </c>
      <c r="F180">
        <v>4</v>
      </c>
      <c r="G180" s="1">
        <v>21959</v>
      </c>
      <c r="H180" s="2">
        <v>0.13</v>
      </c>
      <c r="I180">
        <v>4.0999999999999996</v>
      </c>
      <c r="J180" s="5">
        <f t="shared" si="2"/>
        <v>1601.0814058275757</v>
      </c>
    </row>
    <row r="181" spans="1:10" x14ac:dyDescent="0.3">
      <c r="A181" t="s">
        <v>163</v>
      </c>
      <c r="B181" t="s">
        <v>164</v>
      </c>
      <c r="C181" t="s">
        <v>196</v>
      </c>
      <c r="D181" t="s">
        <v>201</v>
      </c>
      <c r="E181" s="5">
        <v>18999</v>
      </c>
      <c r="F181">
        <v>4.2</v>
      </c>
      <c r="G181" s="1">
        <v>1881</v>
      </c>
      <c r="H181" s="2">
        <v>0.13</v>
      </c>
      <c r="I181">
        <v>4.9000000000000004</v>
      </c>
      <c r="J181" s="5">
        <f t="shared" si="2"/>
        <v>19023.730850105138</v>
      </c>
    </row>
    <row r="182" spans="1:10" x14ac:dyDescent="0.3">
      <c r="A182" t="s">
        <v>34</v>
      </c>
      <c r="B182" t="s">
        <v>165</v>
      </c>
      <c r="C182" t="s">
        <v>195</v>
      </c>
      <c r="D182" t="s">
        <v>200</v>
      </c>
      <c r="E182" s="5">
        <v>9499</v>
      </c>
      <c r="F182">
        <v>4.3</v>
      </c>
      <c r="G182" s="1">
        <v>236572</v>
      </c>
      <c r="H182" s="2">
        <v>0.36</v>
      </c>
      <c r="I182">
        <v>4.5</v>
      </c>
      <c r="J182" s="5">
        <f t="shared" si="2"/>
        <v>9533.3199518265756</v>
      </c>
    </row>
    <row r="183" spans="1:10" x14ac:dyDescent="0.3">
      <c r="A183" t="s">
        <v>77</v>
      </c>
      <c r="B183" t="s">
        <v>90</v>
      </c>
      <c r="C183" t="s">
        <v>196</v>
      </c>
      <c r="D183" t="s">
        <v>201</v>
      </c>
      <c r="E183" s="5">
        <v>11999</v>
      </c>
      <c r="F183">
        <v>4.2</v>
      </c>
      <c r="G183">
        <v>734</v>
      </c>
      <c r="H183" s="2">
        <v>0.28999999999999998</v>
      </c>
      <c r="I183">
        <v>4.9000000000000004</v>
      </c>
      <c r="J183" s="5">
        <f t="shared" si="2"/>
        <v>12033.898305084746</v>
      </c>
    </row>
    <row r="184" spans="1:10" x14ac:dyDescent="0.3">
      <c r="A184" t="s">
        <v>153</v>
      </c>
      <c r="B184" t="s">
        <v>166</v>
      </c>
      <c r="C184" t="s">
        <v>195</v>
      </c>
      <c r="D184" t="s">
        <v>200</v>
      </c>
      <c r="E184" s="5">
        <v>11499</v>
      </c>
      <c r="F184">
        <v>4.2</v>
      </c>
      <c r="G184" s="1">
        <v>11835</v>
      </c>
      <c r="H184" s="2">
        <v>0.36</v>
      </c>
      <c r="I184">
        <v>4.9000000000000004</v>
      </c>
      <c r="J184" s="5">
        <f t="shared" si="2"/>
        <v>11540.545965475712</v>
      </c>
    </row>
    <row r="185" spans="1:10" x14ac:dyDescent="0.3">
      <c r="A185" t="s">
        <v>167</v>
      </c>
      <c r="B185" t="s">
        <v>168</v>
      </c>
      <c r="C185" t="s">
        <v>196</v>
      </c>
      <c r="D185" t="s">
        <v>199</v>
      </c>
      <c r="E185" s="5">
        <v>17218</v>
      </c>
      <c r="F185">
        <v>4.2</v>
      </c>
      <c r="G185" s="1">
        <v>2716</v>
      </c>
      <c r="H185" s="2">
        <v>0.33</v>
      </c>
      <c r="I185">
        <v>4.0999999999999996</v>
      </c>
      <c r="J185" s="5">
        <f t="shared" si="2"/>
        <v>17275.007524831944</v>
      </c>
    </row>
    <row r="186" spans="1:10" x14ac:dyDescent="0.3">
      <c r="A186" t="s">
        <v>169</v>
      </c>
      <c r="B186" t="s">
        <v>170</v>
      </c>
      <c r="C186" t="s">
        <v>196</v>
      </c>
      <c r="D186" t="s">
        <v>200</v>
      </c>
      <c r="E186" s="5">
        <v>9999</v>
      </c>
      <c r="F186">
        <v>4.4000000000000004</v>
      </c>
      <c r="G186" s="1">
        <v>52049</v>
      </c>
      <c r="H186" s="2">
        <v>0.16</v>
      </c>
      <c r="I186">
        <v>4.9000000000000004</v>
      </c>
      <c r="J186" s="5">
        <f t="shared" si="2"/>
        <v>10015.024038461539</v>
      </c>
    </row>
    <row r="187" spans="1:10" x14ac:dyDescent="0.3">
      <c r="A187" t="s">
        <v>122</v>
      </c>
      <c r="B187" t="s">
        <v>171</v>
      </c>
      <c r="C187" t="s">
        <v>196</v>
      </c>
      <c r="E187" s="5">
        <v>69999</v>
      </c>
      <c r="F187">
        <v>4.5999999999999996</v>
      </c>
      <c r="G187" s="1">
        <v>38279</v>
      </c>
      <c r="H187" s="2">
        <v>0.12</v>
      </c>
      <c r="I187">
        <v>5</v>
      </c>
      <c r="J187" s="5">
        <f t="shared" si="2"/>
        <v>70083.099719663602</v>
      </c>
    </row>
    <row r="188" spans="1:10" x14ac:dyDescent="0.3">
      <c r="A188" t="s">
        <v>172</v>
      </c>
      <c r="B188" t="s">
        <v>173</v>
      </c>
      <c r="C188" t="s">
        <v>196</v>
      </c>
      <c r="D188" t="s">
        <v>200</v>
      </c>
      <c r="E188" s="5">
        <v>10699</v>
      </c>
      <c r="F188">
        <v>4.4000000000000004</v>
      </c>
      <c r="G188" s="1">
        <v>190495</v>
      </c>
      <c r="H188" s="2">
        <v>0.28000000000000003</v>
      </c>
      <c r="I188">
        <v>4.9000000000000004</v>
      </c>
      <c r="J188" s="5">
        <f t="shared" si="2"/>
        <v>10729.041315683915</v>
      </c>
    </row>
    <row r="189" spans="1:10" x14ac:dyDescent="0.3">
      <c r="A189" t="s">
        <v>172</v>
      </c>
      <c r="B189" t="s">
        <v>173</v>
      </c>
      <c r="C189" t="s">
        <v>195</v>
      </c>
      <c r="D189" t="s">
        <v>200</v>
      </c>
      <c r="E189" s="5">
        <v>9699</v>
      </c>
      <c r="F189">
        <v>4.4000000000000004</v>
      </c>
      <c r="G189" s="1">
        <v>190495</v>
      </c>
      <c r="H189" s="2">
        <v>0.3</v>
      </c>
      <c r="I189">
        <v>4.9000000000000004</v>
      </c>
      <c r="J189" s="5">
        <f t="shared" si="2"/>
        <v>9728.1845536609835</v>
      </c>
    </row>
    <row r="190" spans="1:10" x14ac:dyDescent="0.3">
      <c r="A190" t="s">
        <v>163</v>
      </c>
      <c r="B190" t="s">
        <v>164</v>
      </c>
      <c r="C190" t="s">
        <v>196</v>
      </c>
      <c r="D190" t="s">
        <v>200</v>
      </c>
      <c r="E190" s="5">
        <v>16999</v>
      </c>
      <c r="F190">
        <v>4</v>
      </c>
      <c r="G190" s="1">
        <v>1353</v>
      </c>
      <c r="H190" s="2">
        <v>0.15</v>
      </c>
      <c r="I190">
        <v>4.9000000000000004</v>
      </c>
      <c r="J190" s="5">
        <f t="shared" si="2"/>
        <v>17024.536805207812</v>
      </c>
    </row>
    <row r="191" spans="1:10" x14ac:dyDescent="0.3">
      <c r="A191" t="s">
        <v>174</v>
      </c>
      <c r="B191" t="s">
        <v>166</v>
      </c>
      <c r="C191" t="s">
        <v>195</v>
      </c>
      <c r="D191" t="s">
        <v>200</v>
      </c>
      <c r="E191" s="5">
        <v>8299</v>
      </c>
      <c r="F191">
        <v>4.4000000000000004</v>
      </c>
      <c r="G191" s="1">
        <v>25770</v>
      </c>
      <c r="H191" s="2">
        <v>0.3</v>
      </c>
      <c r="I191">
        <v>4.9000000000000004</v>
      </c>
      <c r="J191" s="5">
        <f t="shared" si="2"/>
        <v>8323.9719157472409</v>
      </c>
    </row>
    <row r="192" spans="1:10" x14ac:dyDescent="0.3">
      <c r="A192" t="s">
        <v>175</v>
      </c>
      <c r="B192" t="s">
        <v>220</v>
      </c>
      <c r="E192" s="5">
        <v>1099</v>
      </c>
      <c r="F192">
        <v>4.0999999999999996</v>
      </c>
      <c r="G192" s="1">
        <v>5845</v>
      </c>
      <c r="H192" s="2">
        <v>0.04</v>
      </c>
      <c r="I192">
        <v>4</v>
      </c>
      <c r="J192" s="5">
        <f t="shared" si="2"/>
        <v>1099.439775910364</v>
      </c>
    </row>
    <row r="193" spans="1:10" x14ac:dyDescent="0.3">
      <c r="A193" t="s">
        <v>174</v>
      </c>
      <c r="B193" t="s">
        <v>84</v>
      </c>
      <c r="C193" t="s">
        <v>195</v>
      </c>
      <c r="D193" t="s">
        <v>200</v>
      </c>
      <c r="E193" s="5">
        <v>8299</v>
      </c>
      <c r="F193">
        <v>4.4000000000000004</v>
      </c>
      <c r="G193" s="1">
        <v>25770</v>
      </c>
      <c r="H193" s="2">
        <v>0.3</v>
      </c>
      <c r="I193">
        <v>4.9000000000000004</v>
      </c>
      <c r="J193" s="5">
        <f t="shared" si="2"/>
        <v>8323.9719157472409</v>
      </c>
    </row>
    <row r="194" spans="1:10" x14ac:dyDescent="0.3">
      <c r="A194" t="s">
        <v>174</v>
      </c>
      <c r="B194" t="s">
        <v>176</v>
      </c>
      <c r="C194" t="s">
        <v>195</v>
      </c>
      <c r="D194" t="s">
        <v>200</v>
      </c>
      <c r="E194" s="5">
        <v>8299</v>
      </c>
      <c r="F194">
        <v>4.4000000000000004</v>
      </c>
      <c r="G194" s="1">
        <v>25770</v>
      </c>
      <c r="H194" s="2">
        <v>0.3</v>
      </c>
      <c r="I194">
        <v>4.9000000000000004</v>
      </c>
      <c r="J194" s="5">
        <f t="shared" si="2"/>
        <v>8323.9719157472409</v>
      </c>
    </row>
    <row r="195" spans="1:10" x14ac:dyDescent="0.3">
      <c r="A195" t="s">
        <v>175</v>
      </c>
      <c r="B195" t="s">
        <v>220</v>
      </c>
      <c r="E195" s="5">
        <v>1099</v>
      </c>
      <c r="F195">
        <v>4.0999999999999996</v>
      </c>
      <c r="G195" s="1">
        <v>5845</v>
      </c>
      <c r="H195" s="2">
        <v>0.04</v>
      </c>
      <c r="I195">
        <v>4</v>
      </c>
      <c r="J195" s="5">
        <f t="shared" si="2"/>
        <v>1099.439775910364</v>
      </c>
    </row>
    <row r="196" spans="1:10" x14ac:dyDescent="0.3">
      <c r="A196" t="s">
        <v>174</v>
      </c>
      <c r="B196" t="s">
        <v>176</v>
      </c>
      <c r="C196" t="s">
        <v>195</v>
      </c>
      <c r="D196" t="s">
        <v>200</v>
      </c>
      <c r="E196" s="5">
        <v>8299</v>
      </c>
      <c r="F196">
        <v>4.4000000000000004</v>
      </c>
      <c r="G196" s="1">
        <v>25770</v>
      </c>
      <c r="H196" s="2">
        <v>0.3</v>
      </c>
      <c r="I196">
        <v>4.9000000000000004</v>
      </c>
      <c r="J196" s="5">
        <f t="shared" si="2"/>
        <v>8323.9719157472409</v>
      </c>
    </row>
    <row r="197" spans="1:10" x14ac:dyDescent="0.3">
      <c r="A197" t="s">
        <v>174</v>
      </c>
      <c r="B197" t="s">
        <v>84</v>
      </c>
      <c r="C197" t="s">
        <v>195</v>
      </c>
      <c r="D197" t="s">
        <v>200</v>
      </c>
      <c r="E197" s="5">
        <v>8299</v>
      </c>
      <c r="F197">
        <v>4.4000000000000004</v>
      </c>
      <c r="G197" s="1">
        <v>25770</v>
      </c>
      <c r="H197" s="2">
        <v>0.3</v>
      </c>
      <c r="I197">
        <v>4.9000000000000004</v>
      </c>
      <c r="J197" s="5">
        <f t="shared" ref="J197:J218" si="3">E197/(1-(H197/100))</f>
        <v>8323.9719157472409</v>
      </c>
    </row>
    <row r="198" spans="1:10" x14ac:dyDescent="0.3">
      <c r="A198" t="s">
        <v>174</v>
      </c>
      <c r="B198" t="s">
        <v>177</v>
      </c>
      <c r="C198" t="s">
        <v>195</v>
      </c>
      <c r="D198" t="s">
        <v>200</v>
      </c>
      <c r="E198" s="5">
        <v>8299</v>
      </c>
      <c r="F198">
        <v>4.4000000000000004</v>
      </c>
      <c r="G198" s="1">
        <v>25770</v>
      </c>
      <c r="H198" s="2">
        <v>0.3</v>
      </c>
      <c r="I198">
        <v>4.9000000000000004</v>
      </c>
      <c r="J198" s="5">
        <f t="shared" si="3"/>
        <v>8323.9719157472409</v>
      </c>
    </row>
    <row r="199" spans="1:10" x14ac:dyDescent="0.3">
      <c r="A199" t="s">
        <v>122</v>
      </c>
      <c r="B199" t="s">
        <v>171</v>
      </c>
      <c r="C199" t="s">
        <v>196</v>
      </c>
      <c r="E199" s="5">
        <v>69999</v>
      </c>
      <c r="F199">
        <v>4.5999999999999996</v>
      </c>
      <c r="G199" s="1">
        <v>38279</v>
      </c>
      <c r="H199" s="2">
        <v>0.12</v>
      </c>
      <c r="I199">
        <v>5</v>
      </c>
      <c r="J199" s="5">
        <f t="shared" si="3"/>
        <v>70083.099719663602</v>
      </c>
    </row>
    <row r="200" spans="1:10" x14ac:dyDescent="0.3">
      <c r="A200" t="s">
        <v>77</v>
      </c>
      <c r="B200" t="s">
        <v>90</v>
      </c>
      <c r="C200" t="s">
        <v>196</v>
      </c>
      <c r="D200" t="s">
        <v>201</v>
      </c>
      <c r="E200" s="5">
        <v>11999</v>
      </c>
      <c r="F200">
        <v>4.2</v>
      </c>
      <c r="G200">
        <v>734</v>
      </c>
      <c r="H200" s="2">
        <v>0.28999999999999998</v>
      </c>
      <c r="I200">
        <v>4.9000000000000004</v>
      </c>
      <c r="J200" s="5">
        <f t="shared" si="3"/>
        <v>12033.898305084746</v>
      </c>
    </row>
    <row r="201" spans="1:10" x14ac:dyDescent="0.3">
      <c r="A201" t="s">
        <v>175</v>
      </c>
      <c r="B201" t="s">
        <v>221</v>
      </c>
      <c r="E201" s="5">
        <v>1099</v>
      </c>
      <c r="F201">
        <v>4.0999999999999996</v>
      </c>
      <c r="G201" s="1">
        <v>5845</v>
      </c>
      <c r="H201" s="2">
        <v>0.04</v>
      </c>
      <c r="I201">
        <v>4</v>
      </c>
      <c r="J201" s="5">
        <f t="shared" si="3"/>
        <v>1099.439775910364</v>
      </c>
    </row>
    <row r="202" spans="1:10" x14ac:dyDescent="0.3">
      <c r="A202" t="s">
        <v>149</v>
      </c>
      <c r="B202" t="s">
        <v>178</v>
      </c>
      <c r="C202" t="s">
        <v>195</v>
      </c>
      <c r="D202" t="s">
        <v>201</v>
      </c>
      <c r="E202" s="5">
        <v>14999</v>
      </c>
      <c r="F202">
        <v>4.0999999999999996</v>
      </c>
      <c r="G202" s="1">
        <v>5928</v>
      </c>
      <c r="H202" s="2">
        <v>0.21</v>
      </c>
      <c r="I202">
        <v>4.9000000000000004</v>
      </c>
      <c r="J202" s="5">
        <f t="shared" si="3"/>
        <v>15030.564184788054</v>
      </c>
    </row>
    <row r="203" spans="1:10" x14ac:dyDescent="0.3">
      <c r="A203" t="s">
        <v>163</v>
      </c>
      <c r="B203" t="s">
        <v>179</v>
      </c>
      <c r="C203" t="s">
        <v>196</v>
      </c>
      <c r="D203" t="s">
        <v>201</v>
      </c>
      <c r="E203" s="5">
        <v>18999</v>
      </c>
      <c r="F203">
        <v>4.2</v>
      </c>
      <c r="G203" s="1">
        <v>1881</v>
      </c>
      <c r="H203" s="2">
        <v>0.13</v>
      </c>
      <c r="I203">
        <v>4.5</v>
      </c>
      <c r="J203" s="5">
        <f t="shared" si="3"/>
        <v>19023.730850105138</v>
      </c>
    </row>
    <row r="204" spans="1:10" x14ac:dyDescent="0.3">
      <c r="A204" t="s">
        <v>180</v>
      </c>
      <c r="B204" t="s">
        <v>171</v>
      </c>
      <c r="E204" s="5">
        <v>1599</v>
      </c>
      <c r="F204">
        <v>4.0999999999999996</v>
      </c>
      <c r="G204" s="1">
        <v>2054</v>
      </c>
      <c r="I204">
        <v>4.9000000000000004</v>
      </c>
      <c r="J204" s="5">
        <f t="shared" si="3"/>
        <v>1599</v>
      </c>
    </row>
    <row r="205" spans="1:10" x14ac:dyDescent="0.3">
      <c r="A205" t="s">
        <v>105</v>
      </c>
      <c r="B205" t="s">
        <v>181</v>
      </c>
      <c r="C205" t="s">
        <v>196</v>
      </c>
      <c r="D205" t="s">
        <v>201</v>
      </c>
      <c r="E205" s="5">
        <v>13478</v>
      </c>
      <c r="F205">
        <v>4.3</v>
      </c>
      <c r="G205">
        <v>562</v>
      </c>
      <c r="H205" s="2">
        <v>0.1</v>
      </c>
      <c r="I205">
        <v>4.0999999999999996</v>
      </c>
      <c r="J205" s="5">
        <f t="shared" si="3"/>
        <v>13491.491491491492</v>
      </c>
    </row>
    <row r="206" spans="1:10" x14ac:dyDescent="0.3">
      <c r="A206" t="s">
        <v>63</v>
      </c>
      <c r="B206" t="s">
        <v>103</v>
      </c>
      <c r="C206" t="s">
        <v>197</v>
      </c>
      <c r="D206" t="s">
        <v>199</v>
      </c>
      <c r="E206" s="5">
        <v>17999</v>
      </c>
      <c r="F206">
        <v>4.0999999999999996</v>
      </c>
      <c r="G206" s="1">
        <v>2973</v>
      </c>
      <c r="H206" s="2">
        <v>0.25</v>
      </c>
      <c r="I206">
        <v>5</v>
      </c>
      <c r="J206" s="5">
        <f t="shared" si="3"/>
        <v>18044.110275689221</v>
      </c>
    </row>
    <row r="207" spans="1:10" x14ac:dyDescent="0.3">
      <c r="A207" t="s">
        <v>182</v>
      </c>
      <c r="B207" t="s">
        <v>43</v>
      </c>
      <c r="E207" s="5">
        <v>2615</v>
      </c>
      <c r="F207">
        <v>4.0999999999999996</v>
      </c>
      <c r="G207" s="1">
        <v>13377</v>
      </c>
      <c r="H207" s="2">
        <v>0.12</v>
      </c>
      <c r="I207">
        <v>4.8</v>
      </c>
      <c r="J207" s="5">
        <f t="shared" si="3"/>
        <v>2618.1417701241489</v>
      </c>
    </row>
    <row r="208" spans="1:10" x14ac:dyDescent="0.3">
      <c r="A208" t="s">
        <v>183</v>
      </c>
      <c r="B208" t="s">
        <v>184</v>
      </c>
      <c r="C208" t="s">
        <v>196</v>
      </c>
      <c r="D208" t="s">
        <v>201</v>
      </c>
      <c r="E208" s="5">
        <v>23999</v>
      </c>
      <c r="F208">
        <v>4.3</v>
      </c>
      <c r="G208" s="1">
        <v>24337</v>
      </c>
      <c r="H208" s="2">
        <v>0.14000000000000001</v>
      </c>
      <c r="I208">
        <v>4.9000000000000004</v>
      </c>
      <c r="J208" s="5">
        <f t="shared" si="3"/>
        <v>24032.645703985578</v>
      </c>
    </row>
    <row r="209" spans="1:10" x14ac:dyDescent="0.3">
      <c r="A209" t="s">
        <v>185</v>
      </c>
      <c r="B209" t="s">
        <v>186</v>
      </c>
      <c r="C209" t="s">
        <v>196</v>
      </c>
      <c r="D209" t="s">
        <v>199</v>
      </c>
      <c r="E209" s="5">
        <v>32999</v>
      </c>
      <c r="F209">
        <v>4.3</v>
      </c>
      <c r="G209" s="1">
        <v>56543</v>
      </c>
      <c r="H209" s="2">
        <v>0.56000000000000005</v>
      </c>
      <c r="I209">
        <v>4.9000000000000004</v>
      </c>
      <c r="J209" s="5">
        <f t="shared" si="3"/>
        <v>33184.835076427997</v>
      </c>
    </row>
    <row r="210" spans="1:10" x14ac:dyDescent="0.3">
      <c r="A210" t="s">
        <v>185</v>
      </c>
      <c r="B210" t="s">
        <v>187</v>
      </c>
      <c r="C210" t="s">
        <v>196</v>
      </c>
      <c r="D210" t="s">
        <v>199</v>
      </c>
      <c r="E210" s="5">
        <v>32999</v>
      </c>
      <c r="F210">
        <v>4.3</v>
      </c>
      <c r="G210" s="1">
        <v>56543</v>
      </c>
      <c r="H210" s="2">
        <v>0.56000000000000005</v>
      </c>
      <c r="I210">
        <v>4.9000000000000004</v>
      </c>
      <c r="J210" s="5">
        <f t="shared" si="3"/>
        <v>33184.835076427997</v>
      </c>
    </row>
    <row r="211" spans="1:10" x14ac:dyDescent="0.3">
      <c r="A211" t="s">
        <v>188</v>
      </c>
      <c r="B211" t="s">
        <v>92</v>
      </c>
      <c r="E211" s="5">
        <v>1869</v>
      </c>
      <c r="F211">
        <v>4</v>
      </c>
      <c r="G211" s="1">
        <v>1319</v>
      </c>
      <c r="H211" s="2">
        <v>0.22</v>
      </c>
      <c r="I211">
        <v>4.9000000000000004</v>
      </c>
      <c r="J211" s="5">
        <f t="shared" si="3"/>
        <v>1873.120865904991</v>
      </c>
    </row>
    <row r="212" spans="1:10" x14ac:dyDescent="0.3">
      <c r="A212" t="s">
        <v>189</v>
      </c>
      <c r="B212" t="s">
        <v>190</v>
      </c>
      <c r="C212" t="s">
        <v>196</v>
      </c>
      <c r="D212" t="s">
        <v>199</v>
      </c>
      <c r="E212" s="5">
        <v>17999</v>
      </c>
      <c r="F212">
        <v>4.3</v>
      </c>
      <c r="G212" s="1">
        <v>7023</v>
      </c>
      <c r="H212" s="2">
        <v>0.24</v>
      </c>
      <c r="I212">
        <v>5</v>
      </c>
      <c r="J212" s="5">
        <f t="shared" si="3"/>
        <v>18042.301523656777</v>
      </c>
    </row>
    <row r="213" spans="1:10" x14ac:dyDescent="0.3">
      <c r="A213" t="s">
        <v>189</v>
      </c>
      <c r="B213" t="s">
        <v>191</v>
      </c>
      <c r="C213" t="s">
        <v>196</v>
      </c>
      <c r="D213" t="s">
        <v>199</v>
      </c>
      <c r="E213" s="5">
        <v>17999</v>
      </c>
      <c r="F213">
        <v>4.3</v>
      </c>
      <c r="G213" s="1">
        <v>7023</v>
      </c>
      <c r="H213" s="2">
        <v>0.24</v>
      </c>
      <c r="I213">
        <v>4.3</v>
      </c>
      <c r="J213" s="5">
        <f t="shared" si="3"/>
        <v>18042.301523656777</v>
      </c>
    </row>
    <row r="214" spans="1:10" x14ac:dyDescent="0.3">
      <c r="A214" t="s">
        <v>189</v>
      </c>
      <c r="B214" t="s">
        <v>192</v>
      </c>
      <c r="C214" t="s">
        <v>196</v>
      </c>
      <c r="D214" t="s">
        <v>201</v>
      </c>
      <c r="E214" s="5">
        <v>15999</v>
      </c>
      <c r="F214">
        <v>4.4000000000000004</v>
      </c>
      <c r="G214" s="1">
        <v>61766</v>
      </c>
      <c r="H214" s="2">
        <v>0.23</v>
      </c>
      <c r="I214">
        <v>5</v>
      </c>
      <c r="J214" s="5">
        <f t="shared" si="3"/>
        <v>16035.882529818582</v>
      </c>
    </row>
    <row r="215" spans="1:10" x14ac:dyDescent="0.3">
      <c r="A215" t="s">
        <v>193</v>
      </c>
      <c r="B215" t="s">
        <v>210</v>
      </c>
      <c r="C215" t="s">
        <v>196</v>
      </c>
      <c r="D215" t="s">
        <v>201</v>
      </c>
      <c r="E215" s="5">
        <v>10930</v>
      </c>
      <c r="F215">
        <v>4.2</v>
      </c>
      <c r="G215">
        <v>442</v>
      </c>
      <c r="H215" s="2">
        <v>0.31</v>
      </c>
      <c r="I215">
        <v>4.0999999999999996</v>
      </c>
      <c r="J215" s="5">
        <f t="shared" si="3"/>
        <v>10963.988363928178</v>
      </c>
    </row>
    <row r="216" spans="1:10" x14ac:dyDescent="0.3">
      <c r="A216" t="s">
        <v>189</v>
      </c>
      <c r="B216" t="s">
        <v>190</v>
      </c>
      <c r="C216" t="s">
        <v>196</v>
      </c>
      <c r="D216" t="s">
        <v>200</v>
      </c>
      <c r="E216" s="5">
        <v>14499</v>
      </c>
      <c r="F216">
        <v>4.5</v>
      </c>
      <c r="G216" s="1">
        <v>107941</v>
      </c>
      <c r="H216" s="2">
        <v>0.27</v>
      </c>
      <c r="I216">
        <v>4.9000000000000004</v>
      </c>
      <c r="J216" s="5">
        <f t="shared" si="3"/>
        <v>14538.253283866439</v>
      </c>
    </row>
    <row r="217" spans="1:10" x14ac:dyDescent="0.3">
      <c r="A217" t="s">
        <v>194</v>
      </c>
      <c r="B217" t="s">
        <v>211</v>
      </c>
      <c r="E217" s="5">
        <v>1291</v>
      </c>
      <c r="F217">
        <v>4</v>
      </c>
      <c r="G217" s="1">
        <v>13346</v>
      </c>
      <c r="H217" s="2">
        <v>0.16</v>
      </c>
      <c r="I217">
        <v>4.9000000000000004</v>
      </c>
      <c r="J217" s="5">
        <f t="shared" si="3"/>
        <v>1293.0689102564104</v>
      </c>
    </row>
    <row r="218" spans="1:10" x14ac:dyDescent="0.3">
      <c r="A218" t="s">
        <v>188</v>
      </c>
      <c r="B218" t="s">
        <v>212</v>
      </c>
      <c r="E218" s="5">
        <v>1869</v>
      </c>
      <c r="F218">
        <v>4.0999999999999996</v>
      </c>
      <c r="G218" s="1">
        <v>2002</v>
      </c>
      <c r="H218" s="2">
        <v>0.22</v>
      </c>
      <c r="I218">
        <v>4.9000000000000004</v>
      </c>
      <c r="J218" s="5">
        <f t="shared" si="3"/>
        <v>1873.120865904991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8"/>
  <sheetViews>
    <sheetView workbookViewId="0">
      <selection activeCell="L11" sqref="L11"/>
    </sheetView>
  </sheetViews>
  <sheetFormatPr defaultRowHeight="14.4" x14ac:dyDescent="0.3"/>
  <cols>
    <col min="1" max="1" width="24.21875" customWidth="1"/>
    <col min="2" max="2" width="15.5546875" customWidth="1"/>
    <col min="5" max="5" width="11.33203125" style="4" customWidth="1"/>
    <col min="10" max="10" width="11.5546875" style="4" customWidth="1"/>
  </cols>
  <sheetData>
    <row r="1" spans="1:10" x14ac:dyDescent="0.3">
      <c r="A1" s="6" t="s">
        <v>0</v>
      </c>
      <c r="B1" s="6" t="s">
        <v>9</v>
      </c>
      <c r="C1" s="6" t="s">
        <v>209</v>
      </c>
      <c r="D1" s="6" t="s">
        <v>8</v>
      </c>
      <c r="E1" s="26" t="s">
        <v>205</v>
      </c>
      <c r="F1" s="6" t="s">
        <v>1</v>
      </c>
      <c r="G1" s="6" t="s">
        <v>2</v>
      </c>
      <c r="H1" s="6" t="s">
        <v>3</v>
      </c>
      <c r="I1" s="6" t="s">
        <v>4</v>
      </c>
      <c r="J1" s="26" t="s">
        <v>204</v>
      </c>
    </row>
    <row r="3" spans="1:10" x14ac:dyDescent="0.3">
      <c r="A3" t="s">
        <v>5</v>
      </c>
      <c r="B3" t="s">
        <v>6</v>
      </c>
      <c r="C3" t="s">
        <v>10</v>
      </c>
      <c r="D3" t="s">
        <v>198</v>
      </c>
      <c r="E3" s="4">
        <v>5649</v>
      </c>
      <c r="F3">
        <v>4.2</v>
      </c>
      <c r="G3" s="1">
        <v>35666</v>
      </c>
      <c r="H3" s="2">
        <v>0.37</v>
      </c>
      <c r="I3">
        <v>4.9000000000000004</v>
      </c>
      <c r="J3" s="4">
        <f>E3/(1-(H3/100))</f>
        <v>5669.9789220114426</v>
      </c>
    </row>
    <row r="4" spans="1:10" x14ac:dyDescent="0.3">
      <c r="A4" t="s">
        <v>11</v>
      </c>
      <c r="B4" t="s">
        <v>12</v>
      </c>
      <c r="C4" t="s">
        <v>13</v>
      </c>
      <c r="D4" t="s">
        <v>199</v>
      </c>
      <c r="E4" s="4">
        <v>11999</v>
      </c>
      <c r="F4">
        <v>4.0999999999999996</v>
      </c>
      <c r="G4" s="1">
        <v>22293</v>
      </c>
      <c r="H4" s="2">
        <v>0.36</v>
      </c>
      <c r="I4">
        <v>4.9000000000000004</v>
      </c>
      <c r="J4" s="4">
        <f>E4/(1-(H4/100))</f>
        <v>12042.352468887997</v>
      </c>
    </row>
    <row r="5" spans="1:10" x14ac:dyDescent="0.3">
      <c r="A5" t="s">
        <v>14</v>
      </c>
      <c r="B5" t="s">
        <v>6</v>
      </c>
      <c r="C5" t="s">
        <v>195</v>
      </c>
      <c r="D5" t="s">
        <v>200</v>
      </c>
      <c r="E5" s="4">
        <v>6999</v>
      </c>
      <c r="F5">
        <v>4.3</v>
      </c>
      <c r="G5" s="1">
        <v>17647</v>
      </c>
      <c r="H5" s="2">
        <v>0.3</v>
      </c>
      <c r="I5">
        <v>5</v>
      </c>
      <c r="J5" s="4">
        <f t="shared" ref="J5:J68" si="0">E5/(1-(H5/100))</f>
        <v>7020.0601805416245</v>
      </c>
    </row>
    <row r="6" spans="1:10" x14ac:dyDescent="0.3">
      <c r="A6" t="s">
        <v>14</v>
      </c>
      <c r="B6" t="s">
        <v>15</v>
      </c>
      <c r="C6" t="s">
        <v>195</v>
      </c>
      <c r="D6" t="s">
        <v>200</v>
      </c>
      <c r="E6" s="4">
        <v>6999</v>
      </c>
      <c r="F6">
        <v>4.3</v>
      </c>
      <c r="G6" s="1">
        <v>17647</v>
      </c>
      <c r="H6" s="2">
        <v>0.3</v>
      </c>
      <c r="I6">
        <v>4.9000000000000004</v>
      </c>
      <c r="J6" s="4">
        <f t="shared" si="0"/>
        <v>7020.0601805416245</v>
      </c>
    </row>
    <row r="7" spans="1:10" x14ac:dyDescent="0.3">
      <c r="A7" t="s">
        <v>16</v>
      </c>
      <c r="B7" t="s">
        <v>17</v>
      </c>
      <c r="C7" t="s">
        <v>195</v>
      </c>
      <c r="D7" t="s">
        <v>200</v>
      </c>
      <c r="E7" s="4">
        <v>7749</v>
      </c>
      <c r="F7">
        <v>4.2</v>
      </c>
      <c r="G7" s="1">
        <v>26218</v>
      </c>
      <c r="H7" s="2">
        <v>0.35</v>
      </c>
      <c r="I7">
        <v>4.9000000000000004</v>
      </c>
      <c r="J7" s="4">
        <f t="shared" si="0"/>
        <v>7776.2167586552932</v>
      </c>
    </row>
    <row r="8" spans="1:10" x14ac:dyDescent="0.3">
      <c r="A8" t="s">
        <v>18</v>
      </c>
      <c r="B8" t="s">
        <v>19</v>
      </c>
      <c r="C8" t="s">
        <v>195</v>
      </c>
      <c r="D8" t="s">
        <v>198</v>
      </c>
      <c r="E8" s="4">
        <v>6199</v>
      </c>
      <c r="F8">
        <v>4.4000000000000004</v>
      </c>
      <c r="G8" s="1">
        <v>8109</v>
      </c>
      <c r="H8" s="2">
        <v>0.22</v>
      </c>
      <c r="I8">
        <v>4.8</v>
      </c>
      <c r="J8" s="4">
        <f t="shared" si="0"/>
        <v>6212.6678693124877</v>
      </c>
    </row>
    <row r="9" spans="1:10" x14ac:dyDescent="0.3">
      <c r="A9" t="s">
        <v>16</v>
      </c>
      <c r="B9" t="s">
        <v>15</v>
      </c>
      <c r="C9" t="s">
        <v>195</v>
      </c>
      <c r="D9" t="s">
        <v>200</v>
      </c>
      <c r="E9" s="4">
        <v>7749</v>
      </c>
      <c r="F9">
        <v>4.2</v>
      </c>
      <c r="G9" s="1">
        <v>26218</v>
      </c>
      <c r="H9" s="2">
        <v>0.35</v>
      </c>
      <c r="I9">
        <v>4.9000000000000004</v>
      </c>
      <c r="J9" s="4">
        <f t="shared" si="0"/>
        <v>7776.2167586552932</v>
      </c>
    </row>
    <row r="10" spans="1:10" x14ac:dyDescent="0.3">
      <c r="A10" t="s">
        <v>20</v>
      </c>
      <c r="B10" t="s">
        <v>21</v>
      </c>
      <c r="C10" t="s">
        <v>195</v>
      </c>
      <c r="D10" t="s">
        <v>200</v>
      </c>
      <c r="E10" s="4">
        <v>7299</v>
      </c>
      <c r="F10">
        <v>4.3</v>
      </c>
      <c r="G10" s="1">
        <v>38126</v>
      </c>
      <c r="H10" s="2">
        <v>0.27</v>
      </c>
      <c r="I10">
        <v>4.9000000000000004</v>
      </c>
      <c r="J10" s="4">
        <f t="shared" si="0"/>
        <v>7318.7606537651664</v>
      </c>
    </row>
    <row r="11" spans="1:10" x14ac:dyDescent="0.3">
      <c r="A11" t="s">
        <v>20</v>
      </c>
      <c r="B11" t="s">
        <v>22</v>
      </c>
      <c r="C11" t="s">
        <v>195</v>
      </c>
      <c r="D11" t="s">
        <v>200</v>
      </c>
      <c r="E11" s="4">
        <v>7299</v>
      </c>
      <c r="F11">
        <v>4.3</v>
      </c>
      <c r="G11" s="1">
        <v>38126</v>
      </c>
      <c r="H11" s="2">
        <v>0.27</v>
      </c>
      <c r="I11">
        <v>4.9000000000000004</v>
      </c>
      <c r="J11" s="4">
        <f t="shared" si="0"/>
        <v>7318.7606537651664</v>
      </c>
    </row>
    <row r="12" spans="1:10" x14ac:dyDescent="0.3">
      <c r="A12" t="s">
        <v>23</v>
      </c>
      <c r="B12" t="s">
        <v>24</v>
      </c>
      <c r="C12" t="s">
        <v>196</v>
      </c>
      <c r="D12" t="s">
        <v>199</v>
      </c>
      <c r="E12" s="4">
        <v>8999</v>
      </c>
      <c r="F12">
        <v>4.3</v>
      </c>
      <c r="G12" s="1">
        <v>29196</v>
      </c>
      <c r="H12" s="2">
        <v>0.25</v>
      </c>
      <c r="I12">
        <v>4.9000000000000004</v>
      </c>
      <c r="J12" s="4">
        <f t="shared" si="0"/>
        <v>9021.5538847117787</v>
      </c>
    </row>
    <row r="13" spans="1:10" x14ac:dyDescent="0.3">
      <c r="A13" t="s">
        <v>23</v>
      </c>
      <c r="B13" t="s">
        <v>25</v>
      </c>
      <c r="C13" t="s">
        <v>196</v>
      </c>
      <c r="D13" t="s">
        <v>199</v>
      </c>
      <c r="E13" s="4">
        <v>8999</v>
      </c>
      <c r="F13">
        <v>4.3</v>
      </c>
      <c r="G13" s="1">
        <v>29196</v>
      </c>
      <c r="H13" s="2">
        <v>0.25</v>
      </c>
      <c r="I13">
        <v>4.9000000000000004</v>
      </c>
      <c r="J13" s="4">
        <f t="shared" si="0"/>
        <v>9021.5538847117787</v>
      </c>
    </row>
    <row r="14" spans="1:10" x14ac:dyDescent="0.3">
      <c r="A14" t="s">
        <v>23</v>
      </c>
      <c r="B14" t="s">
        <v>26</v>
      </c>
      <c r="C14" t="s">
        <v>196</v>
      </c>
      <c r="D14" t="s">
        <v>199</v>
      </c>
      <c r="E14" s="4">
        <v>8999</v>
      </c>
      <c r="F14">
        <v>4.3</v>
      </c>
      <c r="G14" s="1">
        <v>29196</v>
      </c>
      <c r="H14" s="2">
        <v>0.25</v>
      </c>
      <c r="I14">
        <v>4.9000000000000004</v>
      </c>
      <c r="J14" s="4">
        <f t="shared" si="0"/>
        <v>9021.5538847117787</v>
      </c>
    </row>
    <row r="15" spans="1:10" x14ac:dyDescent="0.3">
      <c r="A15" t="s">
        <v>23</v>
      </c>
      <c r="B15" t="s">
        <v>24</v>
      </c>
      <c r="C15" t="s">
        <v>195</v>
      </c>
      <c r="D15" t="s">
        <v>200</v>
      </c>
      <c r="E15" s="4">
        <v>7999</v>
      </c>
      <c r="F15">
        <v>4.3</v>
      </c>
      <c r="G15" s="1">
        <v>6748</v>
      </c>
      <c r="H15" s="2">
        <v>0.2</v>
      </c>
      <c r="I15">
        <v>4.9000000000000004</v>
      </c>
      <c r="J15" s="4">
        <f t="shared" si="0"/>
        <v>8015.0300601202407</v>
      </c>
    </row>
    <row r="16" spans="1:10" x14ac:dyDescent="0.3">
      <c r="A16" t="s">
        <v>23</v>
      </c>
      <c r="B16" t="s">
        <v>25</v>
      </c>
      <c r="C16" t="s">
        <v>195</v>
      </c>
      <c r="D16" t="s">
        <v>200</v>
      </c>
      <c r="E16" s="4">
        <v>7999</v>
      </c>
      <c r="F16">
        <v>4.3</v>
      </c>
      <c r="G16" s="1">
        <v>6748</v>
      </c>
      <c r="H16" s="2">
        <v>0.2</v>
      </c>
      <c r="I16">
        <v>4.9000000000000004</v>
      </c>
      <c r="J16" s="4">
        <f t="shared" si="0"/>
        <v>8015.0300601202407</v>
      </c>
    </row>
    <row r="17" spans="1:10" x14ac:dyDescent="0.3">
      <c r="A17" t="s">
        <v>23</v>
      </c>
      <c r="B17" t="s">
        <v>26</v>
      </c>
      <c r="C17" t="s">
        <v>195</v>
      </c>
      <c r="D17" t="s">
        <v>200</v>
      </c>
      <c r="E17" s="4">
        <v>7999</v>
      </c>
      <c r="F17">
        <v>4.3</v>
      </c>
      <c r="G17" s="1">
        <v>6748</v>
      </c>
      <c r="H17" s="2">
        <v>0.2</v>
      </c>
      <c r="I17">
        <v>4.9000000000000004</v>
      </c>
      <c r="J17" s="4">
        <f t="shared" si="0"/>
        <v>8015.0300601202407</v>
      </c>
    </row>
    <row r="18" spans="1:10" x14ac:dyDescent="0.3">
      <c r="A18" t="s">
        <v>27</v>
      </c>
      <c r="B18" t="s">
        <v>28</v>
      </c>
      <c r="C18" t="s">
        <v>195</v>
      </c>
      <c r="D18" t="s">
        <v>200</v>
      </c>
      <c r="E18" s="4">
        <v>7299</v>
      </c>
      <c r="F18">
        <v>4</v>
      </c>
      <c r="G18" s="1">
        <v>28345</v>
      </c>
      <c r="H18" s="2">
        <v>0.33</v>
      </c>
      <c r="I18">
        <v>4.9000000000000004</v>
      </c>
      <c r="J18" s="4">
        <f t="shared" si="0"/>
        <v>7323.1664492826321</v>
      </c>
    </row>
    <row r="19" spans="1:10" x14ac:dyDescent="0.3">
      <c r="A19" t="s">
        <v>20</v>
      </c>
      <c r="B19" t="s">
        <v>29</v>
      </c>
      <c r="C19" t="s">
        <v>195</v>
      </c>
      <c r="D19" t="s">
        <v>200</v>
      </c>
      <c r="E19" s="4">
        <v>7299</v>
      </c>
      <c r="F19">
        <v>4.3</v>
      </c>
      <c r="G19" s="1">
        <v>38126</v>
      </c>
      <c r="H19" s="2">
        <v>0.27</v>
      </c>
      <c r="I19">
        <v>4.9000000000000004</v>
      </c>
      <c r="J19" s="4">
        <f t="shared" si="0"/>
        <v>7318.7606537651664</v>
      </c>
    </row>
    <row r="20" spans="1:10" x14ac:dyDescent="0.3">
      <c r="A20" t="s">
        <v>5</v>
      </c>
      <c r="B20" t="s">
        <v>30</v>
      </c>
      <c r="C20" t="s">
        <v>7</v>
      </c>
      <c r="D20" t="s">
        <v>198</v>
      </c>
      <c r="E20" s="4">
        <v>5649</v>
      </c>
      <c r="F20">
        <v>4.2</v>
      </c>
      <c r="G20" s="1">
        <v>35666</v>
      </c>
      <c r="H20" s="2">
        <v>0.37</v>
      </c>
      <c r="I20">
        <v>5</v>
      </c>
      <c r="J20" s="4">
        <f t="shared" si="0"/>
        <v>5669.9789220114426</v>
      </c>
    </row>
    <row r="21" spans="1:10" x14ac:dyDescent="0.3">
      <c r="A21" t="s">
        <v>31</v>
      </c>
      <c r="B21" t="s">
        <v>32</v>
      </c>
      <c r="C21" t="s">
        <v>196</v>
      </c>
      <c r="D21" t="s">
        <v>200</v>
      </c>
      <c r="E21" s="4">
        <v>11999</v>
      </c>
      <c r="F21">
        <v>4.3</v>
      </c>
      <c r="G21" s="1">
        <v>153895</v>
      </c>
      <c r="H21" s="2">
        <v>0.28999999999999998</v>
      </c>
      <c r="I21">
        <v>4.9000000000000004</v>
      </c>
      <c r="J21" s="4">
        <f t="shared" si="0"/>
        <v>12033.898305084746</v>
      </c>
    </row>
    <row r="22" spans="1:10" x14ac:dyDescent="0.3">
      <c r="A22" t="s">
        <v>16</v>
      </c>
      <c r="B22" t="s">
        <v>33</v>
      </c>
      <c r="C22" t="s">
        <v>196</v>
      </c>
      <c r="D22" t="s">
        <v>201</v>
      </c>
      <c r="E22" s="4">
        <v>8999</v>
      </c>
      <c r="F22">
        <v>4.0999999999999996</v>
      </c>
      <c r="G22" s="1">
        <v>15628</v>
      </c>
      <c r="H22" s="2">
        <v>0.35</v>
      </c>
      <c r="I22">
        <v>4.9000000000000004</v>
      </c>
      <c r="J22" s="4">
        <f t="shared" si="0"/>
        <v>9030.6071249372799</v>
      </c>
    </row>
    <row r="23" spans="1:10" x14ac:dyDescent="0.3">
      <c r="A23" t="s">
        <v>34</v>
      </c>
      <c r="B23" t="s">
        <v>35</v>
      </c>
      <c r="C23" t="s">
        <v>195</v>
      </c>
      <c r="D23" t="s">
        <v>200</v>
      </c>
      <c r="E23" s="4">
        <v>9499</v>
      </c>
      <c r="F23">
        <v>4.3</v>
      </c>
      <c r="G23" s="1">
        <v>236572</v>
      </c>
      <c r="H23" s="2">
        <v>0.36</v>
      </c>
      <c r="I23">
        <v>4.9000000000000004</v>
      </c>
      <c r="J23" s="4">
        <f t="shared" si="0"/>
        <v>9533.3199518265756</v>
      </c>
    </row>
    <row r="24" spans="1:10" x14ac:dyDescent="0.3">
      <c r="A24" t="s">
        <v>36</v>
      </c>
      <c r="B24" t="s">
        <v>37</v>
      </c>
      <c r="C24" t="s">
        <v>196</v>
      </c>
      <c r="D24" t="s">
        <v>201</v>
      </c>
      <c r="E24" s="4">
        <v>18129</v>
      </c>
      <c r="F24">
        <v>4.4000000000000004</v>
      </c>
      <c r="G24" s="1">
        <v>72141</v>
      </c>
      <c r="H24" s="2">
        <v>0.09</v>
      </c>
      <c r="I24">
        <v>4.7</v>
      </c>
      <c r="J24" s="4">
        <f t="shared" si="0"/>
        <v>18145.330797717947</v>
      </c>
    </row>
    <row r="25" spans="1:10" x14ac:dyDescent="0.3">
      <c r="A25" t="s">
        <v>11</v>
      </c>
      <c r="B25" t="s">
        <v>38</v>
      </c>
      <c r="C25" t="s">
        <v>196</v>
      </c>
      <c r="D25" t="s">
        <v>199</v>
      </c>
      <c r="E25" s="4">
        <v>11999</v>
      </c>
      <c r="F25">
        <v>4.0999999999999996</v>
      </c>
      <c r="G25" s="1">
        <v>22293</v>
      </c>
      <c r="H25" s="2">
        <v>0.36</v>
      </c>
      <c r="I25">
        <v>4.9000000000000004</v>
      </c>
      <c r="J25" s="4">
        <f t="shared" si="0"/>
        <v>12042.352468887997</v>
      </c>
    </row>
    <row r="26" spans="1:10" x14ac:dyDescent="0.3">
      <c r="A26" t="s">
        <v>34</v>
      </c>
      <c r="B26" t="s">
        <v>39</v>
      </c>
      <c r="C26" t="s">
        <v>196</v>
      </c>
      <c r="D26" t="s">
        <v>201</v>
      </c>
      <c r="E26" s="4">
        <v>10999</v>
      </c>
      <c r="F26">
        <v>4.2</v>
      </c>
      <c r="G26" s="1">
        <v>38698</v>
      </c>
      <c r="H26" s="2">
        <v>0.35</v>
      </c>
      <c r="I26">
        <v>4.9000000000000004</v>
      </c>
      <c r="J26" s="4">
        <f t="shared" si="0"/>
        <v>11037.631710988459</v>
      </c>
    </row>
    <row r="27" spans="1:10" x14ac:dyDescent="0.3">
      <c r="A27" t="s">
        <v>36</v>
      </c>
      <c r="B27" t="s">
        <v>37</v>
      </c>
      <c r="C27" t="s">
        <v>196</v>
      </c>
      <c r="D27" t="s">
        <v>201</v>
      </c>
      <c r="E27" s="4">
        <v>18129</v>
      </c>
      <c r="F27">
        <v>4.4000000000000004</v>
      </c>
      <c r="G27" s="1">
        <v>72141</v>
      </c>
      <c r="H27" s="2">
        <v>0.09</v>
      </c>
      <c r="I27">
        <v>4.7</v>
      </c>
      <c r="J27" s="4">
        <f t="shared" si="0"/>
        <v>18145.330797717947</v>
      </c>
    </row>
    <row r="28" spans="1:10" x14ac:dyDescent="0.3">
      <c r="A28" t="s">
        <v>11</v>
      </c>
      <c r="B28" t="s">
        <v>38</v>
      </c>
      <c r="C28" t="s">
        <v>196</v>
      </c>
      <c r="D28" t="s">
        <v>199</v>
      </c>
      <c r="E28" s="4">
        <v>11999</v>
      </c>
      <c r="F28">
        <v>4.0999999999999996</v>
      </c>
      <c r="G28" s="1">
        <v>22293</v>
      </c>
      <c r="H28" s="2">
        <v>0.36</v>
      </c>
      <c r="I28">
        <v>4.9000000000000004</v>
      </c>
      <c r="J28" s="4">
        <f t="shared" si="0"/>
        <v>12042.352468887997</v>
      </c>
    </row>
    <row r="29" spans="1:10" x14ac:dyDescent="0.3">
      <c r="A29" t="s">
        <v>34</v>
      </c>
      <c r="B29" t="s">
        <v>39</v>
      </c>
      <c r="C29" t="s">
        <v>196</v>
      </c>
      <c r="D29" t="s">
        <v>201</v>
      </c>
      <c r="E29" s="4">
        <v>10999</v>
      </c>
      <c r="F29">
        <v>4.2</v>
      </c>
      <c r="G29" s="1">
        <v>38698</v>
      </c>
      <c r="H29" s="2">
        <v>0.35</v>
      </c>
      <c r="I29">
        <v>4.9000000000000004</v>
      </c>
      <c r="J29" s="4">
        <f t="shared" si="0"/>
        <v>11037.631710988459</v>
      </c>
    </row>
    <row r="30" spans="1:10" x14ac:dyDescent="0.3">
      <c r="A30" t="s">
        <v>36</v>
      </c>
      <c r="B30" t="s">
        <v>40</v>
      </c>
      <c r="C30" t="s">
        <v>196</v>
      </c>
      <c r="D30" t="s">
        <v>201</v>
      </c>
      <c r="E30" s="4">
        <v>17949</v>
      </c>
      <c r="F30">
        <v>4.4000000000000004</v>
      </c>
      <c r="G30" s="1">
        <v>72141</v>
      </c>
      <c r="H30" s="2">
        <v>0.1</v>
      </c>
      <c r="I30">
        <v>4.5</v>
      </c>
      <c r="J30" s="4">
        <f t="shared" si="0"/>
        <v>17966.966966966967</v>
      </c>
    </row>
    <row r="31" spans="1:10" x14ac:dyDescent="0.3">
      <c r="A31" t="s">
        <v>27</v>
      </c>
      <c r="B31" t="s">
        <v>41</v>
      </c>
      <c r="C31" t="s">
        <v>195</v>
      </c>
      <c r="D31" t="s">
        <v>200</v>
      </c>
      <c r="E31" s="4">
        <v>7299</v>
      </c>
      <c r="F31">
        <v>4</v>
      </c>
      <c r="G31" s="1">
        <v>28345</v>
      </c>
      <c r="H31" s="2">
        <v>0.33</v>
      </c>
      <c r="I31">
        <v>4.9000000000000004</v>
      </c>
      <c r="J31" s="4">
        <f t="shared" si="0"/>
        <v>7323.1664492826321</v>
      </c>
    </row>
    <row r="32" spans="1:10" x14ac:dyDescent="0.3">
      <c r="A32" t="s">
        <v>42</v>
      </c>
      <c r="B32" t="s">
        <v>43</v>
      </c>
      <c r="C32" t="s">
        <v>7</v>
      </c>
      <c r="D32" t="s">
        <v>202</v>
      </c>
      <c r="E32" s="4">
        <v>6599</v>
      </c>
      <c r="F32">
        <v>4.0999999999999996</v>
      </c>
      <c r="G32" s="1">
        <v>3572</v>
      </c>
      <c r="H32" s="2">
        <v>0.4</v>
      </c>
      <c r="I32">
        <v>4.5</v>
      </c>
      <c r="J32" s="4">
        <f t="shared" si="0"/>
        <v>6625.5020080321283</v>
      </c>
    </row>
    <row r="33" spans="1:10" x14ac:dyDescent="0.3">
      <c r="A33" t="s">
        <v>44</v>
      </c>
      <c r="B33" t="s">
        <v>45</v>
      </c>
      <c r="C33" t="s">
        <v>196</v>
      </c>
      <c r="D33" t="s">
        <v>199</v>
      </c>
      <c r="E33" s="4">
        <v>15999</v>
      </c>
      <c r="F33">
        <v>4.4000000000000004</v>
      </c>
      <c r="G33" s="1">
        <v>12422</v>
      </c>
      <c r="H33" s="2">
        <v>0.23</v>
      </c>
      <c r="I33">
        <v>5</v>
      </c>
      <c r="J33" s="4">
        <f t="shared" si="0"/>
        <v>16035.882529818582</v>
      </c>
    </row>
    <row r="34" spans="1:10" x14ac:dyDescent="0.3">
      <c r="A34" t="s">
        <v>44</v>
      </c>
      <c r="B34" t="s">
        <v>45</v>
      </c>
      <c r="C34" t="s">
        <v>196</v>
      </c>
      <c r="D34" t="s">
        <v>201</v>
      </c>
      <c r="E34" s="4">
        <v>13999</v>
      </c>
      <c r="F34">
        <v>4.4000000000000004</v>
      </c>
      <c r="G34" s="1">
        <v>48155</v>
      </c>
      <c r="H34" s="2">
        <v>0.26</v>
      </c>
      <c r="I34">
        <v>5</v>
      </c>
      <c r="J34" s="4">
        <f t="shared" si="0"/>
        <v>14035.492279927814</v>
      </c>
    </row>
    <row r="35" spans="1:10" x14ac:dyDescent="0.3">
      <c r="A35" t="s">
        <v>44</v>
      </c>
      <c r="B35" t="s">
        <v>46</v>
      </c>
      <c r="C35" t="s">
        <v>196</v>
      </c>
      <c r="D35" t="s">
        <v>201</v>
      </c>
      <c r="E35" s="4">
        <v>13999</v>
      </c>
      <c r="F35">
        <v>4.4000000000000004</v>
      </c>
      <c r="G35" s="1">
        <v>48155</v>
      </c>
      <c r="H35" s="2">
        <v>0.26</v>
      </c>
      <c r="I35">
        <v>5</v>
      </c>
      <c r="J35" s="4">
        <f t="shared" si="0"/>
        <v>14035.492279927814</v>
      </c>
    </row>
    <row r="36" spans="1:10" x14ac:dyDescent="0.3">
      <c r="A36" t="s">
        <v>44</v>
      </c>
      <c r="B36" t="s">
        <v>47</v>
      </c>
      <c r="C36" t="s">
        <v>196</v>
      </c>
      <c r="D36" t="s">
        <v>200</v>
      </c>
      <c r="E36" s="4">
        <v>12999</v>
      </c>
      <c r="F36">
        <v>4.5</v>
      </c>
      <c r="G36" s="1">
        <v>27615</v>
      </c>
      <c r="H36" s="2">
        <v>0.27</v>
      </c>
      <c r="I36">
        <v>5</v>
      </c>
      <c r="J36" s="4">
        <f t="shared" si="0"/>
        <v>13034.192319262007</v>
      </c>
    </row>
    <row r="37" spans="1:10" x14ac:dyDescent="0.3">
      <c r="A37" t="s">
        <v>44</v>
      </c>
      <c r="B37" t="s">
        <v>45</v>
      </c>
      <c r="C37" t="s">
        <v>196</v>
      </c>
      <c r="D37" t="s">
        <v>200</v>
      </c>
      <c r="E37" s="4">
        <v>12999</v>
      </c>
      <c r="F37">
        <v>4.5</v>
      </c>
      <c r="G37" s="1">
        <v>27615</v>
      </c>
      <c r="H37" s="2">
        <v>0.27</v>
      </c>
      <c r="I37">
        <v>5</v>
      </c>
      <c r="J37" s="4">
        <f t="shared" si="0"/>
        <v>13034.192319262007</v>
      </c>
    </row>
    <row r="38" spans="1:10" x14ac:dyDescent="0.3">
      <c r="A38" t="s">
        <v>48</v>
      </c>
      <c r="B38" t="s">
        <v>33</v>
      </c>
      <c r="C38" t="s">
        <v>195</v>
      </c>
      <c r="D38" t="s">
        <v>200</v>
      </c>
      <c r="E38" s="4">
        <v>11999</v>
      </c>
      <c r="F38">
        <v>4.2</v>
      </c>
      <c r="G38" s="1">
        <v>79482</v>
      </c>
      <c r="H38" s="2">
        <v>0.25</v>
      </c>
      <c r="I38">
        <v>5</v>
      </c>
      <c r="J38" s="4">
        <f t="shared" si="0"/>
        <v>12029.07268170426</v>
      </c>
    </row>
    <row r="39" spans="1:10" x14ac:dyDescent="0.3">
      <c r="A39" t="s">
        <v>44</v>
      </c>
      <c r="B39" t="s">
        <v>47</v>
      </c>
      <c r="C39" t="s">
        <v>196</v>
      </c>
      <c r="D39" t="s">
        <v>199</v>
      </c>
      <c r="E39" s="4">
        <v>15999</v>
      </c>
      <c r="F39">
        <v>4.4000000000000004</v>
      </c>
      <c r="G39" s="1">
        <v>12422</v>
      </c>
      <c r="H39" s="2">
        <v>0.23</v>
      </c>
      <c r="I39">
        <v>5</v>
      </c>
      <c r="J39" s="4">
        <f t="shared" si="0"/>
        <v>16035.882529818582</v>
      </c>
    </row>
    <row r="40" spans="1:10" x14ac:dyDescent="0.3">
      <c r="A40" t="s">
        <v>44</v>
      </c>
      <c r="B40" t="s">
        <v>46</v>
      </c>
      <c r="C40" t="s">
        <v>196</v>
      </c>
      <c r="D40" t="s">
        <v>199</v>
      </c>
      <c r="E40" s="4">
        <v>15999</v>
      </c>
      <c r="F40">
        <v>4.4000000000000004</v>
      </c>
      <c r="G40" s="1">
        <v>12422</v>
      </c>
      <c r="H40" s="2">
        <v>0.23</v>
      </c>
      <c r="I40">
        <v>5</v>
      </c>
      <c r="J40" s="4">
        <f t="shared" si="0"/>
        <v>16035.882529818582</v>
      </c>
    </row>
    <row r="41" spans="1:10" x14ac:dyDescent="0.3">
      <c r="A41" t="s">
        <v>44</v>
      </c>
      <c r="B41" t="s">
        <v>47</v>
      </c>
      <c r="C41" t="s">
        <v>196</v>
      </c>
      <c r="D41" t="s">
        <v>201</v>
      </c>
      <c r="E41" s="4">
        <v>13999</v>
      </c>
      <c r="F41">
        <v>4.4000000000000004</v>
      </c>
      <c r="G41" s="1">
        <v>48155</v>
      </c>
      <c r="H41" s="2">
        <v>0.26</v>
      </c>
      <c r="I41">
        <v>5</v>
      </c>
      <c r="J41" s="4">
        <f t="shared" si="0"/>
        <v>14035.492279927814</v>
      </c>
    </row>
    <row r="42" spans="1:10" x14ac:dyDescent="0.3">
      <c r="A42" t="s">
        <v>49</v>
      </c>
      <c r="B42" t="s">
        <v>50</v>
      </c>
      <c r="C42" t="s">
        <v>196</v>
      </c>
      <c r="E42" s="4">
        <v>58499</v>
      </c>
      <c r="F42">
        <v>4.7</v>
      </c>
      <c r="G42" s="1">
        <v>227342</v>
      </c>
      <c r="H42" s="2">
        <v>0.16</v>
      </c>
      <c r="I42">
        <v>4.7</v>
      </c>
      <c r="J42" s="4">
        <f t="shared" si="0"/>
        <v>58592.748397435898</v>
      </c>
    </row>
    <row r="43" spans="1:10" x14ac:dyDescent="0.3">
      <c r="A43" t="s">
        <v>44</v>
      </c>
      <c r="B43" t="s">
        <v>46</v>
      </c>
      <c r="C43" t="s">
        <v>196</v>
      </c>
      <c r="D43" t="s">
        <v>200</v>
      </c>
      <c r="E43" s="4">
        <v>12999</v>
      </c>
      <c r="F43">
        <v>4.5</v>
      </c>
      <c r="G43" s="1">
        <v>27615</v>
      </c>
      <c r="H43" s="2">
        <v>0.27</v>
      </c>
      <c r="I43">
        <v>5</v>
      </c>
      <c r="J43" s="4">
        <f t="shared" si="0"/>
        <v>13034.192319262007</v>
      </c>
    </row>
    <row r="44" spans="1:10" x14ac:dyDescent="0.3">
      <c r="A44" t="s">
        <v>42</v>
      </c>
      <c r="B44" t="s">
        <v>51</v>
      </c>
      <c r="C44" t="s">
        <v>7</v>
      </c>
      <c r="D44" t="s">
        <v>202</v>
      </c>
      <c r="E44" s="4">
        <v>6599</v>
      </c>
      <c r="F44">
        <v>4.0999999999999996</v>
      </c>
      <c r="G44" s="1">
        <v>3572</v>
      </c>
      <c r="H44" s="2">
        <v>0.4</v>
      </c>
      <c r="I44">
        <v>4.9000000000000004</v>
      </c>
      <c r="J44" s="4">
        <f t="shared" si="0"/>
        <v>6625.5020080321283</v>
      </c>
    </row>
    <row r="45" spans="1:10" x14ac:dyDescent="0.3">
      <c r="A45" t="s">
        <v>52</v>
      </c>
      <c r="B45" t="s">
        <v>53</v>
      </c>
      <c r="C45" t="s">
        <v>196</v>
      </c>
      <c r="D45" t="s">
        <v>201</v>
      </c>
      <c r="E45" s="4">
        <v>15499</v>
      </c>
      <c r="F45">
        <v>4.0999999999999996</v>
      </c>
      <c r="G45" s="1">
        <v>33942</v>
      </c>
      <c r="H45" s="2">
        <v>0.28999999999999998</v>
      </c>
      <c r="I45">
        <v>4.9000000000000004</v>
      </c>
      <c r="J45" s="4">
        <f t="shared" si="0"/>
        <v>15544.077825694514</v>
      </c>
    </row>
    <row r="46" spans="1:10" x14ac:dyDescent="0.3">
      <c r="A46" t="s">
        <v>52</v>
      </c>
      <c r="B46" t="s">
        <v>54</v>
      </c>
      <c r="C46" t="s">
        <v>196</v>
      </c>
      <c r="D46" t="s">
        <v>201</v>
      </c>
      <c r="E46" s="4">
        <v>15499</v>
      </c>
      <c r="F46">
        <v>4.0999999999999996</v>
      </c>
      <c r="G46" s="1">
        <v>33942</v>
      </c>
      <c r="H46" s="2">
        <v>0.28999999999999998</v>
      </c>
      <c r="I46">
        <v>4.9000000000000004</v>
      </c>
      <c r="J46" s="4">
        <f t="shared" si="0"/>
        <v>15544.077825694514</v>
      </c>
    </row>
    <row r="47" spans="1:10" x14ac:dyDescent="0.3">
      <c r="A47" t="s">
        <v>16</v>
      </c>
      <c r="B47" t="s">
        <v>17</v>
      </c>
      <c r="C47" t="s">
        <v>196</v>
      </c>
      <c r="D47" t="s">
        <v>201</v>
      </c>
      <c r="E47" s="4">
        <v>8999</v>
      </c>
      <c r="F47">
        <v>4.0999999999999996</v>
      </c>
      <c r="G47" s="1">
        <v>15628</v>
      </c>
      <c r="H47" s="2">
        <v>0.35</v>
      </c>
      <c r="I47">
        <v>4.9000000000000004</v>
      </c>
      <c r="J47" s="4">
        <f t="shared" si="0"/>
        <v>9030.6071249372799</v>
      </c>
    </row>
    <row r="48" spans="1:10" x14ac:dyDescent="0.3">
      <c r="A48" t="s">
        <v>55</v>
      </c>
      <c r="B48" t="s">
        <v>56</v>
      </c>
      <c r="C48" t="s">
        <v>196</v>
      </c>
      <c r="D48" t="s">
        <v>199</v>
      </c>
      <c r="E48" s="4">
        <v>13999</v>
      </c>
      <c r="F48">
        <v>4.4000000000000004</v>
      </c>
      <c r="G48" s="1">
        <v>14259</v>
      </c>
      <c r="H48" s="2">
        <v>0.12</v>
      </c>
      <c r="I48">
        <v>5</v>
      </c>
      <c r="J48" s="4">
        <f t="shared" si="0"/>
        <v>14015.818982779336</v>
      </c>
    </row>
    <row r="49" spans="1:10" x14ac:dyDescent="0.3">
      <c r="A49" t="s">
        <v>55</v>
      </c>
      <c r="B49" t="s">
        <v>57</v>
      </c>
      <c r="C49" t="s">
        <v>196</v>
      </c>
      <c r="D49" t="s">
        <v>199</v>
      </c>
      <c r="E49" s="4">
        <v>13999</v>
      </c>
      <c r="F49">
        <v>4.4000000000000004</v>
      </c>
      <c r="G49" s="1">
        <v>14259</v>
      </c>
      <c r="H49" s="2">
        <v>0.12</v>
      </c>
      <c r="I49">
        <v>5</v>
      </c>
      <c r="J49" s="4">
        <f t="shared" si="0"/>
        <v>14015.818982779336</v>
      </c>
    </row>
    <row r="50" spans="1:10" x14ac:dyDescent="0.3">
      <c r="A50" t="s">
        <v>55</v>
      </c>
      <c r="B50" t="s">
        <v>58</v>
      </c>
      <c r="C50" t="s">
        <v>195</v>
      </c>
      <c r="D50" t="s">
        <v>201</v>
      </c>
      <c r="E50" s="4">
        <v>11999</v>
      </c>
      <c r="F50">
        <v>4.3</v>
      </c>
      <c r="G50" s="1">
        <v>9799</v>
      </c>
      <c r="H50" s="2">
        <v>0.14000000000000001</v>
      </c>
      <c r="I50">
        <v>5</v>
      </c>
      <c r="J50" s="4">
        <f t="shared" si="0"/>
        <v>12015.822151011416</v>
      </c>
    </row>
    <row r="51" spans="1:10" x14ac:dyDescent="0.3">
      <c r="A51" t="s">
        <v>55</v>
      </c>
      <c r="B51" t="s">
        <v>58</v>
      </c>
      <c r="C51" t="s">
        <v>195</v>
      </c>
      <c r="D51" t="s">
        <v>200</v>
      </c>
      <c r="E51" s="4">
        <v>10999</v>
      </c>
      <c r="F51">
        <v>4.4000000000000004</v>
      </c>
      <c r="G51" s="1">
        <v>44124</v>
      </c>
      <c r="H51" s="2">
        <v>0.15</v>
      </c>
      <c r="I51">
        <v>5</v>
      </c>
      <c r="J51" s="4">
        <f t="shared" si="0"/>
        <v>11015.523284927391</v>
      </c>
    </row>
    <row r="52" spans="1:10" x14ac:dyDescent="0.3">
      <c r="A52" t="s">
        <v>52</v>
      </c>
      <c r="B52" t="s">
        <v>54</v>
      </c>
      <c r="C52" t="s">
        <v>196</v>
      </c>
      <c r="D52" t="s">
        <v>201</v>
      </c>
      <c r="E52" s="4">
        <v>15499</v>
      </c>
      <c r="F52">
        <v>4.0999999999999996</v>
      </c>
      <c r="G52" s="1">
        <v>33942</v>
      </c>
      <c r="H52" s="2">
        <v>0.28999999999999998</v>
      </c>
      <c r="I52">
        <v>4.9000000000000004</v>
      </c>
      <c r="J52" s="4">
        <f t="shared" si="0"/>
        <v>15544.077825694514</v>
      </c>
    </row>
    <row r="53" spans="1:10" x14ac:dyDescent="0.3">
      <c r="A53" t="s">
        <v>59</v>
      </c>
      <c r="B53" t="s">
        <v>15</v>
      </c>
      <c r="C53" t="s">
        <v>195</v>
      </c>
      <c r="D53" t="s">
        <v>200</v>
      </c>
      <c r="E53" s="4">
        <v>8999</v>
      </c>
      <c r="F53">
        <v>4.2</v>
      </c>
      <c r="G53" s="1">
        <v>8662</v>
      </c>
      <c r="H53" s="2">
        <v>0.43</v>
      </c>
      <c r="I53">
        <v>5</v>
      </c>
      <c r="J53" s="4">
        <f t="shared" si="0"/>
        <v>9037.8628100833575</v>
      </c>
    </row>
    <row r="54" spans="1:10" x14ac:dyDescent="0.3">
      <c r="A54" t="s">
        <v>16</v>
      </c>
      <c r="B54" t="s">
        <v>15</v>
      </c>
      <c r="C54" t="s">
        <v>196</v>
      </c>
      <c r="D54" t="s">
        <v>201</v>
      </c>
      <c r="E54" s="4">
        <v>8999</v>
      </c>
      <c r="F54">
        <v>4.0999999999999996</v>
      </c>
      <c r="G54" s="1">
        <v>15628</v>
      </c>
      <c r="H54" s="2">
        <v>0.35</v>
      </c>
      <c r="I54">
        <v>5</v>
      </c>
      <c r="J54" s="4">
        <f t="shared" si="0"/>
        <v>9030.6071249372799</v>
      </c>
    </row>
    <row r="55" spans="1:10" x14ac:dyDescent="0.3">
      <c r="A55" t="s">
        <v>59</v>
      </c>
      <c r="B55" t="s">
        <v>60</v>
      </c>
      <c r="C55" t="s">
        <v>195</v>
      </c>
      <c r="D55" t="s">
        <v>200</v>
      </c>
      <c r="E55" s="4">
        <v>8999</v>
      </c>
      <c r="F55">
        <v>4.2</v>
      </c>
      <c r="G55" s="1">
        <v>8662</v>
      </c>
      <c r="H55" s="2">
        <v>0.43</v>
      </c>
      <c r="I55">
        <v>5</v>
      </c>
      <c r="J55" s="4">
        <f t="shared" si="0"/>
        <v>9037.8628100833575</v>
      </c>
    </row>
    <row r="56" spans="1:10" x14ac:dyDescent="0.3">
      <c r="A56" t="s">
        <v>34</v>
      </c>
      <c r="B56" t="s">
        <v>61</v>
      </c>
      <c r="C56" t="s">
        <v>195</v>
      </c>
      <c r="D56" t="s">
        <v>200</v>
      </c>
      <c r="E56" s="4">
        <v>9499</v>
      </c>
      <c r="F56">
        <v>4.3</v>
      </c>
      <c r="G56" s="1">
        <v>236572</v>
      </c>
      <c r="H56" s="2">
        <v>0.36</v>
      </c>
      <c r="I56">
        <v>4.9000000000000004</v>
      </c>
      <c r="J56" s="4">
        <f t="shared" si="0"/>
        <v>9533.3199518265756</v>
      </c>
    </row>
    <row r="57" spans="1:10" x14ac:dyDescent="0.3">
      <c r="A57" t="s">
        <v>49</v>
      </c>
      <c r="B57" t="s">
        <v>62</v>
      </c>
      <c r="C57" t="s">
        <v>196</v>
      </c>
      <c r="E57" s="4">
        <v>58499</v>
      </c>
      <c r="F57">
        <v>4.7</v>
      </c>
      <c r="G57" s="1">
        <v>227342</v>
      </c>
      <c r="H57" s="2">
        <v>0.16</v>
      </c>
      <c r="I57">
        <v>4.7</v>
      </c>
      <c r="J57" s="4">
        <f t="shared" si="0"/>
        <v>58592.748397435898</v>
      </c>
    </row>
    <row r="58" spans="1:10" x14ac:dyDescent="0.3">
      <c r="A58" t="s">
        <v>63</v>
      </c>
      <c r="B58" t="s">
        <v>64</v>
      </c>
      <c r="C58" t="s">
        <v>196</v>
      </c>
      <c r="D58" t="s">
        <v>201</v>
      </c>
      <c r="E58" s="4">
        <v>15999</v>
      </c>
      <c r="F58">
        <v>4.0999999999999996</v>
      </c>
      <c r="G58" s="1">
        <v>8513</v>
      </c>
      <c r="H58" s="2">
        <v>0.23</v>
      </c>
      <c r="I58">
        <v>4.9000000000000004</v>
      </c>
      <c r="J58" s="4">
        <f t="shared" si="0"/>
        <v>16035.882529818582</v>
      </c>
    </row>
    <row r="59" spans="1:10" x14ac:dyDescent="0.3">
      <c r="A59" t="s">
        <v>16</v>
      </c>
      <c r="B59" t="s">
        <v>33</v>
      </c>
      <c r="C59" t="s">
        <v>195</v>
      </c>
      <c r="D59" t="s">
        <v>200</v>
      </c>
      <c r="E59" s="4">
        <v>7749</v>
      </c>
      <c r="F59">
        <v>4.2</v>
      </c>
      <c r="G59" s="1">
        <v>26218</v>
      </c>
      <c r="H59" s="2">
        <v>0.35</v>
      </c>
      <c r="I59">
        <v>5</v>
      </c>
      <c r="J59" s="4">
        <f t="shared" si="0"/>
        <v>7776.2167586552932</v>
      </c>
    </row>
    <row r="60" spans="1:10" x14ac:dyDescent="0.3">
      <c r="A60" t="s">
        <v>65</v>
      </c>
      <c r="B60" t="s">
        <v>132</v>
      </c>
      <c r="E60" s="4">
        <v>1449</v>
      </c>
      <c r="F60">
        <v>4.0999999999999996</v>
      </c>
      <c r="G60" s="1">
        <v>4171</v>
      </c>
      <c r="H60" s="2">
        <v>0.09</v>
      </c>
      <c r="I60">
        <v>4.9000000000000004</v>
      </c>
      <c r="J60" s="4">
        <f t="shared" si="0"/>
        <v>1450.3052747472725</v>
      </c>
    </row>
    <row r="61" spans="1:10" x14ac:dyDescent="0.3">
      <c r="A61" t="s">
        <v>5</v>
      </c>
      <c r="B61" t="s">
        <v>6</v>
      </c>
      <c r="C61" t="s">
        <v>7</v>
      </c>
      <c r="D61" t="s">
        <v>202</v>
      </c>
      <c r="E61" s="4">
        <v>6299</v>
      </c>
      <c r="F61">
        <v>4</v>
      </c>
      <c r="G61" s="1">
        <v>12377</v>
      </c>
      <c r="H61" s="2">
        <v>0.37</v>
      </c>
      <c r="I61">
        <v>5</v>
      </c>
      <c r="J61" s="4">
        <f t="shared" si="0"/>
        <v>6322.3928535581654</v>
      </c>
    </row>
    <row r="62" spans="1:10" x14ac:dyDescent="0.3">
      <c r="A62" t="s">
        <v>66</v>
      </c>
      <c r="B62" t="s">
        <v>67</v>
      </c>
      <c r="C62" t="s">
        <v>196</v>
      </c>
      <c r="D62" t="s">
        <v>201</v>
      </c>
      <c r="E62" s="4">
        <v>14490</v>
      </c>
      <c r="F62">
        <v>4.2</v>
      </c>
      <c r="G62" s="1">
        <v>17115</v>
      </c>
      <c r="H62" s="2">
        <v>0.21</v>
      </c>
      <c r="I62">
        <v>4.9000000000000004</v>
      </c>
      <c r="J62" s="4">
        <f t="shared" si="0"/>
        <v>14520.493035374286</v>
      </c>
    </row>
    <row r="63" spans="1:10" x14ac:dyDescent="0.3">
      <c r="A63" t="s">
        <v>48</v>
      </c>
      <c r="B63" t="s">
        <v>15</v>
      </c>
      <c r="C63" t="s">
        <v>195</v>
      </c>
      <c r="D63" t="s">
        <v>200</v>
      </c>
      <c r="E63" s="4">
        <v>11999</v>
      </c>
      <c r="F63">
        <v>4.2</v>
      </c>
      <c r="G63" s="1">
        <v>79482</v>
      </c>
      <c r="H63" s="2">
        <v>0.25</v>
      </c>
      <c r="I63">
        <v>4.9000000000000004</v>
      </c>
      <c r="J63" s="4">
        <f t="shared" si="0"/>
        <v>12029.07268170426</v>
      </c>
    </row>
    <row r="64" spans="1:10" x14ac:dyDescent="0.3">
      <c r="A64" t="s">
        <v>5</v>
      </c>
      <c r="B64" t="s">
        <v>30</v>
      </c>
      <c r="C64" t="s">
        <v>7</v>
      </c>
      <c r="D64" t="s">
        <v>202</v>
      </c>
      <c r="E64" s="4">
        <v>6299</v>
      </c>
      <c r="F64">
        <v>4</v>
      </c>
      <c r="G64" s="1">
        <v>12377</v>
      </c>
      <c r="H64" s="2">
        <v>0.37</v>
      </c>
      <c r="I64">
        <v>4.9000000000000004</v>
      </c>
      <c r="J64" s="4">
        <f t="shared" si="0"/>
        <v>6322.3928535581654</v>
      </c>
    </row>
    <row r="65" spans="1:10" x14ac:dyDescent="0.3">
      <c r="A65" t="s">
        <v>68</v>
      </c>
      <c r="B65" t="s">
        <v>69</v>
      </c>
      <c r="C65" t="s">
        <v>196</v>
      </c>
      <c r="D65" t="s">
        <v>200</v>
      </c>
      <c r="E65" s="4">
        <v>10499</v>
      </c>
      <c r="F65">
        <v>4.4000000000000004</v>
      </c>
      <c r="G65" s="1">
        <v>14462</v>
      </c>
      <c r="H65" s="2">
        <v>0.25</v>
      </c>
      <c r="I65">
        <v>5</v>
      </c>
      <c r="J65" s="4">
        <f t="shared" si="0"/>
        <v>10525.313283208019</v>
      </c>
    </row>
    <row r="66" spans="1:10" x14ac:dyDescent="0.3">
      <c r="A66" t="s">
        <v>68</v>
      </c>
      <c r="B66" t="s">
        <v>70</v>
      </c>
      <c r="C66" t="s">
        <v>196</v>
      </c>
      <c r="D66" t="s">
        <v>200</v>
      </c>
      <c r="E66" s="4">
        <v>10499</v>
      </c>
      <c r="F66">
        <v>4.4000000000000004</v>
      </c>
      <c r="G66" s="1">
        <v>14462</v>
      </c>
      <c r="H66" s="2">
        <v>0.25</v>
      </c>
      <c r="I66">
        <v>5</v>
      </c>
      <c r="J66" s="4">
        <f t="shared" si="0"/>
        <v>10525.313283208019</v>
      </c>
    </row>
    <row r="67" spans="1:10" x14ac:dyDescent="0.3">
      <c r="A67" t="s">
        <v>71</v>
      </c>
      <c r="B67" t="s">
        <v>72</v>
      </c>
      <c r="C67" t="s">
        <v>196</v>
      </c>
      <c r="D67" t="s">
        <v>199</v>
      </c>
      <c r="E67" s="4">
        <v>20999</v>
      </c>
      <c r="F67">
        <v>4.4000000000000004</v>
      </c>
      <c r="G67" s="1">
        <v>4978</v>
      </c>
      <c r="H67" s="2">
        <v>0.19</v>
      </c>
      <c r="I67">
        <v>5</v>
      </c>
      <c r="J67" s="4">
        <f t="shared" si="0"/>
        <v>21038.974050696324</v>
      </c>
    </row>
    <row r="68" spans="1:10" x14ac:dyDescent="0.3">
      <c r="A68" t="s">
        <v>71</v>
      </c>
      <c r="B68" t="s">
        <v>73</v>
      </c>
      <c r="C68" t="s">
        <v>196</v>
      </c>
      <c r="D68" t="s">
        <v>199</v>
      </c>
      <c r="E68" s="4">
        <v>20999</v>
      </c>
      <c r="F68">
        <v>4.4000000000000004</v>
      </c>
      <c r="G68" s="1">
        <v>4978</v>
      </c>
      <c r="H68" s="2">
        <v>0.19</v>
      </c>
      <c r="I68">
        <v>5</v>
      </c>
      <c r="J68" s="4">
        <f t="shared" si="0"/>
        <v>21038.974050696324</v>
      </c>
    </row>
    <row r="69" spans="1:10" x14ac:dyDescent="0.3">
      <c r="A69" t="s">
        <v>71</v>
      </c>
      <c r="B69" t="s">
        <v>72</v>
      </c>
      <c r="C69" t="s">
        <v>196</v>
      </c>
      <c r="D69" t="s">
        <v>201</v>
      </c>
      <c r="E69" s="4">
        <v>18999</v>
      </c>
      <c r="F69">
        <v>4.4000000000000004</v>
      </c>
      <c r="G69" s="1">
        <v>26641</v>
      </c>
      <c r="H69" s="2">
        <v>0.2</v>
      </c>
      <c r="I69">
        <v>5</v>
      </c>
      <c r="J69" s="4">
        <f t="shared" ref="J69:J132" si="1">E69/(1-(H69/100))</f>
        <v>19037.074148296593</v>
      </c>
    </row>
    <row r="70" spans="1:10" x14ac:dyDescent="0.3">
      <c r="A70" t="s">
        <v>71</v>
      </c>
      <c r="B70" t="s">
        <v>73</v>
      </c>
      <c r="C70" t="s">
        <v>196</v>
      </c>
      <c r="D70" t="s">
        <v>201</v>
      </c>
      <c r="E70" s="4">
        <v>18999</v>
      </c>
      <c r="F70">
        <v>4.4000000000000004</v>
      </c>
      <c r="G70" s="1">
        <v>26641</v>
      </c>
      <c r="H70" s="2">
        <v>0.2</v>
      </c>
      <c r="I70">
        <v>5</v>
      </c>
      <c r="J70" s="4">
        <f t="shared" si="1"/>
        <v>19037.074148296593</v>
      </c>
    </row>
    <row r="71" spans="1:10" x14ac:dyDescent="0.3">
      <c r="A71" t="s">
        <v>74</v>
      </c>
      <c r="B71" t="s">
        <v>75</v>
      </c>
      <c r="C71" t="s">
        <v>7</v>
      </c>
      <c r="D71" t="s">
        <v>202</v>
      </c>
      <c r="E71" s="4">
        <v>6499</v>
      </c>
      <c r="F71">
        <v>4.0999999999999996</v>
      </c>
      <c r="G71" s="1">
        <v>56438</v>
      </c>
      <c r="H71" s="2">
        <v>0.3</v>
      </c>
      <c r="I71">
        <v>5</v>
      </c>
      <c r="J71" s="4">
        <f t="shared" si="1"/>
        <v>6518.5556670010028</v>
      </c>
    </row>
    <row r="72" spans="1:10" x14ac:dyDescent="0.3">
      <c r="A72" t="s">
        <v>74</v>
      </c>
      <c r="B72" t="s">
        <v>76</v>
      </c>
      <c r="C72" t="s">
        <v>7</v>
      </c>
      <c r="D72" t="s">
        <v>198</v>
      </c>
      <c r="E72" s="4">
        <v>5999</v>
      </c>
      <c r="F72">
        <v>4.2</v>
      </c>
      <c r="G72" s="1">
        <v>105022</v>
      </c>
      <c r="H72" s="2">
        <v>0.28999999999999998</v>
      </c>
      <c r="I72">
        <v>5</v>
      </c>
      <c r="J72" s="4">
        <f t="shared" si="1"/>
        <v>6016.4476983251434</v>
      </c>
    </row>
    <row r="73" spans="1:10" x14ac:dyDescent="0.3">
      <c r="A73" t="s">
        <v>77</v>
      </c>
      <c r="B73" t="s">
        <v>78</v>
      </c>
      <c r="C73" t="s">
        <v>195</v>
      </c>
      <c r="D73" t="s">
        <v>200</v>
      </c>
      <c r="E73" s="4">
        <v>9999</v>
      </c>
      <c r="F73">
        <v>4.3</v>
      </c>
      <c r="G73" s="1">
        <v>2871</v>
      </c>
      <c r="H73" s="2">
        <v>0.33</v>
      </c>
      <c r="I73">
        <v>4.9000000000000004</v>
      </c>
      <c r="J73" s="4">
        <f t="shared" si="1"/>
        <v>10032.105949633791</v>
      </c>
    </row>
    <row r="74" spans="1:10" x14ac:dyDescent="0.3">
      <c r="A74" t="s">
        <v>63</v>
      </c>
      <c r="B74" t="s">
        <v>79</v>
      </c>
      <c r="C74" t="s">
        <v>196</v>
      </c>
      <c r="D74" t="s">
        <v>201</v>
      </c>
      <c r="E74" s="4">
        <v>15999</v>
      </c>
      <c r="F74">
        <v>4.0999999999999996</v>
      </c>
      <c r="G74" s="1">
        <v>8513</v>
      </c>
      <c r="H74" s="2">
        <v>0.23</v>
      </c>
      <c r="I74">
        <v>4.9000000000000004</v>
      </c>
      <c r="J74" s="4">
        <f t="shared" si="1"/>
        <v>16035.882529818582</v>
      </c>
    </row>
    <row r="75" spans="1:10" x14ac:dyDescent="0.3">
      <c r="A75" t="s">
        <v>71</v>
      </c>
      <c r="B75" t="s">
        <v>73</v>
      </c>
      <c r="C75" t="s">
        <v>196</v>
      </c>
      <c r="D75" t="s">
        <v>199</v>
      </c>
      <c r="E75" s="4">
        <v>20999</v>
      </c>
      <c r="F75">
        <v>4.4000000000000004</v>
      </c>
      <c r="G75" s="1">
        <v>4978</v>
      </c>
      <c r="H75" s="2">
        <v>0.19</v>
      </c>
      <c r="I75">
        <v>5</v>
      </c>
      <c r="J75" s="4">
        <f t="shared" si="1"/>
        <v>21038.974050696324</v>
      </c>
    </row>
    <row r="76" spans="1:10" x14ac:dyDescent="0.3">
      <c r="A76" t="s">
        <v>71</v>
      </c>
      <c r="B76" t="s">
        <v>72</v>
      </c>
      <c r="C76" t="s">
        <v>196</v>
      </c>
      <c r="D76" t="s">
        <v>201</v>
      </c>
      <c r="E76" s="4">
        <v>18999</v>
      </c>
      <c r="F76">
        <v>4.4000000000000004</v>
      </c>
      <c r="G76" s="1">
        <v>26641</v>
      </c>
      <c r="H76" s="2">
        <v>0.2</v>
      </c>
      <c r="I76">
        <v>5</v>
      </c>
      <c r="J76" s="4">
        <f t="shared" si="1"/>
        <v>19037.074148296593</v>
      </c>
    </row>
    <row r="77" spans="1:10" x14ac:dyDescent="0.3">
      <c r="A77" t="s">
        <v>71</v>
      </c>
      <c r="B77" t="s">
        <v>73</v>
      </c>
      <c r="C77" t="s">
        <v>196</v>
      </c>
      <c r="D77" t="s">
        <v>201</v>
      </c>
      <c r="E77" s="4">
        <v>18999</v>
      </c>
      <c r="F77">
        <v>4.4000000000000004</v>
      </c>
      <c r="G77" s="1">
        <v>26641</v>
      </c>
      <c r="H77" s="2">
        <v>0.2</v>
      </c>
      <c r="I77">
        <v>5</v>
      </c>
      <c r="J77" s="4">
        <f t="shared" si="1"/>
        <v>19037.074148296593</v>
      </c>
    </row>
    <row r="78" spans="1:10" x14ac:dyDescent="0.3">
      <c r="A78" t="s">
        <v>77</v>
      </c>
      <c r="B78" t="s">
        <v>78</v>
      </c>
      <c r="C78" t="s">
        <v>195</v>
      </c>
      <c r="D78" t="s">
        <v>200</v>
      </c>
      <c r="E78" s="4">
        <v>9999</v>
      </c>
      <c r="F78">
        <v>4.3</v>
      </c>
      <c r="G78" s="1">
        <v>2871</v>
      </c>
      <c r="H78" s="2">
        <v>0.33</v>
      </c>
      <c r="I78">
        <v>4.9000000000000004</v>
      </c>
      <c r="J78" s="4">
        <f t="shared" si="1"/>
        <v>10032.105949633791</v>
      </c>
    </row>
    <row r="79" spans="1:10" x14ac:dyDescent="0.3">
      <c r="A79" t="s">
        <v>63</v>
      </c>
      <c r="B79" t="s">
        <v>79</v>
      </c>
      <c r="C79" t="s">
        <v>196</v>
      </c>
      <c r="D79" t="s">
        <v>201</v>
      </c>
      <c r="E79" s="4">
        <v>15999</v>
      </c>
      <c r="F79">
        <v>4.0999999999999996</v>
      </c>
      <c r="G79" s="1">
        <v>8513</v>
      </c>
      <c r="H79" s="2">
        <v>0.23</v>
      </c>
      <c r="I79">
        <v>4.9000000000000004</v>
      </c>
      <c r="J79" s="4">
        <f t="shared" si="1"/>
        <v>16035.882529818582</v>
      </c>
    </row>
    <row r="80" spans="1:10" x14ac:dyDescent="0.3">
      <c r="A80" t="s">
        <v>74</v>
      </c>
      <c r="B80" t="s">
        <v>76</v>
      </c>
      <c r="C80" t="s">
        <v>7</v>
      </c>
      <c r="D80" t="s">
        <v>198</v>
      </c>
      <c r="E80" s="4">
        <v>5999</v>
      </c>
      <c r="F80">
        <v>4.2</v>
      </c>
      <c r="G80" s="1">
        <v>105022</v>
      </c>
      <c r="H80" s="2">
        <v>0.28999999999999998</v>
      </c>
      <c r="I80">
        <v>5</v>
      </c>
      <c r="J80" s="4">
        <f t="shared" si="1"/>
        <v>6016.4476983251434</v>
      </c>
    </row>
    <row r="81" spans="1:10" x14ac:dyDescent="0.3">
      <c r="A81" t="s">
        <v>59</v>
      </c>
      <c r="B81" t="s">
        <v>80</v>
      </c>
      <c r="C81" t="s">
        <v>196</v>
      </c>
      <c r="D81" t="s">
        <v>201</v>
      </c>
      <c r="E81" s="4">
        <v>10999</v>
      </c>
      <c r="F81">
        <v>4.2</v>
      </c>
      <c r="G81" s="1">
        <v>3950</v>
      </c>
      <c r="H81" s="2">
        <v>0.42</v>
      </c>
      <c r="I81">
        <v>5</v>
      </c>
      <c r="J81" s="4">
        <f t="shared" si="1"/>
        <v>11045.390640690901</v>
      </c>
    </row>
    <row r="82" spans="1:10" x14ac:dyDescent="0.3">
      <c r="A82" t="s">
        <v>74</v>
      </c>
      <c r="B82" t="s">
        <v>76</v>
      </c>
      <c r="C82" t="s">
        <v>7</v>
      </c>
      <c r="D82" t="s">
        <v>202</v>
      </c>
      <c r="E82" s="4">
        <v>6499</v>
      </c>
      <c r="F82">
        <v>4.0999999999999996</v>
      </c>
      <c r="G82" s="1">
        <v>56438</v>
      </c>
      <c r="H82" s="2">
        <v>0.3</v>
      </c>
      <c r="I82">
        <v>5</v>
      </c>
      <c r="J82" s="4">
        <f t="shared" si="1"/>
        <v>6518.5556670010028</v>
      </c>
    </row>
    <row r="83" spans="1:10" x14ac:dyDescent="0.3">
      <c r="A83" t="s">
        <v>68</v>
      </c>
      <c r="B83" t="s">
        <v>81</v>
      </c>
      <c r="C83" t="s">
        <v>196</v>
      </c>
      <c r="D83" t="s">
        <v>200</v>
      </c>
      <c r="E83" s="4">
        <v>10499</v>
      </c>
      <c r="F83">
        <v>4.4000000000000004</v>
      </c>
      <c r="G83" s="1">
        <v>14462</v>
      </c>
      <c r="H83" s="2">
        <v>0.25</v>
      </c>
      <c r="I83">
        <v>5</v>
      </c>
      <c r="J83" s="4">
        <f t="shared" si="1"/>
        <v>10525.313283208019</v>
      </c>
    </row>
    <row r="84" spans="1:10" x14ac:dyDescent="0.3">
      <c r="A84" t="s">
        <v>49</v>
      </c>
      <c r="B84" t="s">
        <v>82</v>
      </c>
      <c r="C84" t="s">
        <v>196</v>
      </c>
      <c r="E84" s="4">
        <v>58499</v>
      </c>
      <c r="F84">
        <v>4.7</v>
      </c>
      <c r="G84" s="1">
        <v>227342</v>
      </c>
      <c r="H84" s="2">
        <v>0.16</v>
      </c>
      <c r="I84">
        <v>5</v>
      </c>
      <c r="J84" s="4">
        <f t="shared" si="1"/>
        <v>58592.748397435898</v>
      </c>
    </row>
    <row r="85" spans="1:10" x14ac:dyDescent="0.3">
      <c r="A85" t="s">
        <v>52</v>
      </c>
      <c r="B85" t="s">
        <v>53</v>
      </c>
      <c r="C85" t="s">
        <v>196</v>
      </c>
      <c r="D85" t="s">
        <v>199</v>
      </c>
      <c r="E85" s="4">
        <v>16499</v>
      </c>
      <c r="F85">
        <v>4.0999999999999996</v>
      </c>
      <c r="G85" s="1">
        <v>15796</v>
      </c>
      <c r="H85" s="2">
        <v>0.34</v>
      </c>
      <c r="I85">
        <v>4.9000000000000004</v>
      </c>
      <c r="J85" s="4">
        <f t="shared" si="1"/>
        <v>16555.28797912904</v>
      </c>
    </row>
    <row r="86" spans="1:10" x14ac:dyDescent="0.3">
      <c r="A86" t="s">
        <v>52</v>
      </c>
      <c r="B86" t="s">
        <v>54</v>
      </c>
      <c r="C86" t="s">
        <v>196</v>
      </c>
      <c r="D86" t="s">
        <v>199</v>
      </c>
      <c r="E86" s="4">
        <v>16499</v>
      </c>
      <c r="F86">
        <v>4.0999999999999996</v>
      </c>
      <c r="G86" s="1">
        <v>15796</v>
      </c>
      <c r="H86" s="2">
        <v>0.34</v>
      </c>
      <c r="I86">
        <v>4.9000000000000004</v>
      </c>
      <c r="J86" s="4">
        <f t="shared" si="1"/>
        <v>16555.28797912904</v>
      </c>
    </row>
    <row r="87" spans="1:10" x14ac:dyDescent="0.3">
      <c r="A87" t="s">
        <v>83</v>
      </c>
      <c r="B87" t="s">
        <v>60</v>
      </c>
      <c r="C87" t="s">
        <v>196</v>
      </c>
      <c r="D87" t="s">
        <v>199</v>
      </c>
      <c r="E87" s="4">
        <v>13999</v>
      </c>
      <c r="F87">
        <v>4.2</v>
      </c>
      <c r="G87" s="1">
        <v>21786</v>
      </c>
      <c r="H87" s="2">
        <v>0.36</v>
      </c>
      <c r="I87">
        <v>4.9000000000000004</v>
      </c>
      <c r="J87" s="4">
        <f t="shared" si="1"/>
        <v>14049.578482537134</v>
      </c>
    </row>
    <row r="88" spans="1:10" x14ac:dyDescent="0.3">
      <c r="A88" t="s">
        <v>27</v>
      </c>
      <c r="B88" t="s">
        <v>84</v>
      </c>
      <c r="C88" t="s">
        <v>195</v>
      </c>
      <c r="D88" t="s">
        <v>200</v>
      </c>
      <c r="E88" s="4">
        <v>7499</v>
      </c>
      <c r="F88">
        <v>4</v>
      </c>
      <c r="G88" s="1">
        <v>28345</v>
      </c>
      <c r="H88" s="2">
        <v>0.31</v>
      </c>
      <c r="I88">
        <v>4.9000000000000004</v>
      </c>
      <c r="J88" s="4">
        <f t="shared" si="1"/>
        <v>7522.3191894874108</v>
      </c>
    </row>
    <row r="89" spans="1:10" x14ac:dyDescent="0.3">
      <c r="A89" t="s">
        <v>66</v>
      </c>
      <c r="B89" t="s">
        <v>85</v>
      </c>
      <c r="C89" t="s">
        <v>196</v>
      </c>
      <c r="D89" t="s">
        <v>201</v>
      </c>
      <c r="E89" s="4">
        <v>14490</v>
      </c>
      <c r="F89">
        <v>4.2</v>
      </c>
      <c r="G89" s="1">
        <v>17115</v>
      </c>
      <c r="H89" s="2">
        <v>0.21</v>
      </c>
      <c r="I89">
        <v>4.9000000000000004</v>
      </c>
      <c r="J89" s="4">
        <f t="shared" si="1"/>
        <v>14520.493035374286</v>
      </c>
    </row>
    <row r="90" spans="1:10" x14ac:dyDescent="0.3">
      <c r="A90" t="s">
        <v>86</v>
      </c>
      <c r="B90" t="s">
        <v>87</v>
      </c>
      <c r="C90" t="s">
        <v>195</v>
      </c>
      <c r="D90" t="s">
        <v>200</v>
      </c>
      <c r="E90" s="4">
        <v>8499</v>
      </c>
      <c r="F90">
        <v>4.2</v>
      </c>
      <c r="G90" s="1">
        <v>27868</v>
      </c>
      <c r="H90" s="2">
        <v>0.26</v>
      </c>
      <c r="I90">
        <v>4.9000000000000004</v>
      </c>
      <c r="J90" s="4">
        <f t="shared" si="1"/>
        <v>8521.1550030078215</v>
      </c>
    </row>
    <row r="91" spans="1:10" x14ac:dyDescent="0.3">
      <c r="A91" t="s">
        <v>42</v>
      </c>
      <c r="B91" t="s">
        <v>88</v>
      </c>
      <c r="C91" t="s">
        <v>7</v>
      </c>
      <c r="D91" t="s">
        <v>198</v>
      </c>
      <c r="E91" s="4">
        <v>6299</v>
      </c>
      <c r="F91">
        <v>4.2</v>
      </c>
      <c r="G91" s="1">
        <v>6537</v>
      </c>
      <c r="H91" s="2">
        <v>0.37</v>
      </c>
      <c r="I91">
        <v>4.5</v>
      </c>
      <c r="J91" s="4">
        <f t="shared" si="1"/>
        <v>6322.3928535581654</v>
      </c>
    </row>
    <row r="92" spans="1:10" x14ac:dyDescent="0.3">
      <c r="A92" t="s">
        <v>59</v>
      </c>
      <c r="B92" t="s">
        <v>80</v>
      </c>
      <c r="C92" t="s">
        <v>195</v>
      </c>
      <c r="D92" t="s">
        <v>200</v>
      </c>
      <c r="E92" s="4">
        <v>8999</v>
      </c>
      <c r="F92">
        <v>4.2</v>
      </c>
      <c r="G92" s="1">
        <v>8662</v>
      </c>
      <c r="H92" s="2">
        <v>0.43</v>
      </c>
      <c r="I92">
        <v>5</v>
      </c>
      <c r="J92" s="4">
        <f t="shared" si="1"/>
        <v>9037.8628100833575</v>
      </c>
    </row>
    <row r="93" spans="1:10" x14ac:dyDescent="0.3">
      <c r="A93" t="s">
        <v>48</v>
      </c>
      <c r="B93" t="s">
        <v>60</v>
      </c>
      <c r="C93" t="s">
        <v>196</v>
      </c>
      <c r="D93" t="s">
        <v>201</v>
      </c>
      <c r="E93" s="4">
        <v>13999</v>
      </c>
      <c r="F93">
        <v>4.2</v>
      </c>
      <c r="G93" s="1">
        <v>41669</v>
      </c>
      <c r="H93" s="2">
        <v>0.26</v>
      </c>
      <c r="I93">
        <v>5</v>
      </c>
      <c r="J93" s="4">
        <f t="shared" si="1"/>
        <v>14035.492279927814</v>
      </c>
    </row>
    <row r="94" spans="1:10" x14ac:dyDescent="0.3">
      <c r="A94" t="s">
        <v>31</v>
      </c>
      <c r="B94" t="s">
        <v>89</v>
      </c>
      <c r="C94" t="s">
        <v>195</v>
      </c>
      <c r="D94" t="s">
        <v>200</v>
      </c>
      <c r="E94" s="4">
        <v>10999</v>
      </c>
      <c r="F94">
        <v>4.3</v>
      </c>
      <c r="G94" s="1">
        <v>153895</v>
      </c>
      <c r="H94" s="2">
        <v>0.26</v>
      </c>
      <c r="I94">
        <v>4.9000000000000004</v>
      </c>
      <c r="J94" s="4">
        <f t="shared" si="1"/>
        <v>11027.671947062363</v>
      </c>
    </row>
    <row r="95" spans="1:10" x14ac:dyDescent="0.3">
      <c r="A95" t="s">
        <v>77</v>
      </c>
      <c r="B95" t="s">
        <v>90</v>
      </c>
      <c r="C95" t="s">
        <v>195</v>
      </c>
      <c r="D95" t="s">
        <v>200</v>
      </c>
      <c r="E95" s="4">
        <v>9999</v>
      </c>
      <c r="F95">
        <v>4.3</v>
      </c>
      <c r="G95" s="1">
        <v>2871</v>
      </c>
      <c r="H95" s="2">
        <v>0.33</v>
      </c>
      <c r="I95">
        <v>4.9000000000000004</v>
      </c>
      <c r="J95" s="4">
        <f t="shared" si="1"/>
        <v>10032.105949633791</v>
      </c>
    </row>
    <row r="96" spans="1:10" x14ac:dyDescent="0.3">
      <c r="A96" t="s">
        <v>91</v>
      </c>
      <c r="B96" t="s">
        <v>92</v>
      </c>
      <c r="C96" t="s">
        <v>195</v>
      </c>
      <c r="D96" t="s">
        <v>200</v>
      </c>
      <c r="E96" s="4">
        <v>7837</v>
      </c>
      <c r="F96">
        <v>4.0999999999999996</v>
      </c>
      <c r="G96" s="1">
        <v>3209</v>
      </c>
      <c r="H96" s="2">
        <v>0.34</v>
      </c>
      <c r="I96">
        <v>4.0999999999999996</v>
      </c>
      <c r="J96" s="4">
        <f t="shared" si="1"/>
        <v>7863.7367047963071</v>
      </c>
    </row>
    <row r="97" spans="1:10" x14ac:dyDescent="0.3">
      <c r="A97" t="s">
        <v>93</v>
      </c>
      <c r="B97" t="s">
        <v>94</v>
      </c>
      <c r="C97" t="s">
        <v>196</v>
      </c>
      <c r="D97" t="s">
        <v>199</v>
      </c>
      <c r="E97" s="4">
        <v>15999</v>
      </c>
      <c r="F97">
        <v>4.0999999999999996</v>
      </c>
      <c r="G97" s="1">
        <v>28073</v>
      </c>
      <c r="H97" s="2">
        <v>0.36</v>
      </c>
      <c r="I97">
        <v>5</v>
      </c>
      <c r="J97" s="4">
        <f t="shared" si="1"/>
        <v>16056.804496186271</v>
      </c>
    </row>
    <row r="98" spans="1:10" x14ac:dyDescent="0.3">
      <c r="A98" t="s">
        <v>93</v>
      </c>
      <c r="B98" t="s">
        <v>95</v>
      </c>
      <c r="C98" t="s">
        <v>196</v>
      </c>
      <c r="D98" t="s">
        <v>199</v>
      </c>
      <c r="E98" s="4">
        <v>15999</v>
      </c>
      <c r="F98">
        <v>4.0999999999999996</v>
      </c>
      <c r="G98" s="1">
        <v>28073</v>
      </c>
      <c r="H98" s="2">
        <v>0.36</v>
      </c>
      <c r="I98">
        <v>5</v>
      </c>
      <c r="J98" s="4">
        <f t="shared" si="1"/>
        <v>16056.804496186271</v>
      </c>
    </row>
    <row r="99" spans="1:10" x14ac:dyDescent="0.3">
      <c r="A99" t="s">
        <v>96</v>
      </c>
      <c r="B99" t="s">
        <v>213</v>
      </c>
      <c r="E99" s="4">
        <v>1499</v>
      </c>
      <c r="F99">
        <v>4</v>
      </c>
      <c r="G99" s="1">
        <v>21959</v>
      </c>
      <c r="H99" s="2">
        <v>0.16</v>
      </c>
      <c r="I99">
        <v>4</v>
      </c>
      <c r="J99" s="4">
        <f t="shared" si="1"/>
        <v>1501.4022435897436</v>
      </c>
    </row>
    <row r="100" spans="1:10" x14ac:dyDescent="0.3">
      <c r="A100" t="s">
        <v>59</v>
      </c>
      <c r="B100" t="s">
        <v>15</v>
      </c>
      <c r="C100" t="s">
        <v>196</v>
      </c>
      <c r="D100" t="s">
        <v>201</v>
      </c>
      <c r="E100" s="4">
        <v>10999</v>
      </c>
      <c r="F100">
        <v>4.2</v>
      </c>
      <c r="G100" s="1">
        <v>3950</v>
      </c>
      <c r="H100" s="2">
        <v>0.42</v>
      </c>
      <c r="I100">
        <v>5</v>
      </c>
      <c r="J100" s="4">
        <f t="shared" si="1"/>
        <v>11045.390640690901</v>
      </c>
    </row>
    <row r="101" spans="1:10" x14ac:dyDescent="0.3">
      <c r="A101" t="s">
        <v>34</v>
      </c>
      <c r="B101" t="s">
        <v>97</v>
      </c>
      <c r="C101" t="s">
        <v>196</v>
      </c>
      <c r="D101" t="s">
        <v>201</v>
      </c>
      <c r="E101" s="4">
        <v>10999</v>
      </c>
      <c r="F101">
        <v>4.2</v>
      </c>
      <c r="G101" s="1">
        <v>38698</v>
      </c>
      <c r="H101" s="2">
        <v>0.35</v>
      </c>
      <c r="I101">
        <v>4.9000000000000004</v>
      </c>
      <c r="J101" s="4">
        <f t="shared" si="1"/>
        <v>11037.631710988459</v>
      </c>
    </row>
    <row r="102" spans="1:10" x14ac:dyDescent="0.3">
      <c r="A102" t="s">
        <v>18</v>
      </c>
      <c r="B102" t="s">
        <v>98</v>
      </c>
      <c r="C102" t="s">
        <v>195</v>
      </c>
      <c r="D102" t="s">
        <v>198</v>
      </c>
      <c r="E102" s="4">
        <v>6199</v>
      </c>
      <c r="F102">
        <v>4.4000000000000004</v>
      </c>
      <c r="G102" s="1">
        <v>8109</v>
      </c>
      <c r="H102" s="2">
        <v>0.22</v>
      </c>
      <c r="I102">
        <v>4.8</v>
      </c>
      <c r="J102" s="4">
        <f t="shared" si="1"/>
        <v>6212.6678693124877</v>
      </c>
    </row>
    <row r="103" spans="1:10" x14ac:dyDescent="0.3">
      <c r="A103" t="s">
        <v>18</v>
      </c>
      <c r="B103" t="s">
        <v>99</v>
      </c>
      <c r="C103" t="s">
        <v>195</v>
      </c>
      <c r="D103" t="s">
        <v>198</v>
      </c>
      <c r="E103" s="4">
        <v>6199</v>
      </c>
      <c r="F103">
        <v>4.4000000000000004</v>
      </c>
      <c r="G103" s="1">
        <v>8109</v>
      </c>
      <c r="H103" s="2">
        <v>0.22</v>
      </c>
      <c r="I103">
        <v>4.8</v>
      </c>
      <c r="J103" s="4">
        <f t="shared" si="1"/>
        <v>6212.6678693124877</v>
      </c>
    </row>
    <row r="104" spans="1:10" x14ac:dyDescent="0.3">
      <c r="A104" t="s">
        <v>42</v>
      </c>
      <c r="B104" t="s">
        <v>43</v>
      </c>
      <c r="C104" t="s">
        <v>7</v>
      </c>
      <c r="D104" t="s">
        <v>198</v>
      </c>
      <c r="E104" s="4">
        <v>6299</v>
      </c>
      <c r="F104">
        <v>4.2</v>
      </c>
      <c r="G104" s="1">
        <v>6537</v>
      </c>
      <c r="H104" s="2">
        <v>0.37</v>
      </c>
      <c r="I104">
        <v>4.9000000000000004</v>
      </c>
      <c r="J104" s="4">
        <f t="shared" si="1"/>
        <v>6322.3928535581654</v>
      </c>
    </row>
    <row r="105" spans="1:10" x14ac:dyDescent="0.3">
      <c r="A105" t="s">
        <v>18</v>
      </c>
      <c r="B105" t="s">
        <v>100</v>
      </c>
      <c r="C105" t="s">
        <v>195</v>
      </c>
      <c r="D105" t="s">
        <v>198</v>
      </c>
      <c r="E105" s="4">
        <v>6199</v>
      </c>
      <c r="F105">
        <v>4.4000000000000004</v>
      </c>
      <c r="G105" s="1">
        <v>8109</v>
      </c>
      <c r="H105" s="2">
        <v>0.22</v>
      </c>
      <c r="I105">
        <v>4.8</v>
      </c>
      <c r="J105" s="4">
        <f t="shared" si="1"/>
        <v>6212.6678693124877</v>
      </c>
    </row>
    <row r="106" spans="1:10" x14ac:dyDescent="0.3">
      <c r="A106" t="s">
        <v>101</v>
      </c>
      <c r="B106" t="s">
        <v>102</v>
      </c>
      <c r="C106" t="s">
        <v>195</v>
      </c>
      <c r="D106" t="s">
        <v>200</v>
      </c>
      <c r="E106" s="4">
        <v>11999</v>
      </c>
      <c r="F106">
        <v>4.3</v>
      </c>
      <c r="G106" s="1">
        <v>11904</v>
      </c>
      <c r="H106" s="2">
        <v>0.25</v>
      </c>
      <c r="I106">
        <v>5</v>
      </c>
      <c r="J106" s="4">
        <f t="shared" si="1"/>
        <v>12029.07268170426</v>
      </c>
    </row>
    <row r="107" spans="1:10" x14ac:dyDescent="0.3">
      <c r="A107" t="s">
        <v>63</v>
      </c>
      <c r="B107" t="s">
        <v>103</v>
      </c>
      <c r="C107" t="s">
        <v>196</v>
      </c>
      <c r="D107" t="s">
        <v>201</v>
      </c>
      <c r="E107" s="4">
        <v>15999</v>
      </c>
      <c r="F107">
        <v>4.0999999999999996</v>
      </c>
      <c r="G107" s="1">
        <v>8513</v>
      </c>
      <c r="H107" s="2">
        <v>0.23</v>
      </c>
      <c r="I107">
        <v>4.9000000000000004</v>
      </c>
      <c r="J107" s="4">
        <f t="shared" si="1"/>
        <v>16035.882529818582</v>
      </c>
    </row>
    <row r="108" spans="1:10" x14ac:dyDescent="0.3">
      <c r="A108" t="s">
        <v>31</v>
      </c>
      <c r="B108" t="s">
        <v>104</v>
      </c>
      <c r="C108" t="s">
        <v>195</v>
      </c>
      <c r="D108" t="s">
        <v>200</v>
      </c>
      <c r="E108" s="4">
        <v>10999</v>
      </c>
      <c r="F108">
        <v>4.3</v>
      </c>
      <c r="G108" s="1">
        <v>153895</v>
      </c>
      <c r="H108" s="2">
        <v>0.26</v>
      </c>
      <c r="I108">
        <v>4.9000000000000004</v>
      </c>
      <c r="J108" s="4">
        <f t="shared" si="1"/>
        <v>11027.671947062363</v>
      </c>
    </row>
    <row r="109" spans="1:10" x14ac:dyDescent="0.3">
      <c r="A109" t="s">
        <v>105</v>
      </c>
      <c r="B109" t="s">
        <v>106</v>
      </c>
      <c r="C109" t="s">
        <v>196</v>
      </c>
      <c r="D109" t="s">
        <v>201</v>
      </c>
      <c r="E109" s="4">
        <v>13404</v>
      </c>
      <c r="F109">
        <v>4.3</v>
      </c>
      <c r="G109">
        <v>562</v>
      </c>
      <c r="H109" s="2">
        <v>0.1</v>
      </c>
      <c r="I109">
        <v>4.4000000000000004</v>
      </c>
      <c r="J109" s="4">
        <f t="shared" si="1"/>
        <v>13417.417417417417</v>
      </c>
    </row>
    <row r="110" spans="1:10" x14ac:dyDescent="0.3">
      <c r="A110" t="s">
        <v>107</v>
      </c>
      <c r="B110" t="s">
        <v>214</v>
      </c>
      <c r="E110" s="4">
        <v>899</v>
      </c>
      <c r="F110">
        <v>4</v>
      </c>
      <c r="G110">
        <v>911</v>
      </c>
      <c r="H110" s="2">
        <v>0.25</v>
      </c>
      <c r="I110">
        <v>4.9000000000000004</v>
      </c>
      <c r="J110" s="4">
        <f t="shared" si="1"/>
        <v>901.25313283208015</v>
      </c>
    </row>
    <row r="111" spans="1:10" x14ac:dyDescent="0.3">
      <c r="A111" t="s">
        <v>42</v>
      </c>
      <c r="B111" t="s">
        <v>51</v>
      </c>
      <c r="C111" t="s">
        <v>7</v>
      </c>
      <c r="D111" t="s">
        <v>198</v>
      </c>
      <c r="E111" s="4">
        <v>6299</v>
      </c>
      <c r="F111">
        <v>4.2</v>
      </c>
      <c r="G111" s="1">
        <v>6537</v>
      </c>
      <c r="H111" s="2">
        <v>0.37</v>
      </c>
      <c r="I111">
        <v>4.9000000000000004</v>
      </c>
      <c r="J111" s="4">
        <f t="shared" si="1"/>
        <v>6322.3928535581654</v>
      </c>
    </row>
    <row r="112" spans="1:10" x14ac:dyDescent="0.3">
      <c r="A112" t="s">
        <v>63</v>
      </c>
      <c r="B112" t="s">
        <v>64</v>
      </c>
      <c r="C112" t="s">
        <v>197</v>
      </c>
      <c r="D112" t="s">
        <v>199</v>
      </c>
      <c r="E112" s="4">
        <v>17999</v>
      </c>
      <c r="F112">
        <v>4.0999999999999996</v>
      </c>
      <c r="G112" s="1">
        <v>2973</v>
      </c>
      <c r="H112" s="2">
        <v>0.25</v>
      </c>
      <c r="I112">
        <v>5</v>
      </c>
      <c r="J112" s="4">
        <f t="shared" si="1"/>
        <v>18044.110275689221</v>
      </c>
    </row>
    <row r="113" spans="1:10" x14ac:dyDescent="0.3">
      <c r="A113" t="s">
        <v>108</v>
      </c>
      <c r="B113" t="s">
        <v>109</v>
      </c>
      <c r="C113" t="s">
        <v>195</v>
      </c>
      <c r="D113" t="s">
        <v>200</v>
      </c>
      <c r="E113" s="4">
        <v>9999</v>
      </c>
      <c r="F113">
        <v>4.2</v>
      </c>
      <c r="G113" s="1">
        <v>6359</v>
      </c>
      <c r="H113" s="2">
        <v>0.23</v>
      </c>
      <c r="I113">
        <v>4.9000000000000004</v>
      </c>
      <c r="J113" s="4">
        <f t="shared" si="1"/>
        <v>10022.050716648291</v>
      </c>
    </row>
    <row r="114" spans="1:10" x14ac:dyDescent="0.3">
      <c r="A114" t="s">
        <v>59</v>
      </c>
      <c r="B114" t="s">
        <v>60</v>
      </c>
      <c r="C114" t="s">
        <v>196</v>
      </c>
      <c r="D114" t="s">
        <v>201</v>
      </c>
      <c r="E114" s="4">
        <v>10999</v>
      </c>
      <c r="F114">
        <v>4.2</v>
      </c>
      <c r="G114" s="1">
        <v>3950</v>
      </c>
      <c r="H114" s="2">
        <v>0.42</v>
      </c>
      <c r="I114">
        <v>5</v>
      </c>
      <c r="J114" s="4">
        <f t="shared" si="1"/>
        <v>11045.390640690901</v>
      </c>
    </row>
    <row r="115" spans="1:10" x14ac:dyDescent="0.3">
      <c r="A115" t="s">
        <v>101</v>
      </c>
      <c r="B115" t="s">
        <v>110</v>
      </c>
      <c r="C115" t="s">
        <v>196</v>
      </c>
      <c r="D115" t="s">
        <v>199</v>
      </c>
      <c r="E115" s="4">
        <v>15499</v>
      </c>
      <c r="F115">
        <v>4.3</v>
      </c>
      <c r="G115" s="1">
        <v>5125</v>
      </c>
      <c r="H115" s="2">
        <v>0.22</v>
      </c>
      <c r="I115">
        <v>5</v>
      </c>
      <c r="J115" s="4">
        <f t="shared" si="1"/>
        <v>15533.172980557225</v>
      </c>
    </row>
    <row r="116" spans="1:10" x14ac:dyDescent="0.3">
      <c r="A116" t="s">
        <v>111</v>
      </c>
      <c r="B116" t="s">
        <v>215</v>
      </c>
      <c r="E116" s="4">
        <v>2615</v>
      </c>
      <c r="F116">
        <v>4.0999999999999996</v>
      </c>
      <c r="G116" s="1">
        <v>23569</v>
      </c>
      <c r="H116" s="2">
        <v>0.12</v>
      </c>
      <c r="I116">
        <v>4.8</v>
      </c>
      <c r="J116" s="4">
        <f t="shared" si="1"/>
        <v>2618.1417701241489</v>
      </c>
    </row>
    <row r="117" spans="1:10" x14ac:dyDescent="0.3">
      <c r="A117" t="s">
        <v>112</v>
      </c>
      <c r="B117" t="s">
        <v>113</v>
      </c>
      <c r="C117" t="s">
        <v>197</v>
      </c>
      <c r="D117" t="s">
        <v>199</v>
      </c>
      <c r="E117" s="4">
        <v>23999</v>
      </c>
      <c r="F117">
        <v>4.3</v>
      </c>
      <c r="G117" s="1">
        <v>8229</v>
      </c>
      <c r="H117" s="2">
        <v>0.17</v>
      </c>
      <c r="I117">
        <v>5</v>
      </c>
      <c r="J117" s="4">
        <f t="shared" si="1"/>
        <v>24039.86777521787</v>
      </c>
    </row>
    <row r="118" spans="1:10" x14ac:dyDescent="0.3">
      <c r="A118" t="s">
        <v>66</v>
      </c>
      <c r="B118" t="s">
        <v>67</v>
      </c>
      <c r="C118" t="s">
        <v>196</v>
      </c>
      <c r="D118" t="s">
        <v>200</v>
      </c>
      <c r="E118" s="4">
        <v>13490</v>
      </c>
      <c r="F118">
        <v>4.2</v>
      </c>
      <c r="G118" s="1">
        <v>7002</v>
      </c>
      <c r="H118" s="2">
        <v>0.22</v>
      </c>
      <c r="I118">
        <v>4.9000000000000004</v>
      </c>
      <c r="J118" s="4">
        <f t="shared" si="1"/>
        <v>13519.743435558228</v>
      </c>
    </row>
    <row r="119" spans="1:10" x14ac:dyDescent="0.3">
      <c r="A119" t="s">
        <v>74</v>
      </c>
      <c r="B119" t="s">
        <v>75</v>
      </c>
      <c r="C119" t="s">
        <v>7</v>
      </c>
      <c r="D119" t="s">
        <v>198</v>
      </c>
      <c r="E119" s="4">
        <v>5999</v>
      </c>
      <c r="F119">
        <v>4.2</v>
      </c>
      <c r="G119" s="1">
        <v>105022</v>
      </c>
      <c r="H119" s="2">
        <v>0.28999999999999998</v>
      </c>
      <c r="I119">
        <v>5</v>
      </c>
      <c r="J119" s="4">
        <f t="shared" si="1"/>
        <v>6016.4476983251434</v>
      </c>
    </row>
    <row r="120" spans="1:10" x14ac:dyDescent="0.3">
      <c r="A120" t="s">
        <v>36</v>
      </c>
      <c r="B120" t="s">
        <v>37</v>
      </c>
      <c r="C120" t="s">
        <v>196</v>
      </c>
      <c r="D120" t="s">
        <v>199</v>
      </c>
      <c r="E120" s="4">
        <v>21949</v>
      </c>
      <c r="F120">
        <v>4.3</v>
      </c>
      <c r="G120" s="1">
        <v>5908</v>
      </c>
      <c r="I120">
        <v>4.7</v>
      </c>
      <c r="J120" s="4">
        <f t="shared" si="1"/>
        <v>21949</v>
      </c>
    </row>
    <row r="121" spans="1:10" x14ac:dyDescent="0.3">
      <c r="A121" t="s">
        <v>114</v>
      </c>
      <c r="B121" t="s">
        <v>43</v>
      </c>
      <c r="E121" s="4">
        <v>1150</v>
      </c>
      <c r="F121">
        <v>4.3</v>
      </c>
      <c r="G121" s="1">
        <v>64662</v>
      </c>
      <c r="J121" s="4">
        <f t="shared" si="1"/>
        <v>1150</v>
      </c>
    </row>
    <row r="122" spans="1:10" x14ac:dyDescent="0.3">
      <c r="A122" t="s">
        <v>74</v>
      </c>
      <c r="B122" t="s">
        <v>115</v>
      </c>
      <c r="C122" t="s">
        <v>7</v>
      </c>
      <c r="D122" t="s">
        <v>198</v>
      </c>
      <c r="E122" s="4">
        <v>5999</v>
      </c>
      <c r="F122">
        <v>4.2</v>
      </c>
      <c r="G122" s="1">
        <v>105022</v>
      </c>
      <c r="H122" s="2">
        <v>0.28999999999999998</v>
      </c>
      <c r="I122">
        <v>4.9000000000000004</v>
      </c>
      <c r="J122" s="4">
        <f t="shared" si="1"/>
        <v>6016.4476983251434</v>
      </c>
    </row>
    <row r="123" spans="1:10" x14ac:dyDescent="0.3">
      <c r="A123" t="s">
        <v>116</v>
      </c>
      <c r="B123" t="s">
        <v>132</v>
      </c>
      <c r="E123" s="4">
        <v>1599</v>
      </c>
      <c r="F123">
        <v>4.2</v>
      </c>
      <c r="G123" s="1">
        <v>25445</v>
      </c>
      <c r="I123">
        <v>4.9000000000000004</v>
      </c>
      <c r="J123" s="4">
        <f t="shared" si="1"/>
        <v>1599</v>
      </c>
    </row>
    <row r="124" spans="1:10" x14ac:dyDescent="0.3">
      <c r="A124" t="s">
        <v>117</v>
      </c>
      <c r="B124" t="s">
        <v>216</v>
      </c>
      <c r="E124" s="4">
        <v>1275</v>
      </c>
      <c r="F124">
        <v>4.2</v>
      </c>
      <c r="G124" s="1">
        <v>28471</v>
      </c>
      <c r="H124" s="2">
        <v>0.08</v>
      </c>
      <c r="I124">
        <v>4.9000000000000004</v>
      </c>
      <c r="J124" s="4">
        <f t="shared" si="1"/>
        <v>1276.0208166533228</v>
      </c>
    </row>
    <row r="125" spans="1:10" x14ac:dyDescent="0.3">
      <c r="A125" t="s">
        <v>108</v>
      </c>
      <c r="B125" t="s">
        <v>118</v>
      </c>
      <c r="C125" t="s">
        <v>195</v>
      </c>
      <c r="D125" t="s">
        <v>200</v>
      </c>
      <c r="E125" s="4">
        <v>9999</v>
      </c>
      <c r="F125">
        <v>4.2</v>
      </c>
      <c r="G125" s="1">
        <v>6359</v>
      </c>
      <c r="H125" s="2">
        <v>0.23</v>
      </c>
      <c r="I125">
        <v>4.9000000000000004</v>
      </c>
      <c r="J125" s="4">
        <f t="shared" si="1"/>
        <v>10022.050716648291</v>
      </c>
    </row>
    <row r="126" spans="1:10" x14ac:dyDescent="0.3">
      <c r="A126" t="s">
        <v>111</v>
      </c>
      <c r="B126" t="s">
        <v>215</v>
      </c>
      <c r="E126" s="4">
        <v>2615</v>
      </c>
      <c r="F126">
        <v>4.0999999999999996</v>
      </c>
      <c r="G126" s="1">
        <v>23569</v>
      </c>
      <c r="H126" s="2">
        <v>0.12</v>
      </c>
      <c r="I126">
        <v>4.8</v>
      </c>
      <c r="J126" s="4">
        <f t="shared" si="1"/>
        <v>2618.1417701241489</v>
      </c>
    </row>
    <row r="127" spans="1:10" x14ac:dyDescent="0.3">
      <c r="A127" t="s">
        <v>119</v>
      </c>
      <c r="B127" t="s">
        <v>120</v>
      </c>
      <c r="C127" t="s">
        <v>195</v>
      </c>
      <c r="D127" t="s">
        <v>200</v>
      </c>
      <c r="E127" s="4">
        <v>11499</v>
      </c>
      <c r="F127">
        <v>4.5</v>
      </c>
      <c r="G127" s="1">
        <v>174437</v>
      </c>
      <c r="H127" s="2">
        <v>0.28000000000000003</v>
      </c>
      <c r="I127">
        <v>4.9000000000000004</v>
      </c>
      <c r="J127" s="4">
        <f t="shared" si="1"/>
        <v>11531.287605294825</v>
      </c>
    </row>
    <row r="128" spans="1:10" x14ac:dyDescent="0.3">
      <c r="A128" t="s">
        <v>107</v>
      </c>
      <c r="B128" t="s">
        <v>171</v>
      </c>
      <c r="E128" s="4">
        <v>899</v>
      </c>
      <c r="F128">
        <v>4</v>
      </c>
      <c r="G128">
        <v>911</v>
      </c>
      <c r="H128" s="2">
        <v>0.25</v>
      </c>
      <c r="I128">
        <v>4.9000000000000004</v>
      </c>
      <c r="J128" s="4">
        <f t="shared" si="1"/>
        <v>901.25313283208015</v>
      </c>
    </row>
    <row r="129" spans="1:10" x14ac:dyDescent="0.3">
      <c r="A129" t="s">
        <v>31</v>
      </c>
      <c r="B129" t="s">
        <v>89</v>
      </c>
      <c r="C129" t="s">
        <v>196</v>
      </c>
      <c r="D129" t="s">
        <v>200</v>
      </c>
      <c r="E129" s="4">
        <v>11999</v>
      </c>
      <c r="F129">
        <v>4.3</v>
      </c>
      <c r="G129" s="1">
        <v>153895</v>
      </c>
      <c r="H129" s="2">
        <v>0.28999999999999998</v>
      </c>
      <c r="I129">
        <v>4.9000000000000004</v>
      </c>
      <c r="J129" s="4">
        <f t="shared" si="1"/>
        <v>12033.898305084746</v>
      </c>
    </row>
    <row r="130" spans="1:10" x14ac:dyDescent="0.3">
      <c r="A130" t="s">
        <v>121</v>
      </c>
      <c r="B130" t="s">
        <v>171</v>
      </c>
      <c r="E130" s="4">
        <v>1083</v>
      </c>
      <c r="F130">
        <v>4</v>
      </c>
      <c r="G130">
        <v>837</v>
      </c>
      <c r="H130" s="2">
        <v>0.39</v>
      </c>
      <c r="I130">
        <v>4.5999999999999996</v>
      </c>
      <c r="J130" s="4">
        <f t="shared" si="1"/>
        <v>1087.2402369240037</v>
      </c>
    </row>
    <row r="131" spans="1:10" x14ac:dyDescent="0.3">
      <c r="A131" t="s">
        <v>63</v>
      </c>
      <c r="B131" t="s">
        <v>79</v>
      </c>
      <c r="C131" t="s">
        <v>197</v>
      </c>
      <c r="D131" t="s">
        <v>199</v>
      </c>
      <c r="E131" s="4">
        <v>17999</v>
      </c>
      <c r="F131">
        <v>4.0999999999999996</v>
      </c>
      <c r="G131" s="1">
        <v>2973</v>
      </c>
      <c r="H131" s="2">
        <v>0.25</v>
      </c>
      <c r="I131">
        <v>5</v>
      </c>
      <c r="J131" s="4">
        <f t="shared" si="1"/>
        <v>18044.110275689221</v>
      </c>
    </row>
    <row r="132" spans="1:10" x14ac:dyDescent="0.3">
      <c r="A132" t="s">
        <v>122</v>
      </c>
      <c r="B132" t="s">
        <v>62</v>
      </c>
      <c r="C132" t="s">
        <v>196</v>
      </c>
      <c r="E132" s="4">
        <v>69999</v>
      </c>
      <c r="F132">
        <v>4.5999999999999996</v>
      </c>
      <c r="G132" s="1">
        <v>38279</v>
      </c>
      <c r="H132" s="2">
        <v>0.12</v>
      </c>
      <c r="I132">
        <v>5</v>
      </c>
      <c r="J132" s="4">
        <f t="shared" si="1"/>
        <v>70083.099719663602</v>
      </c>
    </row>
    <row r="133" spans="1:10" x14ac:dyDescent="0.3">
      <c r="A133" t="s">
        <v>123</v>
      </c>
      <c r="B133" t="s">
        <v>124</v>
      </c>
      <c r="C133" t="s">
        <v>196</v>
      </c>
      <c r="D133" t="s">
        <v>199</v>
      </c>
      <c r="E133" s="4">
        <v>23999</v>
      </c>
      <c r="F133">
        <v>4.3</v>
      </c>
      <c r="G133" s="1">
        <v>10142</v>
      </c>
      <c r="H133" s="2">
        <v>0.4</v>
      </c>
      <c r="I133">
        <v>4.9000000000000004</v>
      </c>
      <c r="J133" s="4">
        <f t="shared" ref="J133:J196" si="2">E133/(1-(H133/100))</f>
        <v>24095.381526104418</v>
      </c>
    </row>
    <row r="134" spans="1:10" x14ac:dyDescent="0.3">
      <c r="A134" t="s">
        <v>123</v>
      </c>
      <c r="B134" t="s">
        <v>125</v>
      </c>
      <c r="C134" t="s">
        <v>196</v>
      </c>
      <c r="D134" t="s">
        <v>199</v>
      </c>
      <c r="E134" s="4">
        <v>23999</v>
      </c>
      <c r="F134">
        <v>4.3</v>
      </c>
      <c r="G134" s="1">
        <v>10142</v>
      </c>
      <c r="H134" s="2">
        <v>0.4</v>
      </c>
      <c r="I134">
        <v>4.9000000000000004</v>
      </c>
      <c r="J134" s="4">
        <f t="shared" si="2"/>
        <v>24095.381526104418</v>
      </c>
    </row>
    <row r="135" spans="1:10" x14ac:dyDescent="0.3">
      <c r="A135" t="s">
        <v>31</v>
      </c>
      <c r="B135" t="s">
        <v>104</v>
      </c>
      <c r="C135" t="s">
        <v>196</v>
      </c>
      <c r="D135" t="s">
        <v>200</v>
      </c>
      <c r="E135" s="4">
        <v>11999</v>
      </c>
      <c r="F135">
        <v>4.3</v>
      </c>
      <c r="G135" s="1">
        <v>153895</v>
      </c>
      <c r="H135" s="2">
        <v>0.28999999999999998</v>
      </c>
      <c r="I135">
        <v>4.9000000000000004</v>
      </c>
      <c r="J135" s="4">
        <f t="shared" si="2"/>
        <v>12033.898305084746</v>
      </c>
    </row>
    <row r="136" spans="1:10" x14ac:dyDescent="0.3">
      <c r="A136" t="s">
        <v>48</v>
      </c>
      <c r="B136" t="s">
        <v>60</v>
      </c>
      <c r="C136" t="s">
        <v>195</v>
      </c>
      <c r="D136" t="s">
        <v>200</v>
      </c>
      <c r="E136" s="4">
        <v>11999</v>
      </c>
      <c r="F136">
        <v>4.2</v>
      </c>
      <c r="G136" s="1">
        <v>79482</v>
      </c>
      <c r="H136" s="2">
        <v>0.25</v>
      </c>
      <c r="I136">
        <v>5</v>
      </c>
      <c r="J136" s="4">
        <f t="shared" si="2"/>
        <v>12029.07268170426</v>
      </c>
    </row>
    <row r="137" spans="1:10" x14ac:dyDescent="0.3">
      <c r="A137" t="s">
        <v>126</v>
      </c>
      <c r="B137" t="s">
        <v>127</v>
      </c>
      <c r="C137" t="s">
        <v>196</v>
      </c>
      <c r="D137" t="s">
        <v>199</v>
      </c>
      <c r="E137" s="4">
        <v>19999</v>
      </c>
      <c r="F137">
        <v>4.3</v>
      </c>
      <c r="G137" s="1">
        <v>19487</v>
      </c>
      <c r="H137" s="2">
        <v>0.13</v>
      </c>
      <c r="I137">
        <v>4.9000000000000004</v>
      </c>
      <c r="J137" s="4">
        <f t="shared" si="2"/>
        <v>20025.032542304994</v>
      </c>
    </row>
    <row r="138" spans="1:10" x14ac:dyDescent="0.3">
      <c r="A138" t="s">
        <v>126</v>
      </c>
      <c r="B138" t="s">
        <v>128</v>
      </c>
      <c r="C138" t="s">
        <v>196</v>
      </c>
      <c r="D138" t="s">
        <v>201</v>
      </c>
      <c r="E138" s="4">
        <v>18999</v>
      </c>
      <c r="F138">
        <v>4.3</v>
      </c>
      <c r="G138" s="1">
        <v>26570</v>
      </c>
      <c r="H138" s="2">
        <v>0.09</v>
      </c>
      <c r="I138">
        <v>4.9000000000000004</v>
      </c>
      <c r="J138" s="4">
        <f t="shared" si="2"/>
        <v>19016.114503052748</v>
      </c>
    </row>
    <row r="139" spans="1:10" x14ac:dyDescent="0.3">
      <c r="A139" t="s">
        <v>129</v>
      </c>
      <c r="B139" t="s">
        <v>212</v>
      </c>
      <c r="E139" s="4">
        <v>1299</v>
      </c>
      <c r="F139">
        <v>4.0999999999999996</v>
      </c>
      <c r="G139">
        <v>393</v>
      </c>
      <c r="H139" s="2">
        <v>0.1</v>
      </c>
      <c r="I139">
        <v>4.9000000000000004</v>
      </c>
      <c r="J139" s="4">
        <f t="shared" si="2"/>
        <v>1300.3003003003003</v>
      </c>
    </row>
    <row r="140" spans="1:10" x14ac:dyDescent="0.3">
      <c r="A140" t="s">
        <v>129</v>
      </c>
      <c r="B140" t="s">
        <v>92</v>
      </c>
      <c r="E140" s="4">
        <v>1299</v>
      </c>
      <c r="F140">
        <v>4.0999999999999996</v>
      </c>
      <c r="G140">
        <v>393</v>
      </c>
      <c r="H140" s="2">
        <v>0.1</v>
      </c>
      <c r="I140">
        <v>4.9000000000000004</v>
      </c>
      <c r="J140" s="4">
        <f t="shared" si="2"/>
        <v>1300.3003003003003</v>
      </c>
    </row>
    <row r="141" spans="1:10" x14ac:dyDescent="0.3">
      <c r="A141" t="s">
        <v>130</v>
      </c>
      <c r="B141" t="s">
        <v>131</v>
      </c>
      <c r="C141" t="s">
        <v>196</v>
      </c>
      <c r="D141" t="s">
        <v>201</v>
      </c>
      <c r="E141" s="4">
        <v>28999</v>
      </c>
      <c r="F141">
        <v>4.3</v>
      </c>
      <c r="G141" s="1">
        <v>47692</v>
      </c>
      <c r="H141" s="2">
        <v>0.34</v>
      </c>
      <c r="I141">
        <v>4.9000000000000004</v>
      </c>
      <c r="J141" s="4">
        <f t="shared" si="2"/>
        <v>29097.932972105158</v>
      </c>
    </row>
    <row r="142" spans="1:10" x14ac:dyDescent="0.3">
      <c r="A142" t="s">
        <v>108</v>
      </c>
      <c r="B142" t="s">
        <v>95</v>
      </c>
      <c r="C142" t="s">
        <v>195</v>
      </c>
      <c r="D142" t="s">
        <v>200</v>
      </c>
      <c r="E142" s="4">
        <v>9999</v>
      </c>
      <c r="F142">
        <v>4.2</v>
      </c>
      <c r="G142" s="1">
        <v>6359</v>
      </c>
      <c r="H142" s="2">
        <v>0.23</v>
      </c>
      <c r="I142">
        <v>4.9000000000000004</v>
      </c>
      <c r="J142" s="4">
        <f t="shared" si="2"/>
        <v>10022.050716648291</v>
      </c>
    </row>
    <row r="143" spans="1:10" x14ac:dyDescent="0.3">
      <c r="A143" t="s">
        <v>130</v>
      </c>
      <c r="B143" t="s">
        <v>132</v>
      </c>
      <c r="C143" t="s">
        <v>196</v>
      </c>
      <c r="D143" t="s">
        <v>201</v>
      </c>
      <c r="E143" s="4">
        <v>28999</v>
      </c>
      <c r="F143">
        <v>4.3</v>
      </c>
      <c r="G143" s="1">
        <v>47692</v>
      </c>
      <c r="H143" s="2">
        <v>0.34</v>
      </c>
      <c r="I143">
        <v>4.9000000000000004</v>
      </c>
      <c r="J143" s="4">
        <f t="shared" si="2"/>
        <v>29097.932972105158</v>
      </c>
    </row>
    <row r="144" spans="1:10" x14ac:dyDescent="0.3">
      <c r="A144" t="s">
        <v>86</v>
      </c>
      <c r="B144" t="s">
        <v>133</v>
      </c>
      <c r="C144" t="s">
        <v>195</v>
      </c>
      <c r="D144" t="s">
        <v>200</v>
      </c>
      <c r="E144" s="4">
        <v>8499</v>
      </c>
      <c r="F144">
        <v>4.2</v>
      </c>
      <c r="G144" s="1">
        <v>27868</v>
      </c>
      <c r="H144" s="2">
        <v>0.26</v>
      </c>
      <c r="I144">
        <v>4.9000000000000004</v>
      </c>
      <c r="J144" s="4">
        <f t="shared" si="2"/>
        <v>8521.1550030078215</v>
      </c>
    </row>
    <row r="145" spans="1:10" x14ac:dyDescent="0.3">
      <c r="A145" t="s">
        <v>91</v>
      </c>
      <c r="B145" t="s">
        <v>51</v>
      </c>
      <c r="C145" t="s">
        <v>195</v>
      </c>
      <c r="D145" t="s">
        <v>200</v>
      </c>
      <c r="E145" s="4">
        <v>7990</v>
      </c>
      <c r="F145">
        <v>4.0999999999999996</v>
      </c>
      <c r="G145" s="1">
        <v>3209</v>
      </c>
      <c r="H145" s="2">
        <v>0.3</v>
      </c>
      <c r="I145">
        <v>4.8</v>
      </c>
      <c r="J145" s="4">
        <f t="shared" si="2"/>
        <v>8014.0421263791377</v>
      </c>
    </row>
    <row r="146" spans="1:10" x14ac:dyDescent="0.3">
      <c r="A146" t="s">
        <v>126</v>
      </c>
      <c r="B146" t="s">
        <v>127</v>
      </c>
      <c r="C146" t="s">
        <v>196</v>
      </c>
      <c r="D146" t="s">
        <v>201</v>
      </c>
      <c r="E146" s="4">
        <v>18999</v>
      </c>
      <c r="F146">
        <v>4.3</v>
      </c>
      <c r="G146" s="1">
        <v>26570</v>
      </c>
      <c r="H146" s="2">
        <v>0.09</v>
      </c>
      <c r="I146">
        <v>4.9000000000000004</v>
      </c>
      <c r="J146" s="4">
        <f t="shared" si="2"/>
        <v>19016.114503052748</v>
      </c>
    </row>
    <row r="147" spans="1:10" x14ac:dyDescent="0.3">
      <c r="A147" t="s">
        <v>126</v>
      </c>
      <c r="B147" t="s">
        <v>128</v>
      </c>
      <c r="C147" t="s">
        <v>196</v>
      </c>
      <c r="D147" t="s">
        <v>199</v>
      </c>
      <c r="E147" s="4">
        <v>19999</v>
      </c>
      <c r="F147">
        <v>4.3</v>
      </c>
      <c r="G147" s="1">
        <v>19487</v>
      </c>
      <c r="H147" s="2">
        <v>0.13</v>
      </c>
      <c r="I147">
        <v>4.9000000000000004</v>
      </c>
      <c r="J147" s="4">
        <f t="shared" si="2"/>
        <v>20025.032542304994</v>
      </c>
    </row>
    <row r="148" spans="1:10" x14ac:dyDescent="0.3">
      <c r="A148" t="s">
        <v>126</v>
      </c>
      <c r="B148" t="s">
        <v>134</v>
      </c>
      <c r="C148" t="s">
        <v>196</v>
      </c>
      <c r="D148" t="s">
        <v>199</v>
      </c>
      <c r="E148" s="4">
        <v>19999</v>
      </c>
      <c r="F148">
        <v>4.3</v>
      </c>
      <c r="G148" s="1">
        <v>19487</v>
      </c>
      <c r="H148" s="2">
        <v>0.13</v>
      </c>
      <c r="I148">
        <v>4.9000000000000004</v>
      </c>
      <c r="J148" s="4">
        <f t="shared" si="2"/>
        <v>20025.032542304994</v>
      </c>
    </row>
    <row r="149" spans="1:10" x14ac:dyDescent="0.3">
      <c r="A149" t="s">
        <v>126</v>
      </c>
      <c r="B149" t="s">
        <v>134</v>
      </c>
      <c r="C149" t="s">
        <v>196</v>
      </c>
      <c r="D149" t="s">
        <v>201</v>
      </c>
      <c r="E149" s="4">
        <v>18999</v>
      </c>
      <c r="F149">
        <v>4.3</v>
      </c>
      <c r="G149" s="1">
        <v>26570</v>
      </c>
      <c r="H149" s="2">
        <v>0.09</v>
      </c>
      <c r="I149">
        <v>4.9000000000000004</v>
      </c>
      <c r="J149" s="4">
        <f t="shared" si="2"/>
        <v>19016.114503052748</v>
      </c>
    </row>
    <row r="150" spans="1:10" x14ac:dyDescent="0.3">
      <c r="A150" t="s">
        <v>135</v>
      </c>
      <c r="B150" t="s">
        <v>136</v>
      </c>
      <c r="C150" t="s">
        <v>7</v>
      </c>
      <c r="D150" t="s">
        <v>202</v>
      </c>
      <c r="E150" s="4">
        <v>8049</v>
      </c>
      <c r="F150">
        <v>4.5</v>
      </c>
      <c r="G150" s="1">
        <v>48147</v>
      </c>
      <c r="H150" s="2">
        <v>0.26</v>
      </c>
      <c r="I150">
        <v>4.9000000000000004</v>
      </c>
      <c r="J150" s="4">
        <f t="shared" si="2"/>
        <v>8069.9819530780032</v>
      </c>
    </row>
    <row r="151" spans="1:10" x14ac:dyDescent="0.3">
      <c r="A151" t="s">
        <v>137</v>
      </c>
      <c r="B151" t="s">
        <v>43</v>
      </c>
      <c r="E151" s="4">
        <v>1549</v>
      </c>
      <c r="F151">
        <v>4.3</v>
      </c>
      <c r="G151" s="1">
        <v>79498</v>
      </c>
      <c r="H151" s="2">
        <v>0.03</v>
      </c>
      <c r="I151">
        <v>3.5</v>
      </c>
      <c r="J151" s="4">
        <f t="shared" si="2"/>
        <v>1549.4648394518356</v>
      </c>
    </row>
    <row r="152" spans="1:10" x14ac:dyDescent="0.3">
      <c r="A152" t="s">
        <v>122</v>
      </c>
      <c r="B152" t="s">
        <v>138</v>
      </c>
      <c r="C152" t="s">
        <v>196</v>
      </c>
      <c r="E152" s="4">
        <v>69999</v>
      </c>
      <c r="F152">
        <v>4.5999999999999996</v>
      </c>
      <c r="G152" s="1">
        <v>38279</v>
      </c>
      <c r="H152" s="2">
        <v>0.12</v>
      </c>
      <c r="I152">
        <v>5</v>
      </c>
      <c r="J152" s="4">
        <f t="shared" si="2"/>
        <v>70083.099719663602</v>
      </c>
    </row>
    <row r="153" spans="1:10" x14ac:dyDescent="0.3">
      <c r="A153" t="s">
        <v>135</v>
      </c>
      <c r="B153" t="s">
        <v>139</v>
      </c>
      <c r="C153" t="s">
        <v>7</v>
      </c>
      <c r="D153" t="s">
        <v>202</v>
      </c>
      <c r="E153" s="4">
        <v>8049</v>
      </c>
      <c r="F153">
        <v>4.5</v>
      </c>
      <c r="G153" s="1">
        <v>48147</v>
      </c>
      <c r="H153" s="2">
        <v>0.26</v>
      </c>
      <c r="I153">
        <v>5</v>
      </c>
      <c r="J153" s="4">
        <f t="shared" si="2"/>
        <v>8069.9819530780032</v>
      </c>
    </row>
    <row r="154" spans="1:10" x14ac:dyDescent="0.3">
      <c r="A154" t="s">
        <v>140</v>
      </c>
      <c r="B154" t="s">
        <v>43</v>
      </c>
      <c r="E154" s="4">
        <v>2490</v>
      </c>
      <c r="F154">
        <v>4.3</v>
      </c>
      <c r="G154" s="1">
        <v>206200</v>
      </c>
      <c r="I154">
        <v>3.5</v>
      </c>
      <c r="J154" s="4">
        <f t="shared" si="2"/>
        <v>2490</v>
      </c>
    </row>
    <row r="155" spans="1:10" x14ac:dyDescent="0.3">
      <c r="A155" t="s">
        <v>31</v>
      </c>
      <c r="B155" t="s">
        <v>32</v>
      </c>
      <c r="C155" t="s">
        <v>195</v>
      </c>
      <c r="D155" t="s">
        <v>200</v>
      </c>
      <c r="E155" s="4">
        <v>10999</v>
      </c>
      <c r="F155">
        <v>4.3</v>
      </c>
      <c r="G155" s="1">
        <v>153895</v>
      </c>
      <c r="H155" s="2">
        <v>0.26</v>
      </c>
      <c r="I155">
        <v>4.9000000000000004</v>
      </c>
      <c r="J155" s="4">
        <f t="shared" si="2"/>
        <v>11027.671947062363</v>
      </c>
    </row>
    <row r="156" spans="1:10" x14ac:dyDescent="0.3">
      <c r="A156" t="s">
        <v>141</v>
      </c>
      <c r="B156" t="s">
        <v>217</v>
      </c>
      <c r="E156" s="4">
        <v>1735</v>
      </c>
      <c r="F156">
        <v>4</v>
      </c>
      <c r="G156" s="1">
        <v>14238</v>
      </c>
      <c r="H156" s="2">
        <v>0.13</v>
      </c>
      <c r="I156">
        <v>4.5</v>
      </c>
      <c r="J156" s="4">
        <f t="shared" si="2"/>
        <v>1737.2584359667567</v>
      </c>
    </row>
    <row r="157" spans="1:10" x14ac:dyDescent="0.3">
      <c r="A157" t="s">
        <v>142</v>
      </c>
      <c r="B157" t="s">
        <v>143</v>
      </c>
      <c r="C157" t="s">
        <v>196</v>
      </c>
      <c r="D157" t="s">
        <v>201</v>
      </c>
      <c r="E157" s="4">
        <v>16999</v>
      </c>
      <c r="F157">
        <v>4.3</v>
      </c>
      <c r="G157" s="1">
        <v>195602</v>
      </c>
      <c r="H157" s="2">
        <v>0.28999999999999998</v>
      </c>
      <c r="I157">
        <v>4.9000000000000004</v>
      </c>
      <c r="J157" s="4">
        <f t="shared" si="2"/>
        <v>17048.440477384414</v>
      </c>
    </row>
    <row r="158" spans="1:10" x14ac:dyDescent="0.3">
      <c r="A158" t="s">
        <v>144</v>
      </c>
      <c r="B158" t="s">
        <v>145</v>
      </c>
      <c r="C158" t="s">
        <v>196</v>
      </c>
      <c r="D158" t="s">
        <v>201</v>
      </c>
      <c r="E158" s="4">
        <v>12499</v>
      </c>
      <c r="F158">
        <v>4.3</v>
      </c>
      <c r="G158" s="1">
        <v>77466</v>
      </c>
      <c r="H158" s="2">
        <v>0.26</v>
      </c>
      <c r="I158">
        <v>5</v>
      </c>
      <c r="J158" s="4">
        <f t="shared" si="2"/>
        <v>12531.582113495087</v>
      </c>
    </row>
    <row r="159" spans="1:10" x14ac:dyDescent="0.3">
      <c r="A159" t="s">
        <v>146</v>
      </c>
      <c r="B159" t="s">
        <v>147</v>
      </c>
      <c r="C159" t="s">
        <v>196</v>
      </c>
      <c r="D159" t="s">
        <v>199</v>
      </c>
      <c r="E159" s="4">
        <v>39794</v>
      </c>
      <c r="F159">
        <v>4.5</v>
      </c>
      <c r="G159" s="1">
        <v>3304</v>
      </c>
      <c r="I159">
        <v>4.8</v>
      </c>
      <c r="J159" s="4">
        <f t="shared" si="2"/>
        <v>39794</v>
      </c>
    </row>
    <row r="160" spans="1:10" x14ac:dyDescent="0.3">
      <c r="A160" t="s">
        <v>66</v>
      </c>
      <c r="B160" t="s">
        <v>148</v>
      </c>
      <c r="C160" t="s">
        <v>196</v>
      </c>
      <c r="D160" t="s">
        <v>201</v>
      </c>
      <c r="E160" s="4">
        <v>14490</v>
      </c>
      <c r="F160">
        <v>4.2</v>
      </c>
      <c r="G160" s="1">
        <v>17115</v>
      </c>
      <c r="H160" s="2">
        <v>0.21</v>
      </c>
      <c r="I160">
        <v>4.9000000000000004</v>
      </c>
      <c r="J160" s="4">
        <f t="shared" si="2"/>
        <v>14520.493035374286</v>
      </c>
    </row>
    <row r="161" spans="1:10" x14ac:dyDescent="0.3">
      <c r="A161" t="s">
        <v>77</v>
      </c>
      <c r="B161" t="s">
        <v>78</v>
      </c>
      <c r="C161" t="s">
        <v>196</v>
      </c>
      <c r="D161" t="s">
        <v>201</v>
      </c>
      <c r="E161" s="4">
        <v>11999</v>
      </c>
      <c r="F161">
        <v>4.2</v>
      </c>
      <c r="G161">
        <v>734</v>
      </c>
      <c r="H161" s="2">
        <v>0.28999999999999998</v>
      </c>
      <c r="I161">
        <v>4.9000000000000004</v>
      </c>
      <c r="J161" s="4">
        <f t="shared" si="2"/>
        <v>12033.898305084746</v>
      </c>
    </row>
    <row r="162" spans="1:10" x14ac:dyDescent="0.3">
      <c r="A162" t="s">
        <v>111</v>
      </c>
      <c r="B162" t="s">
        <v>218</v>
      </c>
      <c r="E162" s="4">
        <v>2615</v>
      </c>
      <c r="F162">
        <v>4.0999999999999996</v>
      </c>
      <c r="G162" s="1">
        <v>23569</v>
      </c>
      <c r="H162" s="2">
        <v>0.12</v>
      </c>
      <c r="I162">
        <v>4.8</v>
      </c>
      <c r="J162" s="4">
        <f t="shared" si="2"/>
        <v>2618.1417701241489</v>
      </c>
    </row>
    <row r="163" spans="1:10" x14ac:dyDescent="0.3">
      <c r="A163" t="s">
        <v>141</v>
      </c>
      <c r="B163" t="s">
        <v>43</v>
      </c>
      <c r="E163" s="4">
        <v>1650</v>
      </c>
      <c r="F163">
        <v>4</v>
      </c>
      <c r="G163" s="1">
        <v>14238</v>
      </c>
      <c r="H163" s="2">
        <v>0.17</v>
      </c>
      <c r="I163">
        <v>4.5</v>
      </c>
      <c r="J163" s="4">
        <f t="shared" si="2"/>
        <v>1652.8097766202545</v>
      </c>
    </row>
    <row r="164" spans="1:10" x14ac:dyDescent="0.3">
      <c r="A164" t="s">
        <v>146</v>
      </c>
      <c r="B164" t="s">
        <v>147</v>
      </c>
      <c r="C164" t="s">
        <v>197</v>
      </c>
      <c r="D164" t="s">
        <v>203</v>
      </c>
      <c r="E164" s="4">
        <v>44698</v>
      </c>
      <c r="F164">
        <v>4.5</v>
      </c>
      <c r="G164" s="1">
        <v>2658</v>
      </c>
      <c r="I164">
        <v>4.5</v>
      </c>
      <c r="J164" s="4">
        <f t="shared" si="2"/>
        <v>44698</v>
      </c>
    </row>
    <row r="165" spans="1:10" x14ac:dyDescent="0.3">
      <c r="A165" t="s">
        <v>149</v>
      </c>
      <c r="B165" t="s">
        <v>150</v>
      </c>
      <c r="C165" t="s">
        <v>195</v>
      </c>
      <c r="D165" t="s">
        <v>201</v>
      </c>
      <c r="E165" s="4">
        <v>14999</v>
      </c>
      <c r="F165">
        <v>4.0999999999999996</v>
      </c>
      <c r="G165" s="1">
        <v>5928</v>
      </c>
      <c r="H165" s="2">
        <v>0.21</v>
      </c>
      <c r="I165">
        <v>4.9000000000000004</v>
      </c>
      <c r="J165" s="4">
        <f t="shared" si="2"/>
        <v>15030.564184788054</v>
      </c>
    </row>
    <row r="166" spans="1:10" x14ac:dyDescent="0.3">
      <c r="A166" t="s">
        <v>135</v>
      </c>
      <c r="B166" t="s">
        <v>136</v>
      </c>
      <c r="C166" t="s">
        <v>195</v>
      </c>
      <c r="D166" t="s">
        <v>200</v>
      </c>
      <c r="E166" s="4">
        <v>8749</v>
      </c>
      <c r="F166">
        <v>4.4000000000000004</v>
      </c>
      <c r="G166" s="1">
        <v>65537</v>
      </c>
      <c r="H166" s="2">
        <v>0.27</v>
      </c>
      <c r="I166">
        <v>4.8</v>
      </c>
      <c r="J166" s="4">
        <f t="shared" si="2"/>
        <v>8772.6862528827842</v>
      </c>
    </row>
    <row r="167" spans="1:10" x14ac:dyDescent="0.3">
      <c r="A167" t="s">
        <v>149</v>
      </c>
      <c r="B167" t="s">
        <v>151</v>
      </c>
      <c r="C167" t="s">
        <v>195</v>
      </c>
      <c r="D167" t="s">
        <v>201</v>
      </c>
      <c r="E167" s="4">
        <v>14999</v>
      </c>
      <c r="F167">
        <v>4.0999999999999996</v>
      </c>
      <c r="G167" s="1">
        <v>5928</v>
      </c>
      <c r="H167" s="2">
        <v>0.21</v>
      </c>
      <c r="I167">
        <v>4.5</v>
      </c>
      <c r="J167" s="4">
        <f t="shared" si="2"/>
        <v>15030.564184788054</v>
      </c>
    </row>
    <row r="168" spans="1:10" x14ac:dyDescent="0.3">
      <c r="A168" t="s">
        <v>152</v>
      </c>
      <c r="B168" t="s">
        <v>171</v>
      </c>
      <c r="E168" s="4">
        <v>1599</v>
      </c>
      <c r="F168">
        <v>4.2</v>
      </c>
      <c r="G168" s="1">
        <v>20954</v>
      </c>
      <c r="I168">
        <v>4.9000000000000004</v>
      </c>
      <c r="J168" s="4">
        <f t="shared" si="2"/>
        <v>1599</v>
      </c>
    </row>
    <row r="169" spans="1:10" x14ac:dyDescent="0.3">
      <c r="A169" t="s">
        <v>34</v>
      </c>
      <c r="B169" t="s">
        <v>39</v>
      </c>
      <c r="C169" t="s">
        <v>195</v>
      </c>
      <c r="D169" t="s">
        <v>200</v>
      </c>
      <c r="E169" s="4">
        <v>9499</v>
      </c>
      <c r="F169">
        <v>4.3</v>
      </c>
      <c r="G169" s="1">
        <v>236572</v>
      </c>
      <c r="H169" s="2">
        <v>0.36</v>
      </c>
      <c r="I169">
        <v>4.9000000000000004</v>
      </c>
      <c r="J169" s="4">
        <f t="shared" si="2"/>
        <v>9533.3199518265756</v>
      </c>
    </row>
    <row r="170" spans="1:10" x14ac:dyDescent="0.3">
      <c r="A170" t="s">
        <v>153</v>
      </c>
      <c r="B170" t="s">
        <v>154</v>
      </c>
      <c r="C170" t="s">
        <v>195</v>
      </c>
      <c r="D170" t="s">
        <v>200</v>
      </c>
      <c r="E170" s="4">
        <v>11499</v>
      </c>
      <c r="F170">
        <v>4.2</v>
      </c>
      <c r="G170" s="1">
        <v>11835</v>
      </c>
      <c r="H170" s="2">
        <v>0.36</v>
      </c>
      <c r="I170">
        <v>4.9000000000000004</v>
      </c>
      <c r="J170" s="4">
        <f t="shared" si="2"/>
        <v>11540.545965475712</v>
      </c>
    </row>
    <row r="171" spans="1:10" x14ac:dyDescent="0.3">
      <c r="A171" t="s">
        <v>107</v>
      </c>
      <c r="B171" t="s">
        <v>213</v>
      </c>
      <c r="E171" s="4">
        <v>899</v>
      </c>
      <c r="F171">
        <v>4</v>
      </c>
      <c r="G171">
        <v>911</v>
      </c>
      <c r="H171" s="2">
        <v>0.25</v>
      </c>
      <c r="I171">
        <v>4.9000000000000004</v>
      </c>
      <c r="J171" s="4">
        <f t="shared" si="2"/>
        <v>901.25313283208015</v>
      </c>
    </row>
    <row r="172" spans="1:10" x14ac:dyDescent="0.3">
      <c r="A172" t="s">
        <v>155</v>
      </c>
      <c r="B172" t="s">
        <v>219</v>
      </c>
      <c r="E172" s="4">
        <v>1129</v>
      </c>
      <c r="F172">
        <v>4.2</v>
      </c>
      <c r="G172" s="1">
        <v>109236</v>
      </c>
      <c r="H172" s="2">
        <v>0.15</v>
      </c>
      <c r="I172">
        <v>4.9000000000000004</v>
      </c>
      <c r="J172" s="4">
        <f t="shared" si="2"/>
        <v>1130.6960440660991</v>
      </c>
    </row>
    <row r="173" spans="1:10" x14ac:dyDescent="0.3">
      <c r="A173" t="s">
        <v>156</v>
      </c>
      <c r="B173" t="s">
        <v>43</v>
      </c>
      <c r="E173" s="4">
        <v>1450</v>
      </c>
      <c r="F173">
        <v>4.2</v>
      </c>
      <c r="G173" s="1">
        <v>63755</v>
      </c>
      <c r="H173" s="2">
        <v>0.06</v>
      </c>
      <c r="I173">
        <v>4.0999999999999996</v>
      </c>
      <c r="J173" s="4">
        <f t="shared" si="2"/>
        <v>1450.8705223133882</v>
      </c>
    </row>
    <row r="174" spans="1:10" x14ac:dyDescent="0.3">
      <c r="A174" t="s">
        <v>157</v>
      </c>
      <c r="B174" t="s">
        <v>158</v>
      </c>
      <c r="C174" t="s">
        <v>197</v>
      </c>
      <c r="D174" t="s">
        <v>199</v>
      </c>
      <c r="E174" s="4">
        <v>23999</v>
      </c>
      <c r="F174">
        <v>4.2</v>
      </c>
      <c r="G174">
        <v>953</v>
      </c>
      <c r="H174" s="2">
        <v>0.33</v>
      </c>
      <c r="I174">
        <v>4.9000000000000004</v>
      </c>
      <c r="J174" s="4">
        <f t="shared" si="2"/>
        <v>24078.458914417577</v>
      </c>
    </row>
    <row r="175" spans="1:10" x14ac:dyDescent="0.3">
      <c r="A175" t="s">
        <v>146</v>
      </c>
      <c r="B175" t="s">
        <v>159</v>
      </c>
      <c r="C175" t="s">
        <v>197</v>
      </c>
      <c r="D175" t="s">
        <v>203</v>
      </c>
      <c r="E175" s="4">
        <v>43997</v>
      </c>
      <c r="F175">
        <v>4.5</v>
      </c>
      <c r="G175" s="1">
        <v>2658</v>
      </c>
      <c r="H175" s="2">
        <v>0.02</v>
      </c>
      <c r="I175">
        <v>4.0999999999999996</v>
      </c>
      <c r="J175" s="4">
        <f t="shared" si="2"/>
        <v>44005.801160232048</v>
      </c>
    </row>
    <row r="176" spans="1:10" x14ac:dyDescent="0.3">
      <c r="A176" t="s">
        <v>153</v>
      </c>
      <c r="B176" t="s">
        <v>160</v>
      </c>
      <c r="C176" t="s">
        <v>195</v>
      </c>
      <c r="D176" t="s">
        <v>200</v>
      </c>
      <c r="E176" s="4">
        <v>11499</v>
      </c>
      <c r="F176">
        <v>4.2</v>
      </c>
      <c r="G176" s="1">
        <v>11835</v>
      </c>
      <c r="H176" s="2">
        <v>0.36</v>
      </c>
      <c r="I176">
        <v>4.9000000000000004</v>
      </c>
      <c r="J176" s="4">
        <f t="shared" si="2"/>
        <v>11540.545965475712</v>
      </c>
    </row>
    <row r="177" spans="1:10" x14ac:dyDescent="0.3">
      <c r="A177" t="s">
        <v>161</v>
      </c>
      <c r="B177" t="s">
        <v>43</v>
      </c>
      <c r="E177" s="4">
        <v>2490</v>
      </c>
      <c r="F177">
        <v>4.2</v>
      </c>
      <c r="G177" s="1">
        <v>10162</v>
      </c>
      <c r="H177" s="2">
        <v>0.03</v>
      </c>
      <c r="I177">
        <v>3.5</v>
      </c>
      <c r="J177" s="4">
        <f t="shared" si="2"/>
        <v>2490.7472241672499</v>
      </c>
    </row>
    <row r="178" spans="1:10" x14ac:dyDescent="0.3">
      <c r="A178" t="s">
        <v>162</v>
      </c>
      <c r="B178" t="s">
        <v>171</v>
      </c>
      <c r="E178" s="4">
        <v>1339</v>
      </c>
      <c r="F178">
        <v>4.0999999999999996</v>
      </c>
      <c r="G178" s="1">
        <v>2411</v>
      </c>
      <c r="H178" s="2">
        <v>0.28999999999999998</v>
      </c>
      <c r="I178">
        <v>4.9000000000000004</v>
      </c>
      <c r="J178" s="4">
        <f t="shared" si="2"/>
        <v>1342.8943937418514</v>
      </c>
    </row>
    <row r="179" spans="1:10" x14ac:dyDescent="0.3">
      <c r="A179" t="s">
        <v>27</v>
      </c>
      <c r="B179" t="s">
        <v>28</v>
      </c>
      <c r="C179" t="s">
        <v>195</v>
      </c>
      <c r="D179" t="s">
        <v>198</v>
      </c>
      <c r="E179" s="4">
        <v>6799</v>
      </c>
      <c r="F179">
        <v>4</v>
      </c>
      <c r="G179" s="1">
        <v>3300</v>
      </c>
      <c r="H179" s="2">
        <v>0.32</v>
      </c>
      <c r="I179">
        <v>4.9000000000000004</v>
      </c>
      <c r="J179" s="4">
        <f t="shared" si="2"/>
        <v>6820.8266452648477</v>
      </c>
    </row>
    <row r="180" spans="1:10" x14ac:dyDescent="0.3">
      <c r="A180" t="s">
        <v>96</v>
      </c>
      <c r="B180" t="s">
        <v>43</v>
      </c>
      <c r="E180" s="4">
        <v>1599</v>
      </c>
      <c r="F180">
        <v>4</v>
      </c>
      <c r="G180" s="1">
        <v>21959</v>
      </c>
      <c r="H180" s="2">
        <v>0.13</v>
      </c>
      <c r="I180">
        <v>4.0999999999999996</v>
      </c>
      <c r="J180" s="4">
        <f t="shared" si="2"/>
        <v>1601.0814058275757</v>
      </c>
    </row>
    <row r="181" spans="1:10" x14ac:dyDescent="0.3">
      <c r="A181" t="s">
        <v>163</v>
      </c>
      <c r="B181" t="s">
        <v>164</v>
      </c>
      <c r="C181" t="s">
        <v>196</v>
      </c>
      <c r="D181" t="s">
        <v>201</v>
      </c>
      <c r="E181" s="4">
        <v>18999</v>
      </c>
      <c r="F181">
        <v>4.2</v>
      </c>
      <c r="G181" s="1">
        <v>1881</v>
      </c>
      <c r="H181" s="2">
        <v>0.13</v>
      </c>
      <c r="I181">
        <v>4.9000000000000004</v>
      </c>
      <c r="J181" s="4">
        <f t="shared" si="2"/>
        <v>19023.730850105138</v>
      </c>
    </row>
    <row r="182" spans="1:10" x14ac:dyDescent="0.3">
      <c r="A182" t="s">
        <v>34</v>
      </c>
      <c r="B182" t="s">
        <v>165</v>
      </c>
      <c r="C182" t="s">
        <v>195</v>
      </c>
      <c r="D182" t="s">
        <v>200</v>
      </c>
      <c r="E182" s="4">
        <v>9499</v>
      </c>
      <c r="F182">
        <v>4.3</v>
      </c>
      <c r="G182" s="1">
        <v>236572</v>
      </c>
      <c r="H182" s="2">
        <v>0.36</v>
      </c>
      <c r="I182">
        <v>4.5</v>
      </c>
      <c r="J182" s="4">
        <f t="shared" si="2"/>
        <v>9533.3199518265756</v>
      </c>
    </row>
    <row r="183" spans="1:10" x14ac:dyDescent="0.3">
      <c r="A183" t="s">
        <v>77</v>
      </c>
      <c r="B183" t="s">
        <v>90</v>
      </c>
      <c r="C183" t="s">
        <v>196</v>
      </c>
      <c r="D183" t="s">
        <v>201</v>
      </c>
      <c r="E183" s="4">
        <v>11999</v>
      </c>
      <c r="F183">
        <v>4.2</v>
      </c>
      <c r="G183">
        <v>734</v>
      </c>
      <c r="H183" s="2">
        <v>0.28999999999999998</v>
      </c>
      <c r="I183">
        <v>4.9000000000000004</v>
      </c>
      <c r="J183" s="4">
        <f t="shared" si="2"/>
        <v>12033.898305084746</v>
      </c>
    </row>
    <row r="184" spans="1:10" x14ac:dyDescent="0.3">
      <c r="A184" t="s">
        <v>153</v>
      </c>
      <c r="B184" t="s">
        <v>166</v>
      </c>
      <c r="C184" t="s">
        <v>195</v>
      </c>
      <c r="D184" t="s">
        <v>200</v>
      </c>
      <c r="E184" s="4">
        <v>11499</v>
      </c>
      <c r="F184">
        <v>4.2</v>
      </c>
      <c r="G184" s="1">
        <v>11835</v>
      </c>
      <c r="H184" s="2">
        <v>0.36</v>
      </c>
      <c r="I184">
        <v>4.9000000000000004</v>
      </c>
      <c r="J184" s="4">
        <f t="shared" si="2"/>
        <v>11540.545965475712</v>
      </c>
    </row>
    <row r="185" spans="1:10" x14ac:dyDescent="0.3">
      <c r="A185" t="s">
        <v>167</v>
      </c>
      <c r="B185" t="s">
        <v>168</v>
      </c>
      <c r="C185" t="s">
        <v>196</v>
      </c>
      <c r="D185" t="s">
        <v>199</v>
      </c>
      <c r="E185" s="4">
        <v>17218</v>
      </c>
      <c r="F185">
        <v>4.2</v>
      </c>
      <c r="G185" s="1">
        <v>2716</v>
      </c>
      <c r="H185" s="2">
        <v>0.33</v>
      </c>
      <c r="I185">
        <v>4.0999999999999996</v>
      </c>
      <c r="J185" s="4">
        <f t="shared" si="2"/>
        <v>17275.007524831944</v>
      </c>
    </row>
    <row r="186" spans="1:10" x14ac:dyDescent="0.3">
      <c r="A186" t="s">
        <v>169</v>
      </c>
      <c r="B186" t="s">
        <v>170</v>
      </c>
      <c r="C186" t="s">
        <v>196</v>
      </c>
      <c r="D186" t="s">
        <v>200</v>
      </c>
      <c r="E186" s="4">
        <v>9999</v>
      </c>
      <c r="F186">
        <v>4.4000000000000004</v>
      </c>
      <c r="G186" s="1">
        <v>52049</v>
      </c>
      <c r="H186" s="2">
        <v>0.16</v>
      </c>
      <c r="I186">
        <v>4.9000000000000004</v>
      </c>
      <c r="J186" s="4">
        <f t="shared" si="2"/>
        <v>10015.024038461539</v>
      </c>
    </row>
    <row r="187" spans="1:10" x14ac:dyDescent="0.3">
      <c r="A187" t="s">
        <v>122</v>
      </c>
      <c r="B187" t="s">
        <v>171</v>
      </c>
      <c r="C187" t="s">
        <v>196</v>
      </c>
      <c r="E187" s="4">
        <v>69999</v>
      </c>
      <c r="F187">
        <v>4.5999999999999996</v>
      </c>
      <c r="G187" s="1">
        <v>38279</v>
      </c>
      <c r="H187" s="2">
        <v>0.12</v>
      </c>
      <c r="I187">
        <v>5</v>
      </c>
      <c r="J187" s="4">
        <f t="shared" si="2"/>
        <v>70083.099719663602</v>
      </c>
    </row>
    <row r="188" spans="1:10" x14ac:dyDescent="0.3">
      <c r="A188" t="s">
        <v>172</v>
      </c>
      <c r="B188" t="s">
        <v>173</v>
      </c>
      <c r="C188" t="s">
        <v>196</v>
      </c>
      <c r="D188" t="s">
        <v>200</v>
      </c>
      <c r="E188" s="4">
        <v>10699</v>
      </c>
      <c r="F188">
        <v>4.4000000000000004</v>
      </c>
      <c r="G188" s="1">
        <v>190495</v>
      </c>
      <c r="H188" s="2">
        <v>0.28000000000000003</v>
      </c>
      <c r="I188">
        <v>4.9000000000000004</v>
      </c>
      <c r="J188" s="4">
        <f t="shared" si="2"/>
        <v>10729.041315683915</v>
      </c>
    </row>
    <row r="189" spans="1:10" x14ac:dyDescent="0.3">
      <c r="A189" t="s">
        <v>172</v>
      </c>
      <c r="B189" t="s">
        <v>173</v>
      </c>
      <c r="C189" t="s">
        <v>195</v>
      </c>
      <c r="D189" t="s">
        <v>200</v>
      </c>
      <c r="E189" s="4">
        <v>9699</v>
      </c>
      <c r="F189">
        <v>4.4000000000000004</v>
      </c>
      <c r="G189" s="1">
        <v>190495</v>
      </c>
      <c r="H189" s="2">
        <v>0.3</v>
      </c>
      <c r="I189">
        <v>4.9000000000000004</v>
      </c>
      <c r="J189" s="4">
        <f t="shared" si="2"/>
        <v>9728.1845536609835</v>
      </c>
    </row>
    <row r="190" spans="1:10" x14ac:dyDescent="0.3">
      <c r="A190" t="s">
        <v>163</v>
      </c>
      <c r="B190" t="s">
        <v>164</v>
      </c>
      <c r="C190" t="s">
        <v>196</v>
      </c>
      <c r="D190" t="s">
        <v>200</v>
      </c>
      <c r="E190" s="4">
        <v>16999</v>
      </c>
      <c r="F190">
        <v>4</v>
      </c>
      <c r="G190" s="1">
        <v>1353</v>
      </c>
      <c r="H190" s="2">
        <v>0.15</v>
      </c>
      <c r="I190">
        <v>4.9000000000000004</v>
      </c>
      <c r="J190" s="4">
        <f t="shared" si="2"/>
        <v>17024.536805207812</v>
      </c>
    </row>
    <row r="191" spans="1:10" x14ac:dyDescent="0.3">
      <c r="A191" t="s">
        <v>174</v>
      </c>
      <c r="B191" t="s">
        <v>166</v>
      </c>
      <c r="C191" t="s">
        <v>195</v>
      </c>
      <c r="D191" t="s">
        <v>200</v>
      </c>
      <c r="E191" s="4">
        <v>8299</v>
      </c>
      <c r="F191">
        <v>4.4000000000000004</v>
      </c>
      <c r="G191" s="1">
        <v>25770</v>
      </c>
      <c r="H191" s="2">
        <v>0.3</v>
      </c>
      <c r="I191">
        <v>4.9000000000000004</v>
      </c>
      <c r="J191" s="4">
        <f t="shared" si="2"/>
        <v>8323.9719157472409</v>
      </c>
    </row>
    <row r="192" spans="1:10" x14ac:dyDescent="0.3">
      <c r="A192" t="s">
        <v>175</v>
      </c>
      <c r="B192" t="s">
        <v>220</v>
      </c>
      <c r="E192" s="4">
        <v>1099</v>
      </c>
      <c r="F192">
        <v>4.0999999999999996</v>
      </c>
      <c r="G192" s="1">
        <v>5845</v>
      </c>
      <c r="H192" s="2">
        <v>0.04</v>
      </c>
      <c r="I192">
        <v>4</v>
      </c>
      <c r="J192" s="4">
        <f t="shared" si="2"/>
        <v>1099.439775910364</v>
      </c>
    </row>
    <row r="193" spans="1:10" x14ac:dyDescent="0.3">
      <c r="A193" t="s">
        <v>174</v>
      </c>
      <c r="B193" t="s">
        <v>84</v>
      </c>
      <c r="C193" t="s">
        <v>195</v>
      </c>
      <c r="D193" t="s">
        <v>200</v>
      </c>
      <c r="E193" s="4">
        <v>8299</v>
      </c>
      <c r="F193">
        <v>4.4000000000000004</v>
      </c>
      <c r="G193" s="1">
        <v>25770</v>
      </c>
      <c r="H193" s="2">
        <v>0.3</v>
      </c>
      <c r="I193">
        <v>4.9000000000000004</v>
      </c>
      <c r="J193" s="4">
        <f t="shared" si="2"/>
        <v>8323.9719157472409</v>
      </c>
    </row>
    <row r="194" spans="1:10" x14ac:dyDescent="0.3">
      <c r="A194" t="s">
        <v>174</v>
      </c>
      <c r="B194" t="s">
        <v>176</v>
      </c>
      <c r="C194" t="s">
        <v>195</v>
      </c>
      <c r="D194" t="s">
        <v>200</v>
      </c>
      <c r="E194" s="4">
        <v>8299</v>
      </c>
      <c r="F194">
        <v>4.4000000000000004</v>
      </c>
      <c r="G194" s="1">
        <v>25770</v>
      </c>
      <c r="H194" s="2">
        <v>0.3</v>
      </c>
      <c r="I194">
        <v>4.9000000000000004</v>
      </c>
      <c r="J194" s="4">
        <f t="shared" si="2"/>
        <v>8323.9719157472409</v>
      </c>
    </row>
    <row r="195" spans="1:10" x14ac:dyDescent="0.3">
      <c r="A195" t="s">
        <v>175</v>
      </c>
      <c r="B195" t="s">
        <v>220</v>
      </c>
      <c r="E195" s="4">
        <v>1099</v>
      </c>
      <c r="F195">
        <v>4.0999999999999996</v>
      </c>
      <c r="G195" s="1">
        <v>5845</v>
      </c>
      <c r="H195" s="2">
        <v>0.04</v>
      </c>
      <c r="I195">
        <v>4</v>
      </c>
      <c r="J195" s="4">
        <f t="shared" si="2"/>
        <v>1099.439775910364</v>
      </c>
    </row>
    <row r="196" spans="1:10" x14ac:dyDescent="0.3">
      <c r="A196" t="s">
        <v>174</v>
      </c>
      <c r="B196" t="s">
        <v>176</v>
      </c>
      <c r="C196" t="s">
        <v>195</v>
      </c>
      <c r="D196" t="s">
        <v>200</v>
      </c>
      <c r="E196" s="4">
        <v>8299</v>
      </c>
      <c r="F196">
        <v>4.4000000000000004</v>
      </c>
      <c r="G196" s="1">
        <v>25770</v>
      </c>
      <c r="H196" s="2">
        <v>0.3</v>
      </c>
      <c r="I196">
        <v>4.9000000000000004</v>
      </c>
      <c r="J196" s="4">
        <f t="shared" si="2"/>
        <v>8323.9719157472409</v>
      </c>
    </row>
    <row r="197" spans="1:10" x14ac:dyDescent="0.3">
      <c r="A197" t="s">
        <v>174</v>
      </c>
      <c r="B197" t="s">
        <v>84</v>
      </c>
      <c r="C197" t="s">
        <v>195</v>
      </c>
      <c r="D197" t="s">
        <v>200</v>
      </c>
      <c r="E197" s="4">
        <v>8299</v>
      </c>
      <c r="F197">
        <v>4.4000000000000004</v>
      </c>
      <c r="G197" s="1">
        <v>25770</v>
      </c>
      <c r="H197" s="2">
        <v>0.3</v>
      </c>
      <c r="I197">
        <v>4.9000000000000004</v>
      </c>
      <c r="J197" s="4">
        <f t="shared" ref="J197:J218" si="3">E197/(1-(H197/100))</f>
        <v>8323.9719157472409</v>
      </c>
    </row>
    <row r="198" spans="1:10" x14ac:dyDescent="0.3">
      <c r="A198" t="s">
        <v>174</v>
      </c>
      <c r="B198" t="s">
        <v>177</v>
      </c>
      <c r="C198" t="s">
        <v>195</v>
      </c>
      <c r="D198" t="s">
        <v>200</v>
      </c>
      <c r="E198" s="4">
        <v>8299</v>
      </c>
      <c r="F198">
        <v>4.4000000000000004</v>
      </c>
      <c r="G198" s="1">
        <v>25770</v>
      </c>
      <c r="H198" s="2">
        <v>0.3</v>
      </c>
      <c r="I198">
        <v>4.9000000000000004</v>
      </c>
      <c r="J198" s="4">
        <f t="shared" si="3"/>
        <v>8323.9719157472409</v>
      </c>
    </row>
    <row r="199" spans="1:10" x14ac:dyDescent="0.3">
      <c r="A199" t="s">
        <v>122</v>
      </c>
      <c r="B199" t="s">
        <v>171</v>
      </c>
      <c r="C199" t="s">
        <v>196</v>
      </c>
      <c r="E199" s="4">
        <v>69999</v>
      </c>
      <c r="F199">
        <v>4.5999999999999996</v>
      </c>
      <c r="G199" s="1">
        <v>38279</v>
      </c>
      <c r="H199" s="2">
        <v>0.12</v>
      </c>
      <c r="I199">
        <v>5</v>
      </c>
      <c r="J199" s="4">
        <f t="shared" si="3"/>
        <v>70083.099719663602</v>
      </c>
    </row>
    <row r="200" spans="1:10" x14ac:dyDescent="0.3">
      <c r="A200" t="s">
        <v>77</v>
      </c>
      <c r="B200" t="s">
        <v>90</v>
      </c>
      <c r="C200" t="s">
        <v>196</v>
      </c>
      <c r="D200" t="s">
        <v>201</v>
      </c>
      <c r="E200" s="4">
        <v>11999</v>
      </c>
      <c r="F200">
        <v>4.2</v>
      </c>
      <c r="G200">
        <v>734</v>
      </c>
      <c r="H200" s="2">
        <v>0.28999999999999998</v>
      </c>
      <c r="I200">
        <v>4.9000000000000004</v>
      </c>
      <c r="J200" s="4">
        <f t="shared" si="3"/>
        <v>12033.898305084746</v>
      </c>
    </row>
    <row r="201" spans="1:10" x14ac:dyDescent="0.3">
      <c r="A201" t="s">
        <v>175</v>
      </c>
      <c r="B201" t="s">
        <v>221</v>
      </c>
      <c r="E201" s="4">
        <v>1099</v>
      </c>
      <c r="F201">
        <v>4.0999999999999996</v>
      </c>
      <c r="G201" s="1">
        <v>5845</v>
      </c>
      <c r="H201" s="2">
        <v>0.04</v>
      </c>
      <c r="I201">
        <v>4</v>
      </c>
      <c r="J201" s="4">
        <f t="shared" si="3"/>
        <v>1099.439775910364</v>
      </c>
    </row>
    <row r="202" spans="1:10" x14ac:dyDescent="0.3">
      <c r="A202" t="s">
        <v>149</v>
      </c>
      <c r="B202" t="s">
        <v>178</v>
      </c>
      <c r="C202" t="s">
        <v>195</v>
      </c>
      <c r="D202" t="s">
        <v>201</v>
      </c>
      <c r="E202" s="4">
        <v>14999</v>
      </c>
      <c r="F202">
        <v>4.0999999999999996</v>
      </c>
      <c r="G202" s="1">
        <v>5928</v>
      </c>
      <c r="H202" s="2">
        <v>0.21</v>
      </c>
      <c r="I202">
        <v>4.9000000000000004</v>
      </c>
      <c r="J202" s="4">
        <f t="shared" si="3"/>
        <v>15030.564184788054</v>
      </c>
    </row>
    <row r="203" spans="1:10" x14ac:dyDescent="0.3">
      <c r="A203" t="s">
        <v>163</v>
      </c>
      <c r="B203" t="s">
        <v>179</v>
      </c>
      <c r="C203" t="s">
        <v>196</v>
      </c>
      <c r="D203" t="s">
        <v>201</v>
      </c>
      <c r="E203" s="4">
        <v>18999</v>
      </c>
      <c r="F203">
        <v>4.2</v>
      </c>
      <c r="G203" s="1">
        <v>1881</v>
      </c>
      <c r="H203" s="2">
        <v>0.13</v>
      </c>
      <c r="I203">
        <v>4.5</v>
      </c>
      <c r="J203" s="4">
        <f t="shared" si="3"/>
        <v>19023.730850105138</v>
      </c>
    </row>
    <row r="204" spans="1:10" x14ac:dyDescent="0.3">
      <c r="A204" t="s">
        <v>180</v>
      </c>
      <c r="B204" t="s">
        <v>171</v>
      </c>
      <c r="E204" s="4">
        <v>1599</v>
      </c>
      <c r="F204">
        <v>4.0999999999999996</v>
      </c>
      <c r="G204" s="1">
        <v>2054</v>
      </c>
      <c r="I204">
        <v>4.9000000000000004</v>
      </c>
      <c r="J204" s="4">
        <f t="shared" si="3"/>
        <v>1599</v>
      </c>
    </row>
    <row r="205" spans="1:10" x14ac:dyDescent="0.3">
      <c r="A205" t="s">
        <v>105</v>
      </c>
      <c r="B205" t="s">
        <v>181</v>
      </c>
      <c r="C205" t="s">
        <v>196</v>
      </c>
      <c r="D205" t="s">
        <v>201</v>
      </c>
      <c r="E205" s="4">
        <v>13478</v>
      </c>
      <c r="F205">
        <v>4.3</v>
      </c>
      <c r="G205">
        <v>562</v>
      </c>
      <c r="H205" s="2">
        <v>0.1</v>
      </c>
      <c r="I205">
        <v>4.0999999999999996</v>
      </c>
      <c r="J205" s="4">
        <f t="shared" si="3"/>
        <v>13491.491491491492</v>
      </c>
    </row>
    <row r="206" spans="1:10" x14ac:dyDescent="0.3">
      <c r="A206" t="s">
        <v>63</v>
      </c>
      <c r="B206" t="s">
        <v>103</v>
      </c>
      <c r="C206" t="s">
        <v>197</v>
      </c>
      <c r="D206" t="s">
        <v>199</v>
      </c>
      <c r="E206" s="4">
        <v>17999</v>
      </c>
      <c r="F206">
        <v>4.0999999999999996</v>
      </c>
      <c r="G206" s="1">
        <v>2973</v>
      </c>
      <c r="H206" s="2">
        <v>0.25</v>
      </c>
      <c r="I206">
        <v>5</v>
      </c>
      <c r="J206" s="4">
        <f t="shared" si="3"/>
        <v>18044.110275689221</v>
      </c>
    </row>
    <row r="207" spans="1:10" x14ac:dyDescent="0.3">
      <c r="A207" t="s">
        <v>182</v>
      </c>
      <c r="B207" t="s">
        <v>43</v>
      </c>
      <c r="E207" s="4">
        <v>2615</v>
      </c>
      <c r="F207">
        <v>4.0999999999999996</v>
      </c>
      <c r="G207" s="1">
        <v>13377</v>
      </c>
      <c r="H207" s="2">
        <v>0.12</v>
      </c>
      <c r="I207">
        <v>4.8</v>
      </c>
      <c r="J207" s="4">
        <f t="shared" si="3"/>
        <v>2618.1417701241489</v>
      </c>
    </row>
    <row r="208" spans="1:10" x14ac:dyDescent="0.3">
      <c r="A208" t="s">
        <v>183</v>
      </c>
      <c r="B208" t="s">
        <v>184</v>
      </c>
      <c r="C208" t="s">
        <v>196</v>
      </c>
      <c r="D208" t="s">
        <v>201</v>
      </c>
      <c r="E208" s="4">
        <v>23999</v>
      </c>
      <c r="F208">
        <v>4.3</v>
      </c>
      <c r="G208" s="1">
        <v>24337</v>
      </c>
      <c r="H208" s="2">
        <v>0.14000000000000001</v>
      </c>
      <c r="I208">
        <v>4.9000000000000004</v>
      </c>
      <c r="J208" s="4">
        <f t="shared" si="3"/>
        <v>24032.645703985578</v>
      </c>
    </row>
    <row r="209" spans="1:10" x14ac:dyDescent="0.3">
      <c r="A209" t="s">
        <v>185</v>
      </c>
      <c r="B209" t="s">
        <v>186</v>
      </c>
      <c r="C209" t="s">
        <v>196</v>
      </c>
      <c r="D209" t="s">
        <v>199</v>
      </c>
      <c r="E209" s="4">
        <v>32999</v>
      </c>
      <c r="F209">
        <v>4.3</v>
      </c>
      <c r="G209" s="1">
        <v>56543</v>
      </c>
      <c r="H209" s="2">
        <v>0.56000000000000005</v>
      </c>
      <c r="I209">
        <v>4.9000000000000004</v>
      </c>
      <c r="J209" s="4">
        <f t="shared" si="3"/>
        <v>33184.835076427997</v>
      </c>
    </row>
    <row r="210" spans="1:10" x14ac:dyDescent="0.3">
      <c r="A210" t="s">
        <v>185</v>
      </c>
      <c r="B210" t="s">
        <v>187</v>
      </c>
      <c r="C210" t="s">
        <v>196</v>
      </c>
      <c r="D210" t="s">
        <v>199</v>
      </c>
      <c r="E210" s="4">
        <v>32999</v>
      </c>
      <c r="F210">
        <v>4.3</v>
      </c>
      <c r="G210" s="1">
        <v>56543</v>
      </c>
      <c r="H210" s="2">
        <v>0.56000000000000005</v>
      </c>
      <c r="I210">
        <v>4.9000000000000004</v>
      </c>
      <c r="J210" s="4">
        <f t="shared" si="3"/>
        <v>33184.835076427997</v>
      </c>
    </row>
    <row r="211" spans="1:10" x14ac:dyDescent="0.3">
      <c r="A211" t="s">
        <v>188</v>
      </c>
      <c r="B211" t="s">
        <v>92</v>
      </c>
      <c r="E211" s="4">
        <v>1869</v>
      </c>
      <c r="F211">
        <v>4</v>
      </c>
      <c r="G211" s="1">
        <v>1319</v>
      </c>
      <c r="H211" s="2">
        <v>0.22</v>
      </c>
      <c r="I211">
        <v>4.9000000000000004</v>
      </c>
      <c r="J211" s="4">
        <f t="shared" si="3"/>
        <v>1873.120865904991</v>
      </c>
    </row>
    <row r="212" spans="1:10" x14ac:dyDescent="0.3">
      <c r="A212" t="s">
        <v>189</v>
      </c>
      <c r="B212" t="s">
        <v>190</v>
      </c>
      <c r="C212" t="s">
        <v>196</v>
      </c>
      <c r="D212" t="s">
        <v>199</v>
      </c>
      <c r="E212" s="4">
        <v>17999</v>
      </c>
      <c r="F212">
        <v>4.3</v>
      </c>
      <c r="G212" s="1">
        <v>7023</v>
      </c>
      <c r="H212" s="2">
        <v>0.24</v>
      </c>
      <c r="I212">
        <v>5</v>
      </c>
      <c r="J212" s="4">
        <f t="shared" si="3"/>
        <v>18042.301523656777</v>
      </c>
    </row>
    <row r="213" spans="1:10" x14ac:dyDescent="0.3">
      <c r="A213" t="s">
        <v>189</v>
      </c>
      <c r="B213" t="s">
        <v>191</v>
      </c>
      <c r="C213" t="s">
        <v>196</v>
      </c>
      <c r="D213" t="s">
        <v>199</v>
      </c>
      <c r="E213" s="4">
        <v>17999</v>
      </c>
      <c r="F213">
        <v>4.3</v>
      </c>
      <c r="G213" s="1">
        <v>7023</v>
      </c>
      <c r="H213" s="2">
        <v>0.24</v>
      </c>
      <c r="I213">
        <v>4.3</v>
      </c>
      <c r="J213" s="4">
        <f t="shared" si="3"/>
        <v>18042.301523656777</v>
      </c>
    </row>
    <row r="214" spans="1:10" x14ac:dyDescent="0.3">
      <c r="A214" t="s">
        <v>189</v>
      </c>
      <c r="B214" t="s">
        <v>192</v>
      </c>
      <c r="C214" t="s">
        <v>196</v>
      </c>
      <c r="D214" t="s">
        <v>201</v>
      </c>
      <c r="E214" s="4">
        <v>15999</v>
      </c>
      <c r="F214">
        <v>4.4000000000000004</v>
      </c>
      <c r="G214" s="1">
        <v>61766</v>
      </c>
      <c r="H214" s="2">
        <v>0.23</v>
      </c>
      <c r="I214">
        <v>5</v>
      </c>
      <c r="J214" s="4">
        <f t="shared" si="3"/>
        <v>16035.882529818582</v>
      </c>
    </row>
    <row r="215" spans="1:10" x14ac:dyDescent="0.3">
      <c r="A215" t="s">
        <v>193</v>
      </c>
      <c r="B215" t="s">
        <v>210</v>
      </c>
      <c r="C215" t="s">
        <v>196</v>
      </c>
      <c r="D215" t="s">
        <v>201</v>
      </c>
      <c r="E215" s="4">
        <v>10930</v>
      </c>
      <c r="F215">
        <v>4.2</v>
      </c>
      <c r="G215">
        <v>442</v>
      </c>
      <c r="H215" s="2">
        <v>0.31</v>
      </c>
      <c r="I215">
        <v>4.0999999999999996</v>
      </c>
      <c r="J215" s="4">
        <f t="shared" si="3"/>
        <v>10963.988363928178</v>
      </c>
    </row>
    <row r="216" spans="1:10" x14ac:dyDescent="0.3">
      <c r="A216" t="s">
        <v>189</v>
      </c>
      <c r="B216" t="s">
        <v>190</v>
      </c>
      <c r="C216" t="s">
        <v>196</v>
      </c>
      <c r="D216" t="s">
        <v>200</v>
      </c>
      <c r="E216" s="4">
        <v>14499</v>
      </c>
      <c r="F216">
        <v>4.5</v>
      </c>
      <c r="G216" s="1">
        <v>107941</v>
      </c>
      <c r="H216" s="2">
        <v>0.27</v>
      </c>
      <c r="I216">
        <v>4.9000000000000004</v>
      </c>
      <c r="J216" s="4">
        <f t="shared" si="3"/>
        <v>14538.253283866439</v>
      </c>
    </row>
    <row r="217" spans="1:10" x14ac:dyDescent="0.3">
      <c r="A217" t="s">
        <v>194</v>
      </c>
      <c r="B217" t="s">
        <v>211</v>
      </c>
      <c r="E217" s="4">
        <v>1291</v>
      </c>
      <c r="F217">
        <v>4</v>
      </c>
      <c r="G217" s="1">
        <v>13346</v>
      </c>
      <c r="H217" s="2">
        <v>0.16</v>
      </c>
      <c r="I217">
        <v>4.9000000000000004</v>
      </c>
      <c r="J217" s="4">
        <f t="shared" si="3"/>
        <v>1293.0689102564104</v>
      </c>
    </row>
    <row r="218" spans="1:10" x14ac:dyDescent="0.3">
      <c r="A218" t="s">
        <v>188</v>
      </c>
      <c r="B218" t="s">
        <v>212</v>
      </c>
      <c r="E218" s="4">
        <v>1869</v>
      </c>
      <c r="F218">
        <v>4.0999999999999996</v>
      </c>
      <c r="G218" s="1">
        <v>2002</v>
      </c>
      <c r="H218" s="2">
        <v>0.22</v>
      </c>
      <c r="I218">
        <v>4.9000000000000004</v>
      </c>
      <c r="J218" s="4">
        <f t="shared" si="3"/>
        <v>1873.120865904991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F7" zoomScale="72" workbookViewId="0">
      <selection activeCell="P17" sqref="P17"/>
    </sheetView>
  </sheetViews>
  <sheetFormatPr defaultRowHeight="14.4" x14ac:dyDescent="0.3"/>
  <cols>
    <col min="1" max="1" width="24.5546875" customWidth="1"/>
    <col min="2" max="2" width="12.88671875" style="3" customWidth="1"/>
    <col min="5" max="5" width="36.33203125" customWidth="1"/>
    <col min="6" max="6" width="7.33203125" customWidth="1"/>
    <col min="7" max="7" width="18.5546875" customWidth="1"/>
    <col min="8" max="9" width="4.77734375" customWidth="1"/>
    <col min="10" max="10" width="20.88671875" customWidth="1"/>
    <col min="11" max="11" width="20.33203125" customWidth="1"/>
    <col min="12" max="12" width="5.88671875" customWidth="1"/>
    <col min="13" max="13" width="18.88671875" customWidth="1"/>
    <col min="14" max="19" width="4" customWidth="1"/>
    <col min="20" max="20" width="7" customWidth="1"/>
    <col min="21" max="21" width="10.77734375" bestFit="1" customWidth="1"/>
  </cols>
  <sheetData>
    <row r="1" spans="1:12" x14ac:dyDescent="0.3">
      <c r="A1" s="6" t="s">
        <v>0</v>
      </c>
      <c r="B1" s="9" t="s">
        <v>205</v>
      </c>
    </row>
    <row r="2" spans="1:12" x14ac:dyDescent="0.3">
      <c r="E2" s="10" t="s">
        <v>0</v>
      </c>
      <c r="F2" s="10" t="s">
        <v>8</v>
      </c>
      <c r="G2" t="s">
        <v>208</v>
      </c>
      <c r="K2" s="10" t="s">
        <v>223</v>
      </c>
      <c r="L2" t="s">
        <v>222</v>
      </c>
    </row>
    <row r="3" spans="1:12" x14ac:dyDescent="0.3">
      <c r="A3" t="s">
        <v>5</v>
      </c>
      <c r="B3" s="3">
        <v>5649</v>
      </c>
      <c r="E3" t="s">
        <v>129</v>
      </c>
      <c r="G3" s="12">
        <v>1299</v>
      </c>
      <c r="J3" s="11"/>
      <c r="K3" s="11" t="s">
        <v>109</v>
      </c>
      <c r="L3" s="12">
        <v>1</v>
      </c>
    </row>
    <row r="4" spans="1:12" x14ac:dyDescent="0.3">
      <c r="A4" t="s">
        <v>11</v>
      </c>
      <c r="B4" s="3">
        <v>11999</v>
      </c>
      <c r="E4" t="s">
        <v>49</v>
      </c>
      <c r="G4" s="12">
        <v>58499</v>
      </c>
      <c r="J4" s="11"/>
      <c r="K4" s="11" t="s">
        <v>69</v>
      </c>
      <c r="L4" s="12">
        <v>1</v>
      </c>
    </row>
    <row r="5" spans="1:12" x14ac:dyDescent="0.3">
      <c r="A5" t="s">
        <v>14</v>
      </c>
      <c r="B5" s="3">
        <v>6999</v>
      </c>
      <c r="E5" t="s">
        <v>122</v>
      </c>
      <c r="G5" s="12">
        <v>69999</v>
      </c>
      <c r="J5" s="11"/>
      <c r="K5" s="11" t="s">
        <v>113</v>
      </c>
      <c r="L5" s="12">
        <v>1</v>
      </c>
    </row>
    <row r="6" spans="1:12" x14ac:dyDescent="0.3">
      <c r="A6" t="s">
        <v>14</v>
      </c>
      <c r="B6" s="3">
        <v>6999</v>
      </c>
      <c r="E6" t="s">
        <v>141</v>
      </c>
      <c r="G6" s="12">
        <v>1692.5</v>
      </c>
      <c r="J6" s="11"/>
      <c r="K6" s="11" t="s">
        <v>46</v>
      </c>
      <c r="L6" s="12">
        <v>3</v>
      </c>
    </row>
    <row r="7" spans="1:12" x14ac:dyDescent="0.3">
      <c r="A7" t="s">
        <v>16</v>
      </c>
      <c r="B7" s="3">
        <v>7749</v>
      </c>
      <c r="E7" t="s">
        <v>130</v>
      </c>
      <c r="F7" t="s">
        <v>201</v>
      </c>
      <c r="G7" s="15">
        <v>28999</v>
      </c>
      <c r="J7" s="11"/>
      <c r="K7" s="11" t="s">
        <v>84</v>
      </c>
      <c r="L7" s="12">
        <v>3</v>
      </c>
    </row>
    <row r="8" spans="1:12" x14ac:dyDescent="0.3">
      <c r="A8" t="s">
        <v>18</v>
      </c>
      <c r="B8" s="3">
        <v>6199</v>
      </c>
      <c r="E8" t="s">
        <v>153</v>
      </c>
      <c r="F8" t="s">
        <v>200</v>
      </c>
      <c r="G8" s="12">
        <v>11499</v>
      </c>
      <c r="J8" s="11"/>
      <c r="K8" s="11" t="s">
        <v>22</v>
      </c>
      <c r="L8" s="12">
        <v>1</v>
      </c>
    </row>
    <row r="9" spans="1:12" x14ac:dyDescent="0.3">
      <c r="A9" t="s">
        <v>16</v>
      </c>
      <c r="B9" s="3">
        <v>7749</v>
      </c>
      <c r="E9" t="s">
        <v>174</v>
      </c>
      <c r="F9" t="s">
        <v>200</v>
      </c>
      <c r="G9" s="12">
        <v>8299</v>
      </c>
      <c r="J9" s="11"/>
      <c r="K9" s="11" t="s">
        <v>148</v>
      </c>
      <c r="L9" s="12">
        <v>1</v>
      </c>
    </row>
    <row r="10" spans="1:12" x14ac:dyDescent="0.3">
      <c r="A10" t="s">
        <v>20</v>
      </c>
      <c r="B10" s="3">
        <v>7299</v>
      </c>
      <c r="E10" t="s">
        <v>23</v>
      </c>
      <c r="F10" t="s">
        <v>200</v>
      </c>
      <c r="G10" s="12">
        <v>7999</v>
      </c>
      <c r="J10" s="11"/>
      <c r="K10" s="11" t="s">
        <v>75</v>
      </c>
      <c r="L10" s="12">
        <v>2</v>
      </c>
    </row>
    <row r="11" spans="1:12" x14ac:dyDescent="0.3">
      <c r="A11" t="s">
        <v>20</v>
      </c>
      <c r="B11" s="3">
        <v>7299</v>
      </c>
      <c r="F11" t="s">
        <v>199</v>
      </c>
      <c r="G11" s="12">
        <v>8999</v>
      </c>
      <c r="J11" s="11"/>
      <c r="K11" s="18" t="s">
        <v>43</v>
      </c>
      <c r="L11" s="15">
        <v>10</v>
      </c>
    </row>
    <row r="12" spans="1:12" x14ac:dyDescent="0.3">
      <c r="A12" t="s">
        <v>23</v>
      </c>
      <c r="B12" s="3">
        <v>8999</v>
      </c>
      <c r="E12" t="s">
        <v>93</v>
      </c>
      <c r="F12" t="s">
        <v>199</v>
      </c>
      <c r="G12" s="12">
        <v>15999</v>
      </c>
      <c r="J12" s="11"/>
      <c r="K12" s="11" t="s">
        <v>211</v>
      </c>
      <c r="L12" s="12">
        <v>1</v>
      </c>
    </row>
    <row r="13" spans="1:12" x14ac:dyDescent="0.3">
      <c r="A13" t="s">
        <v>23</v>
      </c>
      <c r="B13" s="3">
        <v>8999</v>
      </c>
      <c r="E13" t="s">
        <v>108</v>
      </c>
      <c r="F13" t="s">
        <v>200</v>
      </c>
      <c r="G13" s="12">
        <v>9999</v>
      </c>
      <c r="J13" s="11"/>
      <c r="K13" s="11" t="s">
        <v>40</v>
      </c>
      <c r="L13" s="12">
        <v>1</v>
      </c>
    </row>
    <row r="14" spans="1:12" x14ac:dyDescent="0.3">
      <c r="A14" t="s">
        <v>23</v>
      </c>
      <c r="B14" s="3">
        <v>8999</v>
      </c>
      <c r="E14" t="s">
        <v>20</v>
      </c>
      <c r="F14" t="s">
        <v>200</v>
      </c>
      <c r="G14" s="12">
        <v>7299</v>
      </c>
      <c r="J14" s="11"/>
      <c r="K14" s="11" t="s">
        <v>154</v>
      </c>
      <c r="L14" s="12">
        <v>1</v>
      </c>
    </row>
    <row r="15" spans="1:12" x14ac:dyDescent="0.3">
      <c r="A15" t="s">
        <v>23</v>
      </c>
      <c r="B15" s="3">
        <v>7999</v>
      </c>
      <c r="E15" t="s">
        <v>18</v>
      </c>
      <c r="F15" t="s">
        <v>198</v>
      </c>
      <c r="G15" s="12">
        <v>6199</v>
      </c>
      <c r="J15" s="11"/>
      <c r="K15" s="17" t="s">
        <v>171</v>
      </c>
      <c r="L15" s="15">
        <v>7</v>
      </c>
    </row>
    <row r="16" spans="1:12" x14ac:dyDescent="0.3">
      <c r="A16" t="s">
        <v>23</v>
      </c>
      <c r="B16" s="3">
        <v>7999</v>
      </c>
      <c r="E16" t="s">
        <v>175</v>
      </c>
      <c r="F16" t="s">
        <v>206</v>
      </c>
      <c r="G16" s="12">
        <v>1099</v>
      </c>
      <c r="J16" s="11"/>
      <c r="K16" s="11" t="s">
        <v>37</v>
      </c>
      <c r="L16" s="12">
        <v>3</v>
      </c>
    </row>
    <row r="17" spans="1:12" x14ac:dyDescent="0.3">
      <c r="A17" t="s">
        <v>23</v>
      </c>
      <c r="B17" s="3">
        <v>7999</v>
      </c>
      <c r="E17" t="s">
        <v>194</v>
      </c>
      <c r="F17" t="s">
        <v>206</v>
      </c>
      <c r="G17" s="12">
        <v>1291</v>
      </c>
      <c r="J17" s="11"/>
      <c r="K17" s="11" t="s">
        <v>39</v>
      </c>
      <c r="L17" s="12">
        <v>3</v>
      </c>
    </row>
    <row r="18" spans="1:12" x14ac:dyDescent="0.3">
      <c r="A18" t="s">
        <v>27</v>
      </c>
      <c r="B18" s="3">
        <v>7299</v>
      </c>
      <c r="E18" t="s">
        <v>96</v>
      </c>
      <c r="F18" t="s">
        <v>206</v>
      </c>
      <c r="G18" s="12">
        <v>1549</v>
      </c>
      <c r="J18" s="11"/>
      <c r="K18" s="11" t="s">
        <v>131</v>
      </c>
      <c r="L18" s="12">
        <v>1</v>
      </c>
    </row>
    <row r="19" spans="1:12" x14ac:dyDescent="0.3">
      <c r="A19" t="s">
        <v>20</v>
      </c>
      <c r="B19" s="3">
        <v>7299</v>
      </c>
      <c r="E19" t="s">
        <v>155</v>
      </c>
      <c r="F19" t="s">
        <v>206</v>
      </c>
      <c r="G19" s="12">
        <v>1129</v>
      </c>
      <c r="J19" s="11"/>
      <c r="K19" s="11" t="s">
        <v>132</v>
      </c>
      <c r="L19" s="12">
        <v>3</v>
      </c>
    </row>
    <row r="20" spans="1:12" x14ac:dyDescent="0.3">
      <c r="A20" t="s">
        <v>5</v>
      </c>
      <c r="B20" s="3">
        <v>5649</v>
      </c>
      <c r="E20" t="s">
        <v>162</v>
      </c>
      <c r="F20" t="s">
        <v>206</v>
      </c>
      <c r="G20" s="12">
        <v>1339</v>
      </c>
      <c r="J20" s="11"/>
      <c r="K20" s="11" t="s">
        <v>221</v>
      </c>
      <c r="L20" s="12">
        <v>1</v>
      </c>
    </row>
    <row r="21" spans="1:12" x14ac:dyDescent="0.3">
      <c r="A21" t="s">
        <v>31</v>
      </c>
      <c r="B21" s="3">
        <v>11999</v>
      </c>
      <c r="E21" t="s">
        <v>117</v>
      </c>
      <c r="F21" t="s">
        <v>206</v>
      </c>
      <c r="G21" s="12">
        <v>1275</v>
      </c>
      <c r="J21" s="11"/>
      <c r="K21" s="11" t="s">
        <v>102</v>
      </c>
      <c r="L21" s="12">
        <v>1</v>
      </c>
    </row>
    <row r="22" spans="1:12" x14ac:dyDescent="0.3">
      <c r="A22" t="s">
        <v>16</v>
      </c>
      <c r="B22" s="3">
        <v>8999</v>
      </c>
      <c r="E22" t="s">
        <v>107</v>
      </c>
      <c r="F22" t="s">
        <v>206</v>
      </c>
      <c r="G22" s="12">
        <v>899</v>
      </c>
      <c r="J22" s="11"/>
      <c r="K22" s="11" t="s">
        <v>33</v>
      </c>
      <c r="L22" s="12">
        <v>3</v>
      </c>
    </row>
    <row r="23" spans="1:12" x14ac:dyDescent="0.3">
      <c r="A23" t="s">
        <v>34</v>
      </c>
      <c r="B23" s="3">
        <v>9499</v>
      </c>
      <c r="E23" t="s">
        <v>121</v>
      </c>
      <c r="F23" t="s">
        <v>206</v>
      </c>
      <c r="G23" s="12">
        <v>1083</v>
      </c>
      <c r="J23" s="11"/>
      <c r="K23" s="11" t="s">
        <v>143</v>
      </c>
      <c r="L23" s="12">
        <v>1</v>
      </c>
    </row>
    <row r="24" spans="1:12" x14ac:dyDescent="0.3">
      <c r="A24" t="s">
        <v>36</v>
      </c>
      <c r="B24" s="3">
        <v>18129</v>
      </c>
      <c r="E24" t="s">
        <v>188</v>
      </c>
      <c r="F24" t="s">
        <v>206</v>
      </c>
      <c r="G24" s="12">
        <v>1869</v>
      </c>
      <c r="J24" s="11"/>
      <c r="K24" s="11" t="s">
        <v>28</v>
      </c>
      <c r="L24" s="12">
        <v>2</v>
      </c>
    </row>
    <row r="25" spans="1:12" x14ac:dyDescent="0.3">
      <c r="A25" t="s">
        <v>11</v>
      </c>
      <c r="B25" s="3">
        <v>11999</v>
      </c>
      <c r="E25" t="s">
        <v>27</v>
      </c>
      <c r="F25" t="s">
        <v>198</v>
      </c>
      <c r="G25" s="12">
        <v>6799</v>
      </c>
      <c r="J25" s="11"/>
      <c r="K25" s="11" t="s">
        <v>30</v>
      </c>
      <c r="L25" s="12">
        <v>2</v>
      </c>
    </row>
    <row r="26" spans="1:12" x14ac:dyDescent="0.3">
      <c r="A26" t="s">
        <v>34</v>
      </c>
      <c r="B26" s="3">
        <v>10999</v>
      </c>
      <c r="F26" t="s">
        <v>200</v>
      </c>
      <c r="G26" s="3">
        <v>7365.666666666667</v>
      </c>
      <c r="J26" s="11"/>
      <c r="K26" s="11" t="s">
        <v>41</v>
      </c>
      <c r="L26" s="12">
        <v>1</v>
      </c>
    </row>
    <row r="27" spans="1:12" x14ac:dyDescent="0.3">
      <c r="A27" t="s">
        <v>36</v>
      </c>
      <c r="B27" s="3">
        <v>18129</v>
      </c>
      <c r="E27" t="s">
        <v>11</v>
      </c>
      <c r="F27" t="s">
        <v>199</v>
      </c>
      <c r="G27" s="12">
        <v>11999</v>
      </c>
      <c r="J27" s="11"/>
      <c r="K27" s="11" t="s">
        <v>215</v>
      </c>
      <c r="L27" s="12">
        <v>2</v>
      </c>
    </row>
    <row r="28" spans="1:12" x14ac:dyDescent="0.3">
      <c r="A28" t="s">
        <v>11</v>
      </c>
      <c r="B28" s="3">
        <v>11999</v>
      </c>
      <c r="E28" t="s">
        <v>52</v>
      </c>
      <c r="F28" t="s">
        <v>201</v>
      </c>
      <c r="G28" s="12">
        <v>15499</v>
      </c>
      <c r="J28" s="11"/>
      <c r="K28" s="11" t="s">
        <v>92</v>
      </c>
      <c r="L28" s="12">
        <v>3</v>
      </c>
    </row>
    <row r="29" spans="1:12" x14ac:dyDescent="0.3">
      <c r="A29" t="s">
        <v>34</v>
      </c>
      <c r="B29" s="3">
        <v>10999</v>
      </c>
      <c r="F29" t="s">
        <v>199</v>
      </c>
      <c r="G29" s="12">
        <v>16499</v>
      </c>
      <c r="J29" s="11"/>
      <c r="K29" s="11" t="s">
        <v>216</v>
      </c>
      <c r="L29" s="12">
        <v>1</v>
      </c>
    </row>
    <row r="30" spans="1:12" x14ac:dyDescent="0.3">
      <c r="A30" t="s">
        <v>36</v>
      </c>
      <c r="B30" s="3">
        <v>17949</v>
      </c>
      <c r="E30" t="s">
        <v>137</v>
      </c>
      <c r="F30" t="s">
        <v>206</v>
      </c>
      <c r="G30" s="12">
        <v>1574</v>
      </c>
      <c r="J30" s="11"/>
      <c r="K30" s="11" t="s">
        <v>139</v>
      </c>
      <c r="L30" s="12">
        <v>1</v>
      </c>
    </row>
    <row r="31" spans="1:12" x14ac:dyDescent="0.3">
      <c r="A31" t="s">
        <v>27</v>
      </c>
      <c r="B31" s="3">
        <v>7299</v>
      </c>
      <c r="E31" t="s">
        <v>180</v>
      </c>
      <c r="F31" t="s">
        <v>206</v>
      </c>
      <c r="G31" s="12">
        <v>1599</v>
      </c>
      <c r="J31" s="11"/>
      <c r="K31" s="11" t="s">
        <v>127</v>
      </c>
      <c r="L31" s="12">
        <v>2</v>
      </c>
    </row>
    <row r="32" spans="1:12" x14ac:dyDescent="0.3">
      <c r="A32" t="s">
        <v>42</v>
      </c>
      <c r="B32" s="3">
        <v>6599</v>
      </c>
      <c r="E32" t="s">
        <v>65</v>
      </c>
      <c r="F32" t="s">
        <v>206</v>
      </c>
      <c r="G32" s="12">
        <v>1449</v>
      </c>
      <c r="J32" s="11"/>
      <c r="K32" s="11" t="s">
        <v>76</v>
      </c>
      <c r="L32" s="12">
        <v>3</v>
      </c>
    </row>
    <row r="33" spans="1:12" x14ac:dyDescent="0.3">
      <c r="A33" t="s">
        <v>44</v>
      </c>
      <c r="B33" s="3">
        <v>15999</v>
      </c>
      <c r="E33" t="s">
        <v>116</v>
      </c>
      <c r="F33" t="s">
        <v>206</v>
      </c>
      <c r="G33" s="12">
        <v>1599</v>
      </c>
      <c r="J33" s="11"/>
      <c r="K33" s="11" t="s">
        <v>25</v>
      </c>
      <c r="L33" s="12">
        <v>2</v>
      </c>
    </row>
    <row r="34" spans="1:12" x14ac:dyDescent="0.3">
      <c r="A34" t="s">
        <v>44</v>
      </c>
      <c r="B34" s="3">
        <v>13999</v>
      </c>
      <c r="E34" t="s">
        <v>111</v>
      </c>
      <c r="F34" t="s">
        <v>206</v>
      </c>
      <c r="G34" s="12">
        <v>2615</v>
      </c>
      <c r="J34" s="11"/>
      <c r="K34" s="11" t="s">
        <v>220</v>
      </c>
      <c r="L34" s="12">
        <v>2</v>
      </c>
    </row>
    <row r="35" spans="1:12" x14ac:dyDescent="0.3">
      <c r="A35" t="s">
        <v>44</v>
      </c>
      <c r="B35" s="3">
        <v>13999</v>
      </c>
      <c r="E35" t="s">
        <v>182</v>
      </c>
      <c r="F35" t="s">
        <v>206</v>
      </c>
      <c r="G35" s="12">
        <v>2615</v>
      </c>
      <c r="J35" s="11"/>
      <c r="K35" s="11" t="s">
        <v>29</v>
      </c>
      <c r="L35" s="12">
        <v>1</v>
      </c>
    </row>
    <row r="36" spans="1:12" x14ac:dyDescent="0.3">
      <c r="A36" t="s">
        <v>44</v>
      </c>
      <c r="B36" s="3">
        <v>12999</v>
      </c>
      <c r="E36" t="s">
        <v>156</v>
      </c>
      <c r="F36" t="s">
        <v>206</v>
      </c>
      <c r="G36" s="12">
        <v>1450</v>
      </c>
      <c r="J36" s="11"/>
      <c r="K36" s="11" t="s">
        <v>177</v>
      </c>
      <c r="L36" s="12">
        <v>1</v>
      </c>
    </row>
    <row r="37" spans="1:12" x14ac:dyDescent="0.3">
      <c r="A37" t="s">
        <v>44</v>
      </c>
      <c r="B37" s="3">
        <v>12999</v>
      </c>
      <c r="E37" t="s">
        <v>146</v>
      </c>
      <c r="F37" t="s">
        <v>203</v>
      </c>
      <c r="G37" s="15">
        <v>44347.5</v>
      </c>
      <c r="J37" s="11"/>
      <c r="K37" s="11" t="s">
        <v>78</v>
      </c>
      <c r="L37" s="12">
        <v>3</v>
      </c>
    </row>
    <row r="38" spans="1:12" x14ac:dyDescent="0.3">
      <c r="A38" t="s">
        <v>48</v>
      </c>
      <c r="B38" s="3">
        <v>11999</v>
      </c>
      <c r="F38" t="s">
        <v>199</v>
      </c>
      <c r="G38" s="15">
        <v>39794</v>
      </c>
      <c r="J38" s="11"/>
      <c r="K38" s="11" t="s">
        <v>95</v>
      </c>
      <c r="L38" s="12">
        <v>2</v>
      </c>
    </row>
    <row r="39" spans="1:12" x14ac:dyDescent="0.3">
      <c r="A39" t="s">
        <v>44</v>
      </c>
      <c r="B39" s="3">
        <v>15999</v>
      </c>
      <c r="E39" t="s">
        <v>36</v>
      </c>
      <c r="F39" t="s">
        <v>201</v>
      </c>
      <c r="G39" s="12">
        <v>18069</v>
      </c>
      <c r="J39" s="11"/>
      <c r="K39" s="11" t="s">
        <v>17</v>
      </c>
      <c r="L39" s="12">
        <v>2</v>
      </c>
    </row>
    <row r="40" spans="1:12" x14ac:dyDescent="0.3">
      <c r="A40" t="s">
        <v>44</v>
      </c>
      <c r="B40" s="3">
        <v>15999</v>
      </c>
      <c r="F40" t="s">
        <v>199</v>
      </c>
      <c r="G40" s="12">
        <v>21949</v>
      </c>
      <c r="J40" s="11"/>
      <c r="K40" s="11" t="s">
        <v>54</v>
      </c>
      <c r="L40" s="12">
        <v>3</v>
      </c>
    </row>
    <row r="41" spans="1:12" x14ac:dyDescent="0.3">
      <c r="A41" t="s">
        <v>44</v>
      </c>
      <c r="B41" s="3">
        <v>13999</v>
      </c>
      <c r="E41" t="s">
        <v>5</v>
      </c>
      <c r="F41" t="s">
        <v>198</v>
      </c>
      <c r="G41" s="12">
        <v>5649</v>
      </c>
      <c r="J41" s="11"/>
      <c r="K41" s="11" t="s">
        <v>147</v>
      </c>
      <c r="L41" s="12">
        <v>2</v>
      </c>
    </row>
    <row r="42" spans="1:12" x14ac:dyDescent="0.3">
      <c r="A42" t="s">
        <v>49</v>
      </c>
      <c r="B42" s="3">
        <v>58499</v>
      </c>
      <c r="F42" t="s">
        <v>202</v>
      </c>
      <c r="G42" s="12">
        <v>6299</v>
      </c>
      <c r="J42" s="11"/>
      <c r="K42" s="11" t="s">
        <v>26</v>
      </c>
      <c r="L42" s="12">
        <v>2</v>
      </c>
    </row>
    <row r="43" spans="1:12" x14ac:dyDescent="0.3">
      <c r="A43" t="s">
        <v>44</v>
      </c>
      <c r="B43" s="3">
        <v>12999</v>
      </c>
      <c r="E43" t="s">
        <v>14</v>
      </c>
      <c r="F43" t="s">
        <v>200</v>
      </c>
      <c r="G43" s="12">
        <v>6999</v>
      </c>
      <c r="J43" s="11"/>
      <c r="K43" s="11" t="s">
        <v>45</v>
      </c>
      <c r="L43" s="12">
        <v>3</v>
      </c>
    </row>
    <row r="44" spans="1:12" x14ac:dyDescent="0.3">
      <c r="A44" t="s">
        <v>42</v>
      </c>
      <c r="B44" s="3">
        <v>6599</v>
      </c>
      <c r="E44" t="s">
        <v>16</v>
      </c>
      <c r="F44" t="s">
        <v>200</v>
      </c>
      <c r="G44" s="12">
        <v>7749</v>
      </c>
      <c r="J44" s="11"/>
      <c r="K44" s="11" t="s">
        <v>173</v>
      </c>
      <c r="L44" s="12">
        <v>2</v>
      </c>
    </row>
    <row r="45" spans="1:12" x14ac:dyDescent="0.3">
      <c r="A45" t="s">
        <v>52</v>
      </c>
      <c r="B45" s="3">
        <v>15499</v>
      </c>
      <c r="F45" t="s">
        <v>201</v>
      </c>
      <c r="G45" s="12">
        <v>8999</v>
      </c>
      <c r="J45" s="11"/>
      <c r="K45" s="11" t="s">
        <v>67</v>
      </c>
      <c r="L45" s="12">
        <v>2</v>
      </c>
    </row>
    <row r="46" spans="1:12" x14ac:dyDescent="0.3">
      <c r="A46" t="s">
        <v>52</v>
      </c>
      <c r="B46" s="3">
        <v>15499</v>
      </c>
      <c r="E46" t="s">
        <v>48</v>
      </c>
      <c r="F46" t="s">
        <v>200</v>
      </c>
      <c r="G46" s="12">
        <v>11999</v>
      </c>
      <c r="J46" s="11"/>
      <c r="K46" s="11" t="s">
        <v>187</v>
      </c>
      <c r="L46" s="12">
        <v>1</v>
      </c>
    </row>
    <row r="47" spans="1:12" x14ac:dyDescent="0.3">
      <c r="A47" t="s">
        <v>16</v>
      </c>
      <c r="B47" s="3">
        <v>8999</v>
      </c>
      <c r="F47" t="s">
        <v>201</v>
      </c>
      <c r="G47" s="12">
        <v>13999</v>
      </c>
      <c r="J47" s="11"/>
      <c r="K47" s="11" t="s">
        <v>213</v>
      </c>
      <c r="L47" s="12">
        <v>2</v>
      </c>
    </row>
    <row r="48" spans="1:12" x14ac:dyDescent="0.3">
      <c r="A48" t="s">
        <v>55</v>
      </c>
      <c r="B48" s="3">
        <v>13999</v>
      </c>
      <c r="E48" t="s">
        <v>83</v>
      </c>
      <c r="F48" t="s">
        <v>199</v>
      </c>
      <c r="G48" s="12">
        <v>13999</v>
      </c>
      <c r="J48" s="11"/>
      <c r="K48" s="11" t="s">
        <v>19</v>
      </c>
      <c r="L48" s="12">
        <v>1</v>
      </c>
    </row>
    <row r="49" spans="1:12" x14ac:dyDescent="0.3">
      <c r="A49" t="s">
        <v>55</v>
      </c>
      <c r="B49" s="3">
        <v>13999</v>
      </c>
      <c r="E49" t="s">
        <v>59</v>
      </c>
      <c r="F49" t="s">
        <v>200</v>
      </c>
      <c r="G49" s="12">
        <v>8999</v>
      </c>
      <c r="J49" s="11"/>
      <c r="K49" s="11" t="s">
        <v>134</v>
      </c>
      <c r="L49" s="12">
        <v>2</v>
      </c>
    </row>
    <row r="50" spans="1:12" x14ac:dyDescent="0.3">
      <c r="A50" t="s">
        <v>55</v>
      </c>
      <c r="B50" s="3">
        <v>11999</v>
      </c>
      <c r="F50" t="s">
        <v>201</v>
      </c>
      <c r="G50" s="12">
        <v>10999</v>
      </c>
      <c r="J50" s="11"/>
      <c r="K50" s="11" t="s">
        <v>151</v>
      </c>
      <c r="L50" s="12">
        <v>1</v>
      </c>
    </row>
    <row r="51" spans="1:12" x14ac:dyDescent="0.3">
      <c r="A51" t="s">
        <v>55</v>
      </c>
      <c r="B51" s="3">
        <v>10999</v>
      </c>
      <c r="E51" t="s">
        <v>63</v>
      </c>
      <c r="F51" t="s">
        <v>201</v>
      </c>
      <c r="G51" s="12">
        <v>15999</v>
      </c>
      <c r="J51" s="11"/>
      <c r="K51" s="11" t="s">
        <v>191</v>
      </c>
      <c r="L51" s="12">
        <v>1</v>
      </c>
    </row>
    <row r="52" spans="1:12" x14ac:dyDescent="0.3">
      <c r="A52" t="s">
        <v>52</v>
      </c>
      <c r="B52" s="3">
        <v>15499</v>
      </c>
      <c r="F52" t="s">
        <v>199</v>
      </c>
      <c r="G52" s="12">
        <v>17999</v>
      </c>
      <c r="J52" s="11"/>
      <c r="K52" s="11" t="s">
        <v>80</v>
      </c>
      <c r="L52" s="12">
        <v>2</v>
      </c>
    </row>
    <row r="53" spans="1:12" x14ac:dyDescent="0.3">
      <c r="A53" t="s">
        <v>59</v>
      </c>
      <c r="B53" s="3">
        <v>8999</v>
      </c>
      <c r="E53" t="s">
        <v>112</v>
      </c>
      <c r="F53" t="s">
        <v>199</v>
      </c>
      <c r="G53" s="15">
        <v>23999</v>
      </c>
      <c r="J53" s="11"/>
      <c r="K53" s="11" t="s">
        <v>99</v>
      </c>
      <c r="L53" s="12">
        <v>1</v>
      </c>
    </row>
    <row r="54" spans="1:12" x14ac:dyDescent="0.3">
      <c r="A54" t="s">
        <v>16</v>
      </c>
      <c r="B54" s="3">
        <v>8999</v>
      </c>
      <c r="E54" t="s">
        <v>101</v>
      </c>
      <c r="F54" t="s">
        <v>200</v>
      </c>
      <c r="G54" s="12">
        <v>11999</v>
      </c>
      <c r="J54" s="11"/>
      <c r="K54" s="11" t="s">
        <v>133</v>
      </c>
      <c r="L54" s="12">
        <v>1</v>
      </c>
    </row>
    <row r="55" spans="1:12" x14ac:dyDescent="0.3">
      <c r="A55" t="s">
        <v>59</v>
      </c>
      <c r="B55" s="3">
        <v>8999</v>
      </c>
      <c r="F55" t="s">
        <v>199</v>
      </c>
      <c r="G55" s="12">
        <v>15499</v>
      </c>
      <c r="J55" s="11"/>
      <c r="K55" s="11" t="s">
        <v>100</v>
      </c>
      <c r="L55" s="12">
        <v>1</v>
      </c>
    </row>
    <row r="56" spans="1:12" x14ac:dyDescent="0.3">
      <c r="A56" t="s">
        <v>34</v>
      </c>
      <c r="B56" s="3">
        <v>9499</v>
      </c>
      <c r="E56" t="s">
        <v>126</v>
      </c>
      <c r="F56" t="s">
        <v>201</v>
      </c>
      <c r="G56" s="12">
        <v>18999</v>
      </c>
      <c r="J56" s="11"/>
      <c r="K56" s="11" t="s">
        <v>64</v>
      </c>
      <c r="L56" s="12">
        <v>2</v>
      </c>
    </row>
    <row r="57" spans="1:12" x14ac:dyDescent="0.3">
      <c r="A57" t="s">
        <v>49</v>
      </c>
      <c r="B57" s="3">
        <v>58499</v>
      </c>
      <c r="F57" t="s">
        <v>199</v>
      </c>
      <c r="G57" s="12">
        <v>19999</v>
      </c>
      <c r="J57" s="11"/>
      <c r="K57" s="11" t="s">
        <v>115</v>
      </c>
      <c r="L57" s="12">
        <v>1</v>
      </c>
    </row>
    <row r="58" spans="1:12" x14ac:dyDescent="0.3">
      <c r="A58" t="s">
        <v>63</v>
      </c>
      <c r="B58" s="3">
        <v>15999</v>
      </c>
      <c r="E58" t="s">
        <v>119</v>
      </c>
      <c r="F58" t="s">
        <v>200</v>
      </c>
      <c r="G58" s="12">
        <v>11499</v>
      </c>
      <c r="J58" s="11"/>
      <c r="K58" s="11" t="s">
        <v>210</v>
      </c>
      <c r="L58" s="12">
        <v>1</v>
      </c>
    </row>
    <row r="59" spans="1:12" x14ac:dyDescent="0.3">
      <c r="A59" t="s">
        <v>16</v>
      </c>
      <c r="B59" s="3">
        <v>7749</v>
      </c>
      <c r="E59" t="s">
        <v>169</v>
      </c>
      <c r="F59" t="s">
        <v>200</v>
      </c>
      <c r="G59" s="12">
        <v>9999</v>
      </c>
      <c r="J59" s="11"/>
      <c r="K59" s="11" t="s">
        <v>88</v>
      </c>
      <c r="L59" s="12">
        <v>1</v>
      </c>
    </row>
    <row r="60" spans="1:12" x14ac:dyDescent="0.3">
      <c r="A60" t="s">
        <v>65</v>
      </c>
      <c r="B60" s="3">
        <v>1449</v>
      </c>
      <c r="E60" t="s">
        <v>74</v>
      </c>
      <c r="F60" t="s">
        <v>198</v>
      </c>
      <c r="G60" s="12">
        <v>5999</v>
      </c>
      <c r="J60" s="11"/>
      <c r="K60" s="11" t="s">
        <v>51</v>
      </c>
      <c r="L60" s="12">
        <v>3</v>
      </c>
    </row>
    <row r="61" spans="1:12" x14ac:dyDescent="0.3">
      <c r="A61" t="s">
        <v>5</v>
      </c>
      <c r="B61" s="3">
        <v>6299</v>
      </c>
      <c r="F61" t="s">
        <v>202</v>
      </c>
      <c r="G61" s="12">
        <v>6499</v>
      </c>
      <c r="J61" s="11"/>
      <c r="K61" s="11" t="s">
        <v>136</v>
      </c>
      <c r="L61" s="12">
        <v>2</v>
      </c>
    </row>
    <row r="62" spans="1:12" x14ac:dyDescent="0.3">
      <c r="A62" t="s">
        <v>66</v>
      </c>
      <c r="B62" s="3">
        <v>14490</v>
      </c>
      <c r="E62" t="s">
        <v>135</v>
      </c>
      <c r="F62" t="s">
        <v>202</v>
      </c>
      <c r="G62" s="12">
        <v>8049</v>
      </c>
      <c r="J62" s="11"/>
      <c r="K62" s="11" t="s">
        <v>176</v>
      </c>
      <c r="L62" s="12">
        <v>2</v>
      </c>
    </row>
    <row r="63" spans="1:12" x14ac:dyDescent="0.3">
      <c r="A63" t="s">
        <v>48</v>
      </c>
      <c r="B63" s="3">
        <v>11999</v>
      </c>
      <c r="F63" t="s">
        <v>200</v>
      </c>
      <c r="G63" s="12">
        <v>8749</v>
      </c>
      <c r="J63" s="11"/>
      <c r="K63" s="11" t="s">
        <v>178</v>
      </c>
      <c r="L63" s="12">
        <v>1</v>
      </c>
    </row>
    <row r="64" spans="1:12" x14ac:dyDescent="0.3">
      <c r="A64" t="s">
        <v>5</v>
      </c>
      <c r="B64" s="3">
        <v>6299</v>
      </c>
      <c r="E64" t="s">
        <v>68</v>
      </c>
      <c r="F64" t="s">
        <v>200</v>
      </c>
      <c r="G64" s="12">
        <v>10499</v>
      </c>
      <c r="J64" s="11"/>
      <c r="K64" s="11" t="s">
        <v>47</v>
      </c>
      <c r="L64" s="12">
        <v>3</v>
      </c>
    </row>
    <row r="65" spans="1:12" x14ac:dyDescent="0.3">
      <c r="A65" t="s">
        <v>68</v>
      </c>
      <c r="B65" s="3">
        <v>10499</v>
      </c>
      <c r="E65" t="s">
        <v>172</v>
      </c>
      <c r="F65" t="s">
        <v>200</v>
      </c>
      <c r="G65" s="12">
        <v>10199</v>
      </c>
      <c r="J65" s="11"/>
      <c r="K65" s="11" t="s">
        <v>179</v>
      </c>
      <c r="L65" s="12">
        <v>1</v>
      </c>
    </row>
    <row r="66" spans="1:12" x14ac:dyDescent="0.3">
      <c r="A66" t="s">
        <v>68</v>
      </c>
      <c r="B66" s="3">
        <v>10499</v>
      </c>
      <c r="E66" t="s">
        <v>55</v>
      </c>
      <c r="F66" t="s">
        <v>200</v>
      </c>
      <c r="G66" s="12">
        <v>10999</v>
      </c>
      <c r="J66" s="11"/>
      <c r="K66" s="11" t="s">
        <v>118</v>
      </c>
      <c r="L66" s="12">
        <v>1</v>
      </c>
    </row>
    <row r="67" spans="1:12" x14ac:dyDescent="0.3">
      <c r="A67" t="s">
        <v>71</v>
      </c>
      <c r="B67" s="3">
        <v>20999</v>
      </c>
      <c r="F67" t="s">
        <v>201</v>
      </c>
      <c r="G67" s="12">
        <v>11999</v>
      </c>
      <c r="J67" s="11"/>
      <c r="K67" s="11" t="s">
        <v>82</v>
      </c>
      <c r="L67" s="12">
        <v>1</v>
      </c>
    </row>
    <row r="68" spans="1:12" x14ac:dyDescent="0.3">
      <c r="A68" t="s">
        <v>71</v>
      </c>
      <c r="B68" s="3">
        <v>20999</v>
      </c>
      <c r="F68" t="s">
        <v>199</v>
      </c>
      <c r="G68" s="12">
        <v>13999</v>
      </c>
      <c r="J68" s="11"/>
      <c r="K68" s="11" t="s">
        <v>165</v>
      </c>
      <c r="L68" s="12">
        <v>1</v>
      </c>
    </row>
    <row r="69" spans="1:12" x14ac:dyDescent="0.3">
      <c r="A69" t="s">
        <v>71</v>
      </c>
      <c r="B69" s="3">
        <v>18999</v>
      </c>
      <c r="E69" t="s">
        <v>123</v>
      </c>
      <c r="F69" t="s">
        <v>199</v>
      </c>
      <c r="G69" s="15">
        <v>23999</v>
      </c>
      <c r="J69" s="11"/>
      <c r="K69" s="11" t="s">
        <v>190</v>
      </c>
      <c r="L69" s="12">
        <v>2</v>
      </c>
    </row>
    <row r="70" spans="1:12" x14ac:dyDescent="0.3">
      <c r="A70" t="s">
        <v>71</v>
      </c>
      <c r="B70" s="3">
        <v>18999</v>
      </c>
      <c r="E70" t="s">
        <v>144</v>
      </c>
      <c r="F70" t="s">
        <v>201</v>
      </c>
      <c r="G70" s="12">
        <v>12499</v>
      </c>
      <c r="J70" s="11"/>
      <c r="K70" s="11" t="s">
        <v>53</v>
      </c>
      <c r="L70" s="12">
        <v>2</v>
      </c>
    </row>
    <row r="71" spans="1:12" x14ac:dyDescent="0.3">
      <c r="A71" t="s">
        <v>74</v>
      </c>
      <c r="B71" s="3">
        <v>6499</v>
      </c>
      <c r="E71" t="s">
        <v>105</v>
      </c>
      <c r="F71" t="s">
        <v>201</v>
      </c>
      <c r="G71" s="12">
        <v>13441</v>
      </c>
      <c r="J71" s="11"/>
      <c r="K71" s="11" t="s">
        <v>12</v>
      </c>
      <c r="L71" s="12">
        <v>1</v>
      </c>
    </row>
    <row r="72" spans="1:12" x14ac:dyDescent="0.3">
      <c r="A72" t="s">
        <v>74</v>
      </c>
      <c r="B72" s="3">
        <v>5999</v>
      </c>
      <c r="E72" t="s">
        <v>34</v>
      </c>
      <c r="F72" t="s">
        <v>200</v>
      </c>
      <c r="G72" s="12">
        <v>9499</v>
      </c>
      <c r="J72" s="11"/>
      <c r="K72" s="11" t="s">
        <v>24</v>
      </c>
      <c r="L72" s="12">
        <v>2</v>
      </c>
    </row>
    <row r="73" spans="1:12" x14ac:dyDescent="0.3">
      <c r="A73" t="s">
        <v>77</v>
      </c>
      <c r="B73" s="3">
        <v>9999</v>
      </c>
      <c r="F73" t="s">
        <v>201</v>
      </c>
      <c r="G73" s="12">
        <v>10999</v>
      </c>
      <c r="J73" s="11"/>
      <c r="K73" s="11" t="s">
        <v>164</v>
      </c>
      <c r="L73" s="12">
        <v>2</v>
      </c>
    </row>
    <row r="74" spans="1:12" x14ac:dyDescent="0.3">
      <c r="A74" t="s">
        <v>63</v>
      </c>
      <c r="B74" s="3">
        <v>15999</v>
      </c>
      <c r="E74" t="s">
        <v>77</v>
      </c>
      <c r="F74" t="s">
        <v>200</v>
      </c>
      <c r="G74" s="12">
        <v>9999</v>
      </c>
      <c r="J74" s="11"/>
      <c r="K74" s="11" t="s">
        <v>168</v>
      </c>
      <c r="L74" s="12">
        <v>1</v>
      </c>
    </row>
    <row r="75" spans="1:12" x14ac:dyDescent="0.3">
      <c r="A75" t="s">
        <v>71</v>
      </c>
      <c r="B75" s="3">
        <v>20999</v>
      </c>
      <c r="F75" t="s">
        <v>201</v>
      </c>
      <c r="G75" s="12">
        <v>11999</v>
      </c>
      <c r="J75" s="11"/>
      <c r="K75" s="11" t="s">
        <v>128</v>
      </c>
      <c r="L75" s="12">
        <v>2</v>
      </c>
    </row>
    <row r="76" spans="1:12" x14ac:dyDescent="0.3">
      <c r="A76" t="s">
        <v>71</v>
      </c>
      <c r="B76" s="3">
        <v>18999</v>
      </c>
      <c r="E76" t="s">
        <v>193</v>
      </c>
      <c r="F76" t="s">
        <v>201</v>
      </c>
      <c r="G76" s="12">
        <v>10930</v>
      </c>
      <c r="J76" s="11"/>
      <c r="K76" s="11" t="s">
        <v>21</v>
      </c>
      <c r="L76" s="12">
        <v>1</v>
      </c>
    </row>
    <row r="77" spans="1:12" x14ac:dyDescent="0.3">
      <c r="A77" t="s">
        <v>71</v>
      </c>
      <c r="B77" s="3">
        <v>18999</v>
      </c>
      <c r="E77" t="s">
        <v>42</v>
      </c>
      <c r="F77" t="s">
        <v>198</v>
      </c>
      <c r="G77" s="12">
        <v>6299</v>
      </c>
      <c r="J77" s="11"/>
      <c r="K77" s="11" t="s">
        <v>81</v>
      </c>
      <c r="L77" s="12">
        <v>1</v>
      </c>
    </row>
    <row r="78" spans="1:12" x14ac:dyDescent="0.3">
      <c r="A78" t="s">
        <v>77</v>
      </c>
      <c r="B78" s="3">
        <v>9999</v>
      </c>
      <c r="F78" t="s">
        <v>202</v>
      </c>
      <c r="G78" s="12">
        <v>6599</v>
      </c>
      <c r="J78" s="11"/>
      <c r="K78" s="11" t="s">
        <v>89</v>
      </c>
      <c r="L78" s="12">
        <v>2</v>
      </c>
    </row>
    <row r="79" spans="1:12" x14ac:dyDescent="0.3">
      <c r="A79" t="s">
        <v>63</v>
      </c>
      <c r="B79" s="3">
        <v>15999</v>
      </c>
      <c r="E79" t="s">
        <v>157</v>
      </c>
      <c r="F79" t="s">
        <v>199</v>
      </c>
      <c r="G79" s="15">
        <v>23999</v>
      </c>
      <c r="J79" s="11"/>
      <c r="K79" s="19" t="s">
        <v>73</v>
      </c>
      <c r="L79" s="15">
        <v>4</v>
      </c>
    </row>
    <row r="80" spans="1:12" x14ac:dyDescent="0.3">
      <c r="A80" t="s">
        <v>74</v>
      </c>
      <c r="B80" s="3">
        <v>5999</v>
      </c>
      <c r="E80" t="s">
        <v>149</v>
      </c>
      <c r="F80" t="s">
        <v>201</v>
      </c>
      <c r="G80" s="12">
        <v>14999</v>
      </c>
      <c r="J80" s="11"/>
      <c r="K80" s="11" t="s">
        <v>85</v>
      </c>
      <c r="L80" s="12">
        <v>1</v>
      </c>
    </row>
    <row r="81" spans="1:12" x14ac:dyDescent="0.3">
      <c r="A81" t="s">
        <v>59</v>
      </c>
      <c r="B81" s="3">
        <v>10999</v>
      </c>
      <c r="E81" t="s">
        <v>163</v>
      </c>
      <c r="F81" t="s">
        <v>200</v>
      </c>
      <c r="G81" s="12">
        <v>16999</v>
      </c>
      <c r="J81" s="11"/>
      <c r="K81" s="11" t="s">
        <v>87</v>
      </c>
      <c r="L81" s="12">
        <v>1</v>
      </c>
    </row>
    <row r="82" spans="1:12" x14ac:dyDescent="0.3">
      <c r="A82" t="s">
        <v>74</v>
      </c>
      <c r="B82" s="3">
        <v>6499</v>
      </c>
      <c r="F82" t="s">
        <v>201</v>
      </c>
      <c r="G82" s="12">
        <v>18999</v>
      </c>
      <c r="J82" s="11"/>
      <c r="K82" s="11" t="s">
        <v>97</v>
      </c>
      <c r="L82" s="12">
        <v>1</v>
      </c>
    </row>
    <row r="83" spans="1:12" x14ac:dyDescent="0.3">
      <c r="A83" t="s">
        <v>68</v>
      </c>
      <c r="B83" s="3">
        <v>10499</v>
      </c>
      <c r="E83" t="s">
        <v>183</v>
      </c>
      <c r="F83" t="s">
        <v>201</v>
      </c>
      <c r="G83" s="15">
        <v>23999</v>
      </c>
      <c r="J83" s="11"/>
      <c r="K83" s="11" t="s">
        <v>124</v>
      </c>
      <c r="L83" s="12">
        <v>1</v>
      </c>
    </row>
    <row r="84" spans="1:12" x14ac:dyDescent="0.3">
      <c r="A84" t="s">
        <v>49</v>
      </c>
      <c r="B84" s="3">
        <v>58499</v>
      </c>
      <c r="E84" t="s">
        <v>86</v>
      </c>
      <c r="F84" t="s">
        <v>200</v>
      </c>
      <c r="G84" s="12">
        <v>8499</v>
      </c>
      <c r="J84" s="11"/>
      <c r="K84" s="11" t="s">
        <v>90</v>
      </c>
      <c r="L84" s="12">
        <v>3</v>
      </c>
    </row>
    <row r="85" spans="1:12" x14ac:dyDescent="0.3">
      <c r="A85" t="s">
        <v>52</v>
      </c>
      <c r="B85" s="3">
        <v>16499</v>
      </c>
      <c r="E85" t="s">
        <v>31</v>
      </c>
      <c r="F85" t="s">
        <v>200</v>
      </c>
      <c r="G85" s="12">
        <v>11499</v>
      </c>
      <c r="J85" s="11"/>
      <c r="K85" s="11" t="s">
        <v>50</v>
      </c>
      <c r="L85" s="12">
        <v>1</v>
      </c>
    </row>
    <row r="86" spans="1:12" x14ac:dyDescent="0.3">
      <c r="A86" t="s">
        <v>52</v>
      </c>
      <c r="B86" s="3">
        <v>16499</v>
      </c>
      <c r="E86" t="s">
        <v>66</v>
      </c>
      <c r="F86" t="s">
        <v>200</v>
      </c>
      <c r="G86" s="12">
        <v>13490</v>
      </c>
      <c r="J86" s="11"/>
      <c r="K86" s="16" t="s">
        <v>15</v>
      </c>
      <c r="L86" s="15">
        <v>6</v>
      </c>
    </row>
    <row r="87" spans="1:12" x14ac:dyDescent="0.3">
      <c r="A87" t="s">
        <v>83</v>
      </c>
      <c r="B87" s="3">
        <v>13999</v>
      </c>
      <c r="F87" t="s">
        <v>201</v>
      </c>
      <c r="G87" s="12">
        <v>14490</v>
      </c>
      <c r="J87" s="11"/>
      <c r="K87" s="11" t="s">
        <v>181</v>
      </c>
      <c r="L87" s="12">
        <v>1</v>
      </c>
    </row>
    <row r="88" spans="1:12" x14ac:dyDescent="0.3">
      <c r="A88" t="s">
        <v>27</v>
      </c>
      <c r="B88" s="3">
        <v>7499</v>
      </c>
      <c r="E88" t="s">
        <v>142</v>
      </c>
      <c r="F88" t="s">
        <v>201</v>
      </c>
      <c r="G88" s="12">
        <v>16999</v>
      </c>
      <c r="J88" s="11"/>
      <c r="K88" s="11" t="s">
        <v>106</v>
      </c>
      <c r="L88" s="12">
        <v>1</v>
      </c>
    </row>
    <row r="89" spans="1:12" x14ac:dyDescent="0.3">
      <c r="A89" t="s">
        <v>66</v>
      </c>
      <c r="B89" s="3">
        <v>14490</v>
      </c>
      <c r="E89" t="s">
        <v>91</v>
      </c>
      <c r="F89" t="s">
        <v>200</v>
      </c>
      <c r="G89" s="12">
        <v>7913.5</v>
      </c>
      <c r="J89" s="11"/>
      <c r="K89" s="11" t="s">
        <v>138</v>
      </c>
      <c r="L89" s="12">
        <v>1</v>
      </c>
    </row>
    <row r="90" spans="1:12" x14ac:dyDescent="0.3">
      <c r="A90" t="s">
        <v>86</v>
      </c>
      <c r="B90" s="3">
        <v>8499</v>
      </c>
      <c r="E90" t="s">
        <v>167</v>
      </c>
      <c r="F90" t="s">
        <v>199</v>
      </c>
      <c r="G90" s="12">
        <v>17218</v>
      </c>
      <c r="J90" s="11"/>
      <c r="K90" s="11" t="s">
        <v>166</v>
      </c>
      <c r="L90" s="12">
        <v>2</v>
      </c>
    </row>
    <row r="91" spans="1:12" x14ac:dyDescent="0.3">
      <c r="A91" t="s">
        <v>42</v>
      </c>
      <c r="B91" s="3">
        <v>6299</v>
      </c>
      <c r="E91" t="s">
        <v>185</v>
      </c>
      <c r="F91" t="s">
        <v>199</v>
      </c>
      <c r="G91" s="14">
        <v>32999</v>
      </c>
      <c r="J91" s="11"/>
      <c r="K91" s="11" t="s">
        <v>145</v>
      </c>
      <c r="L91" s="12">
        <v>1</v>
      </c>
    </row>
    <row r="92" spans="1:12" x14ac:dyDescent="0.3">
      <c r="A92" t="s">
        <v>59</v>
      </c>
      <c r="B92" s="3">
        <v>8999</v>
      </c>
      <c r="E92" t="s">
        <v>114</v>
      </c>
      <c r="F92" t="s">
        <v>206</v>
      </c>
      <c r="G92" s="12">
        <v>1150</v>
      </c>
      <c r="J92" s="11"/>
      <c r="K92" s="11" t="s">
        <v>56</v>
      </c>
      <c r="L92" s="12">
        <v>1</v>
      </c>
    </row>
    <row r="93" spans="1:12" x14ac:dyDescent="0.3">
      <c r="A93" t="s">
        <v>48</v>
      </c>
      <c r="B93" s="3">
        <v>13999</v>
      </c>
      <c r="E93" t="s">
        <v>161</v>
      </c>
      <c r="F93" t="s">
        <v>206</v>
      </c>
      <c r="G93" s="12">
        <v>2490</v>
      </c>
      <c r="J93" s="11"/>
      <c r="K93" s="11" t="s">
        <v>58</v>
      </c>
      <c r="L93" s="12">
        <v>2</v>
      </c>
    </row>
    <row r="94" spans="1:12" x14ac:dyDescent="0.3">
      <c r="A94" t="s">
        <v>31</v>
      </c>
      <c r="B94" s="3">
        <v>10999</v>
      </c>
      <c r="E94" t="s">
        <v>140</v>
      </c>
      <c r="F94" t="s">
        <v>206</v>
      </c>
      <c r="G94" s="12">
        <v>2490</v>
      </c>
      <c r="J94" s="11"/>
      <c r="K94" s="11" t="s">
        <v>218</v>
      </c>
      <c r="L94" s="12">
        <v>1</v>
      </c>
    </row>
    <row r="95" spans="1:12" x14ac:dyDescent="0.3">
      <c r="A95" t="s">
        <v>77</v>
      </c>
      <c r="B95" s="3">
        <v>9999</v>
      </c>
      <c r="E95" t="s">
        <v>189</v>
      </c>
      <c r="F95" t="s">
        <v>200</v>
      </c>
      <c r="G95" s="12">
        <v>14499</v>
      </c>
      <c r="J95" s="11"/>
      <c r="K95" s="11" t="s">
        <v>212</v>
      </c>
      <c r="L95" s="12">
        <v>2</v>
      </c>
    </row>
    <row r="96" spans="1:12" x14ac:dyDescent="0.3">
      <c r="A96" t="s">
        <v>91</v>
      </c>
      <c r="B96" s="3">
        <v>7837</v>
      </c>
      <c r="F96" t="s">
        <v>201</v>
      </c>
      <c r="G96" s="12">
        <v>15999</v>
      </c>
      <c r="J96" s="11"/>
      <c r="K96" s="11" t="s">
        <v>6</v>
      </c>
      <c r="L96" s="12">
        <v>3</v>
      </c>
    </row>
    <row r="97" spans="1:12" x14ac:dyDescent="0.3">
      <c r="A97" t="s">
        <v>93</v>
      </c>
      <c r="B97" s="3">
        <v>15999</v>
      </c>
      <c r="F97" t="s">
        <v>199</v>
      </c>
      <c r="G97" s="12">
        <v>17999</v>
      </c>
      <c r="J97" s="11"/>
      <c r="K97" s="11" t="s">
        <v>110</v>
      </c>
      <c r="L97" s="12">
        <v>1</v>
      </c>
    </row>
    <row r="98" spans="1:12" x14ac:dyDescent="0.3">
      <c r="A98" t="s">
        <v>93</v>
      </c>
      <c r="B98" s="3">
        <v>15999</v>
      </c>
      <c r="E98" t="s">
        <v>71</v>
      </c>
      <c r="F98" t="s">
        <v>201</v>
      </c>
      <c r="G98" s="12">
        <v>18999</v>
      </c>
      <c r="J98" s="11"/>
      <c r="K98" s="11" t="s">
        <v>70</v>
      </c>
      <c r="L98" s="12">
        <v>1</v>
      </c>
    </row>
    <row r="99" spans="1:12" x14ac:dyDescent="0.3">
      <c r="A99" t="s">
        <v>96</v>
      </c>
      <c r="B99" s="3">
        <v>1499</v>
      </c>
      <c r="F99" t="s">
        <v>199</v>
      </c>
      <c r="G99" s="12">
        <v>20999</v>
      </c>
      <c r="J99" s="11"/>
      <c r="K99" s="11" t="s">
        <v>214</v>
      </c>
      <c r="L99" s="12">
        <v>1</v>
      </c>
    </row>
    <row r="100" spans="1:12" x14ac:dyDescent="0.3">
      <c r="A100" t="s">
        <v>59</v>
      </c>
      <c r="B100" s="3">
        <v>10999</v>
      </c>
      <c r="E100" t="s">
        <v>44</v>
      </c>
      <c r="F100" t="s">
        <v>200</v>
      </c>
      <c r="G100" s="12">
        <v>12999</v>
      </c>
      <c r="J100" s="11"/>
      <c r="K100" s="11" t="s">
        <v>38</v>
      </c>
      <c r="L100" s="12">
        <v>2</v>
      </c>
    </row>
    <row r="101" spans="1:12" x14ac:dyDescent="0.3">
      <c r="A101" t="s">
        <v>34</v>
      </c>
      <c r="B101" s="3">
        <v>10999</v>
      </c>
      <c r="F101" t="s">
        <v>201</v>
      </c>
      <c r="G101" s="12">
        <v>13999</v>
      </c>
      <c r="J101" s="11"/>
      <c r="K101" s="11" t="s">
        <v>35</v>
      </c>
      <c r="L101" s="12">
        <v>1</v>
      </c>
    </row>
    <row r="102" spans="1:12" x14ac:dyDescent="0.3">
      <c r="A102" t="s">
        <v>18</v>
      </c>
      <c r="B102" s="3">
        <v>6199</v>
      </c>
      <c r="F102" t="s">
        <v>199</v>
      </c>
      <c r="G102" s="12">
        <v>15999</v>
      </c>
      <c r="J102" s="11"/>
      <c r="K102" s="11" t="s">
        <v>98</v>
      </c>
      <c r="L102" s="12">
        <v>1</v>
      </c>
    </row>
    <row r="103" spans="1:12" x14ac:dyDescent="0.3">
      <c r="A103" t="s">
        <v>18</v>
      </c>
      <c r="B103" s="3">
        <v>6199</v>
      </c>
      <c r="E103" t="s">
        <v>206</v>
      </c>
      <c r="F103" t="s">
        <v>206</v>
      </c>
      <c r="G103" s="12"/>
      <c r="J103" s="11"/>
      <c r="K103" s="11" t="s">
        <v>217</v>
      </c>
      <c r="L103" s="12">
        <v>1</v>
      </c>
    </row>
    <row r="104" spans="1:12" x14ac:dyDescent="0.3">
      <c r="A104" t="s">
        <v>42</v>
      </c>
      <c r="B104" s="3">
        <v>6299</v>
      </c>
      <c r="E104" t="s">
        <v>207</v>
      </c>
      <c r="G104" s="12">
        <v>13198.888888888889</v>
      </c>
      <c r="J104" s="11"/>
      <c r="K104" s="11" t="s">
        <v>94</v>
      </c>
      <c r="L104" s="12">
        <v>1</v>
      </c>
    </row>
    <row r="105" spans="1:12" x14ac:dyDescent="0.3">
      <c r="A105" t="s">
        <v>18</v>
      </c>
      <c r="B105" s="3">
        <v>6199</v>
      </c>
      <c r="J105" s="11"/>
      <c r="K105" s="11" t="s">
        <v>159</v>
      </c>
      <c r="L105" s="12">
        <v>1</v>
      </c>
    </row>
    <row r="106" spans="1:12" x14ac:dyDescent="0.3">
      <c r="A106" t="s">
        <v>101</v>
      </c>
      <c r="B106" s="3">
        <v>11999</v>
      </c>
      <c r="J106" s="11"/>
      <c r="K106" s="11" t="s">
        <v>120</v>
      </c>
      <c r="L106" s="12">
        <v>1</v>
      </c>
    </row>
    <row r="107" spans="1:12" x14ac:dyDescent="0.3">
      <c r="A107" t="s">
        <v>63</v>
      </c>
      <c r="B107" s="3">
        <v>15999</v>
      </c>
      <c r="J107" s="11"/>
      <c r="K107" s="11" t="s">
        <v>160</v>
      </c>
      <c r="L107" s="12">
        <v>1</v>
      </c>
    </row>
    <row r="108" spans="1:12" x14ac:dyDescent="0.3">
      <c r="A108" t="s">
        <v>31</v>
      </c>
      <c r="B108" s="3">
        <v>10999</v>
      </c>
      <c r="J108" s="11"/>
      <c r="K108" s="11" t="s">
        <v>184</v>
      </c>
      <c r="L108" s="12">
        <v>1</v>
      </c>
    </row>
    <row r="109" spans="1:12" x14ac:dyDescent="0.3">
      <c r="A109" t="s">
        <v>105</v>
      </c>
      <c r="B109" s="3">
        <v>13404</v>
      </c>
      <c r="J109" s="11"/>
      <c r="K109" s="11" t="s">
        <v>62</v>
      </c>
      <c r="L109" s="12">
        <v>2</v>
      </c>
    </row>
    <row r="110" spans="1:12" x14ac:dyDescent="0.3">
      <c r="A110" t="s">
        <v>107</v>
      </c>
      <c r="B110" s="3">
        <v>899</v>
      </c>
      <c r="J110" s="11"/>
      <c r="K110" s="11" t="s">
        <v>192</v>
      </c>
      <c r="L110" s="12">
        <v>1</v>
      </c>
    </row>
    <row r="111" spans="1:12" x14ac:dyDescent="0.3">
      <c r="A111" t="s">
        <v>42</v>
      </c>
      <c r="B111" s="3">
        <v>6299</v>
      </c>
      <c r="J111" s="11"/>
      <c r="K111" s="11" t="s">
        <v>158</v>
      </c>
      <c r="L111" s="12">
        <v>1</v>
      </c>
    </row>
    <row r="112" spans="1:12" x14ac:dyDescent="0.3">
      <c r="A112" t="s">
        <v>63</v>
      </c>
      <c r="B112" s="3">
        <v>17999</v>
      </c>
      <c r="J112" s="11"/>
      <c r="K112" s="11" t="s">
        <v>125</v>
      </c>
      <c r="L112" s="12">
        <v>1</v>
      </c>
    </row>
    <row r="113" spans="1:12" x14ac:dyDescent="0.3">
      <c r="A113" t="s">
        <v>108</v>
      </c>
      <c r="B113" s="3">
        <v>9999</v>
      </c>
      <c r="J113" s="11"/>
      <c r="K113" s="11" t="s">
        <v>104</v>
      </c>
      <c r="L113" s="12">
        <v>2</v>
      </c>
    </row>
    <row r="114" spans="1:12" x14ac:dyDescent="0.3">
      <c r="A114" t="s">
        <v>59</v>
      </c>
      <c r="B114" s="3">
        <v>10999</v>
      </c>
      <c r="J114" s="11"/>
      <c r="K114" s="11" t="s">
        <v>150</v>
      </c>
      <c r="L114" s="12">
        <v>1</v>
      </c>
    </row>
    <row r="115" spans="1:12" x14ac:dyDescent="0.3">
      <c r="A115" t="s">
        <v>101</v>
      </c>
      <c r="B115" s="3">
        <v>15499</v>
      </c>
      <c r="J115" s="11"/>
      <c r="K115" s="11" t="s">
        <v>61</v>
      </c>
      <c r="L115" s="12">
        <v>1</v>
      </c>
    </row>
    <row r="116" spans="1:12" x14ac:dyDescent="0.3">
      <c r="A116" t="s">
        <v>111</v>
      </c>
      <c r="B116" s="3">
        <v>2615</v>
      </c>
      <c r="J116" s="11"/>
      <c r="K116" s="11" t="s">
        <v>57</v>
      </c>
      <c r="L116" s="12">
        <v>1</v>
      </c>
    </row>
    <row r="117" spans="1:12" x14ac:dyDescent="0.3">
      <c r="A117" t="s">
        <v>112</v>
      </c>
      <c r="B117" s="3">
        <v>23999</v>
      </c>
      <c r="J117" s="11"/>
      <c r="K117" s="11" t="s">
        <v>103</v>
      </c>
      <c r="L117" s="12">
        <v>2</v>
      </c>
    </row>
    <row r="118" spans="1:12" x14ac:dyDescent="0.3">
      <c r="A118" t="s">
        <v>66</v>
      </c>
      <c r="B118" s="3">
        <v>13490</v>
      </c>
      <c r="J118" s="11"/>
      <c r="K118" s="11" t="s">
        <v>72</v>
      </c>
      <c r="L118" s="12">
        <v>3</v>
      </c>
    </row>
    <row r="119" spans="1:12" x14ac:dyDescent="0.3">
      <c r="A119" t="s">
        <v>74</v>
      </c>
      <c r="B119" s="3">
        <v>5999</v>
      </c>
      <c r="J119" s="11"/>
      <c r="K119" s="11" t="s">
        <v>32</v>
      </c>
      <c r="L119" s="12">
        <v>2</v>
      </c>
    </row>
    <row r="120" spans="1:12" x14ac:dyDescent="0.3">
      <c r="A120" t="s">
        <v>36</v>
      </c>
      <c r="B120" s="3">
        <v>21949</v>
      </c>
      <c r="J120" s="11"/>
      <c r="K120" s="11" t="s">
        <v>170</v>
      </c>
      <c r="L120" s="12">
        <v>1</v>
      </c>
    </row>
    <row r="121" spans="1:12" x14ac:dyDescent="0.3">
      <c r="A121" t="s">
        <v>114</v>
      </c>
      <c r="B121" s="3">
        <v>1150</v>
      </c>
      <c r="J121" s="11"/>
      <c r="K121" s="11" t="s">
        <v>186</v>
      </c>
      <c r="L121" s="12">
        <v>1</v>
      </c>
    </row>
    <row r="122" spans="1:12" x14ac:dyDescent="0.3">
      <c r="A122" t="s">
        <v>74</v>
      </c>
      <c r="B122" s="3">
        <v>5999</v>
      </c>
      <c r="J122" s="11"/>
      <c r="K122" s="11" t="s">
        <v>219</v>
      </c>
      <c r="L122" s="12">
        <v>1</v>
      </c>
    </row>
    <row r="123" spans="1:12" x14ac:dyDescent="0.3">
      <c r="A123" t="s">
        <v>116</v>
      </c>
      <c r="B123" s="3">
        <v>1599</v>
      </c>
      <c r="J123" s="11"/>
      <c r="K123" s="11" t="s">
        <v>79</v>
      </c>
      <c r="L123" s="12">
        <v>3</v>
      </c>
    </row>
    <row r="124" spans="1:12" x14ac:dyDescent="0.3">
      <c r="A124" t="s">
        <v>117</v>
      </c>
      <c r="B124" s="3">
        <v>1275</v>
      </c>
      <c r="J124" s="11"/>
      <c r="K124" s="20" t="s">
        <v>60</v>
      </c>
      <c r="L124" s="15">
        <v>5</v>
      </c>
    </row>
    <row r="125" spans="1:12" x14ac:dyDescent="0.3">
      <c r="A125" t="s">
        <v>108</v>
      </c>
      <c r="B125" s="3">
        <v>9999</v>
      </c>
      <c r="J125" s="11"/>
      <c r="K125" s="11" t="s">
        <v>206</v>
      </c>
      <c r="L125" s="12"/>
    </row>
    <row r="126" spans="1:12" x14ac:dyDescent="0.3">
      <c r="A126" t="s">
        <v>111</v>
      </c>
      <c r="B126" s="3">
        <v>2615</v>
      </c>
      <c r="J126" s="11"/>
      <c r="K126" s="11" t="s">
        <v>207</v>
      </c>
      <c r="L126" s="12">
        <v>216</v>
      </c>
    </row>
    <row r="127" spans="1:12" x14ac:dyDescent="0.3">
      <c r="A127" t="s">
        <v>119</v>
      </c>
      <c r="B127" s="3">
        <v>11499</v>
      </c>
      <c r="J127" s="11"/>
    </row>
    <row r="128" spans="1:12" x14ac:dyDescent="0.3">
      <c r="A128" t="s">
        <v>107</v>
      </c>
      <c r="B128" s="3">
        <v>899</v>
      </c>
      <c r="J128" s="11"/>
    </row>
    <row r="129" spans="1:10" x14ac:dyDescent="0.3">
      <c r="A129" t="s">
        <v>31</v>
      </c>
      <c r="B129" s="3">
        <v>11999</v>
      </c>
      <c r="J129" s="11"/>
    </row>
    <row r="130" spans="1:10" x14ac:dyDescent="0.3">
      <c r="A130" t="s">
        <v>121</v>
      </c>
      <c r="B130" s="3">
        <v>1083</v>
      </c>
      <c r="J130" s="11"/>
    </row>
    <row r="131" spans="1:10" x14ac:dyDescent="0.3">
      <c r="A131" t="s">
        <v>63</v>
      </c>
      <c r="B131" s="3">
        <v>17999</v>
      </c>
    </row>
    <row r="132" spans="1:10" x14ac:dyDescent="0.3">
      <c r="A132" t="s">
        <v>122</v>
      </c>
      <c r="B132" s="3">
        <v>69999</v>
      </c>
    </row>
    <row r="133" spans="1:10" x14ac:dyDescent="0.3">
      <c r="A133" t="s">
        <v>123</v>
      </c>
      <c r="B133" s="3">
        <v>23999</v>
      </c>
    </row>
    <row r="134" spans="1:10" x14ac:dyDescent="0.3">
      <c r="A134" t="s">
        <v>123</v>
      </c>
      <c r="B134" s="3">
        <v>23999</v>
      </c>
    </row>
    <row r="135" spans="1:10" x14ac:dyDescent="0.3">
      <c r="A135" t="s">
        <v>31</v>
      </c>
      <c r="B135" s="3">
        <v>11999</v>
      </c>
    </row>
    <row r="136" spans="1:10" x14ac:dyDescent="0.3">
      <c r="A136" t="s">
        <v>48</v>
      </c>
      <c r="B136" s="3">
        <v>11999</v>
      </c>
    </row>
    <row r="137" spans="1:10" x14ac:dyDescent="0.3">
      <c r="A137" t="s">
        <v>126</v>
      </c>
      <c r="B137" s="3">
        <v>19999</v>
      </c>
    </row>
    <row r="138" spans="1:10" x14ac:dyDescent="0.3">
      <c r="A138" t="s">
        <v>126</v>
      </c>
      <c r="B138" s="3">
        <v>18999</v>
      </c>
    </row>
    <row r="139" spans="1:10" x14ac:dyDescent="0.3">
      <c r="A139" t="s">
        <v>129</v>
      </c>
      <c r="B139" s="3">
        <v>1299</v>
      </c>
    </row>
    <row r="140" spans="1:10" x14ac:dyDescent="0.3">
      <c r="A140" t="s">
        <v>129</v>
      </c>
      <c r="B140" s="3">
        <v>1299</v>
      </c>
    </row>
    <row r="141" spans="1:10" x14ac:dyDescent="0.3">
      <c r="A141" t="s">
        <v>130</v>
      </c>
      <c r="B141" s="3">
        <v>28999</v>
      </c>
    </row>
    <row r="142" spans="1:10" x14ac:dyDescent="0.3">
      <c r="A142" t="s">
        <v>108</v>
      </c>
      <c r="B142" s="3">
        <v>9999</v>
      </c>
    </row>
    <row r="143" spans="1:10" x14ac:dyDescent="0.3">
      <c r="A143" t="s">
        <v>130</v>
      </c>
      <c r="B143" s="3">
        <v>28999</v>
      </c>
    </row>
    <row r="144" spans="1:10" x14ac:dyDescent="0.3">
      <c r="A144" t="s">
        <v>86</v>
      </c>
      <c r="B144" s="3">
        <v>8499</v>
      </c>
    </row>
    <row r="145" spans="1:2" x14ac:dyDescent="0.3">
      <c r="A145" t="s">
        <v>91</v>
      </c>
      <c r="B145" s="3">
        <v>7990</v>
      </c>
    </row>
    <row r="146" spans="1:2" x14ac:dyDescent="0.3">
      <c r="A146" t="s">
        <v>126</v>
      </c>
      <c r="B146" s="3">
        <v>18999</v>
      </c>
    </row>
    <row r="147" spans="1:2" x14ac:dyDescent="0.3">
      <c r="A147" t="s">
        <v>126</v>
      </c>
      <c r="B147" s="3">
        <v>19999</v>
      </c>
    </row>
    <row r="148" spans="1:2" x14ac:dyDescent="0.3">
      <c r="A148" t="s">
        <v>126</v>
      </c>
      <c r="B148" s="3">
        <v>19999</v>
      </c>
    </row>
    <row r="149" spans="1:2" x14ac:dyDescent="0.3">
      <c r="A149" t="s">
        <v>126</v>
      </c>
      <c r="B149" s="3">
        <v>18999</v>
      </c>
    </row>
    <row r="150" spans="1:2" x14ac:dyDescent="0.3">
      <c r="A150" t="s">
        <v>135</v>
      </c>
      <c r="B150" s="3">
        <v>8049</v>
      </c>
    </row>
    <row r="151" spans="1:2" x14ac:dyDescent="0.3">
      <c r="A151" t="s">
        <v>137</v>
      </c>
      <c r="B151" s="3">
        <v>1549</v>
      </c>
    </row>
    <row r="152" spans="1:2" x14ac:dyDescent="0.3">
      <c r="A152" t="s">
        <v>122</v>
      </c>
      <c r="B152" s="3">
        <v>69999</v>
      </c>
    </row>
    <row r="153" spans="1:2" x14ac:dyDescent="0.3">
      <c r="A153" t="s">
        <v>135</v>
      </c>
      <c r="B153" s="3">
        <v>8049</v>
      </c>
    </row>
    <row r="154" spans="1:2" x14ac:dyDescent="0.3">
      <c r="A154" t="s">
        <v>140</v>
      </c>
      <c r="B154" s="3">
        <v>2490</v>
      </c>
    </row>
    <row r="155" spans="1:2" x14ac:dyDescent="0.3">
      <c r="A155" t="s">
        <v>31</v>
      </c>
      <c r="B155" s="3">
        <v>10999</v>
      </c>
    </row>
    <row r="156" spans="1:2" x14ac:dyDescent="0.3">
      <c r="A156" t="s">
        <v>141</v>
      </c>
      <c r="B156" s="3">
        <v>1735</v>
      </c>
    </row>
    <row r="157" spans="1:2" x14ac:dyDescent="0.3">
      <c r="A157" t="s">
        <v>142</v>
      </c>
      <c r="B157" s="3">
        <v>16999</v>
      </c>
    </row>
    <row r="158" spans="1:2" x14ac:dyDescent="0.3">
      <c r="A158" t="s">
        <v>144</v>
      </c>
      <c r="B158" s="3">
        <v>12499</v>
      </c>
    </row>
    <row r="159" spans="1:2" x14ac:dyDescent="0.3">
      <c r="A159" t="s">
        <v>146</v>
      </c>
      <c r="B159" s="3">
        <v>39794</v>
      </c>
    </row>
    <row r="160" spans="1:2" x14ac:dyDescent="0.3">
      <c r="A160" t="s">
        <v>66</v>
      </c>
      <c r="B160" s="3">
        <v>14490</v>
      </c>
    </row>
    <row r="161" spans="1:2" x14ac:dyDescent="0.3">
      <c r="A161" t="s">
        <v>77</v>
      </c>
      <c r="B161" s="3">
        <v>11999</v>
      </c>
    </row>
    <row r="162" spans="1:2" x14ac:dyDescent="0.3">
      <c r="A162" t="s">
        <v>111</v>
      </c>
      <c r="B162" s="3">
        <v>2615</v>
      </c>
    </row>
    <row r="163" spans="1:2" x14ac:dyDescent="0.3">
      <c r="A163" t="s">
        <v>141</v>
      </c>
      <c r="B163" s="3">
        <v>1650</v>
      </c>
    </row>
    <row r="164" spans="1:2" x14ac:dyDescent="0.3">
      <c r="A164" t="s">
        <v>146</v>
      </c>
      <c r="B164" s="3">
        <v>44698</v>
      </c>
    </row>
    <row r="165" spans="1:2" x14ac:dyDescent="0.3">
      <c r="A165" t="s">
        <v>149</v>
      </c>
      <c r="B165" s="3">
        <v>14999</v>
      </c>
    </row>
    <row r="166" spans="1:2" x14ac:dyDescent="0.3">
      <c r="A166" t="s">
        <v>135</v>
      </c>
      <c r="B166" s="3">
        <v>8749</v>
      </c>
    </row>
    <row r="167" spans="1:2" x14ac:dyDescent="0.3">
      <c r="A167" t="s">
        <v>149</v>
      </c>
      <c r="B167" s="3">
        <v>14999</v>
      </c>
    </row>
    <row r="168" spans="1:2" x14ac:dyDescent="0.3">
      <c r="A168" t="s">
        <v>152</v>
      </c>
      <c r="B168" s="3">
        <v>1599</v>
      </c>
    </row>
    <row r="169" spans="1:2" x14ac:dyDescent="0.3">
      <c r="A169" t="s">
        <v>34</v>
      </c>
      <c r="B169" s="3">
        <v>9499</v>
      </c>
    </row>
    <row r="170" spans="1:2" x14ac:dyDescent="0.3">
      <c r="A170" t="s">
        <v>153</v>
      </c>
      <c r="B170" s="3">
        <v>11499</v>
      </c>
    </row>
    <row r="171" spans="1:2" x14ac:dyDescent="0.3">
      <c r="A171" t="s">
        <v>107</v>
      </c>
      <c r="B171" s="3">
        <v>899</v>
      </c>
    </row>
    <row r="172" spans="1:2" x14ac:dyDescent="0.3">
      <c r="A172" t="s">
        <v>155</v>
      </c>
      <c r="B172" s="3">
        <v>1129</v>
      </c>
    </row>
    <row r="173" spans="1:2" x14ac:dyDescent="0.3">
      <c r="A173" t="s">
        <v>156</v>
      </c>
      <c r="B173" s="3">
        <v>1450</v>
      </c>
    </row>
    <row r="174" spans="1:2" x14ac:dyDescent="0.3">
      <c r="A174" t="s">
        <v>157</v>
      </c>
      <c r="B174" s="3">
        <v>23999</v>
      </c>
    </row>
    <row r="175" spans="1:2" x14ac:dyDescent="0.3">
      <c r="A175" t="s">
        <v>146</v>
      </c>
      <c r="B175" s="3">
        <v>43997</v>
      </c>
    </row>
    <row r="176" spans="1:2" x14ac:dyDescent="0.3">
      <c r="A176" t="s">
        <v>153</v>
      </c>
      <c r="B176" s="3">
        <v>11499</v>
      </c>
    </row>
    <row r="177" spans="1:2" x14ac:dyDescent="0.3">
      <c r="A177" t="s">
        <v>161</v>
      </c>
      <c r="B177" s="3">
        <v>2490</v>
      </c>
    </row>
    <row r="178" spans="1:2" x14ac:dyDescent="0.3">
      <c r="A178" t="s">
        <v>162</v>
      </c>
      <c r="B178" s="3">
        <v>1339</v>
      </c>
    </row>
    <row r="179" spans="1:2" x14ac:dyDescent="0.3">
      <c r="A179" t="s">
        <v>27</v>
      </c>
      <c r="B179" s="3">
        <v>6799</v>
      </c>
    </row>
    <row r="180" spans="1:2" x14ac:dyDescent="0.3">
      <c r="A180" t="s">
        <v>96</v>
      </c>
      <c r="B180" s="3">
        <v>1599</v>
      </c>
    </row>
    <row r="181" spans="1:2" x14ac:dyDescent="0.3">
      <c r="A181" t="s">
        <v>163</v>
      </c>
      <c r="B181" s="3">
        <v>18999</v>
      </c>
    </row>
    <row r="182" spans="1:2" x14ac:dyDescent="0.3">
      <c r="A182" t="s">
        <v>34</v>
      </c>
      <c r="B182" s="3">
        <v>9499</v>
      </c>
    </row>
    <row r="183" spans="1:2" x14ac:dyDescent="0.3">
      <c r="A183" t="s">
        <v>77</v>
      </c>
      <c r="B183" s="3">
        <v>11999</v>
      </c>
    </row>
    <row r="184" spans="1:2" x14ac:dyDescent="0.3">
      <c r="A184" t="s">
        <v>153</v>
      </c>
      <c r="B184" s="3">
        <v>11499</v>
      </c>
    </row>
    <row r="185" spans="1:2" x14ac:dyDescent="0.3">
      <c r="A185" t="s">
        <v>167</v>
      </c>
      <c r="B185" s="3">
        <v>17218</v>
      </c>
    </row>
    <row r="186" spans="1:2" x14ac:dyDescent="0.3">
      <c r="A186" t="s">
        <v>169</v>
      </c>
      <c r="B186" s="3">
        <v>9999</v>
      </c>
    </row>
    <row r="187" spans="1:2" x14ac:dyDescent="0.3">
      <c r="A187" t="s">
        <v>122</v>
      </c>
      <c r="B187" s="3">
        <v>69999</v>
      </c>
    </row>
    <row r="188" spans="1:2" x14ac:dyDescent="0.3">
      <c r="A188" t="s">
        <v>172</v>
      </c>
      <c r="B188" s="3">
        <v>10699</v>
      </c>
    </row>
    <row r="189" spans="1:2" x14ac:dyDescent="0.3">
      <c r="A189" t="s">
        <v>172</v>
      </c>
      <c r="B189" s="3">
        <v>9699</v>
      </c>
    </row>
    <row r="190" spans="1:2" x14ac:dyDescent="0.3">
      <c r="A190" t="s">
        <v>163</v>
      </c>
      <c r="B190" s="3">
        <v>16999</v>
      </c>
    </row>
    <row r="191" spans="1:2" x14ac:dyDescent="0.3">
      <c r="A191" t="s">
        <v>174</v>
      </c>
      <c r="B191" s="3">
        <v>8299</v>
      </c>
    </row>
    <row r="192" spans="1:2" x14ac:dyDescent="0.3">
      <c r="A192" t="s">
        <v>175</v>
      </c>
      <c r="B192" s="3">
        <v>1099</v>
      </c>
    </row>
    <row r="193" spans="1:2" x14ac:dyDescent="0.3">
      <c r="A193" t="s">
        <v>174</v>
      </c>
      <c r="B193" s="3">
        <v>8299</v>
      </c>
    </row>
    <row r="194" spans="1:2" x14ac:dyDescent="0.3">
      <c r="A194" t="s">
        <v>174</v>
      </c>
      <c r="B194" s="3">
        <v>8299</v>
      </c>
    </row>
    <row r="195" spans="1:2" x14ac:dyDescent="0.3">
      <c r="A195" t="s">
        <v>175</v>
      </c>
      <c r="B195" s="3">
        <v>1099</v>
      </c>
    </row>
    <row r="196" spans="1:2" x14ac:dyDescent="0.3">
      <c r="A196" t="s">
        <v>174</v>
      </c>
      <c r="B196" s="3">
        <v>8299</v>
      </c>
    </row>
    <row r="197" spans="1:2" x14ac:dyDescent="0.3">
      <c r="A197" t="s">
        <v>174</v>
      </c>
      <c r="B197" s="3">
        <v>8299</v>
      </c>
    </row>
    <row r="198" spans="1:2" x14ac:dyDescent="0.3">
      <c r="A198" t="s">
        <v>174</v>
      </c>
      <c r="B198" s="3">
        <v>8299</v>
      </c>
    </row>
    <row r="199" spans="1:2" x14ac:dyDescent="0.3">
      <c r="A199" t="s">
        <v>122</v>
      </c>
      <c r="B199" s="3">
        <v>69999</v>
      </c>
    </row>
    <row r="200" spans="1:2" x14ac:dyDescent="0.3">
      <c r="A200" t="s">
        <v>77</v>
      </c>
      <c r="B200" s="3">
        <v>11999</v>
      </c>
    </row>
    <row r="201" spans="1:2" x14ac:dyDescent="0.3">
      <c r="A201" t="s">
        <v>175</v>
      </c>
      <c r="B201" s="3">
        <v>1099</v>
      </c>
    </row>
    <row r="202" spans="1:2" x14ac:dyDescent="0.3">
      <c r="A202" t="s">
        <v>149</v>
      </c>
      <c r="B202" s="3">
        <v>14999</v>
      </c>
    </row>
    <row r="203" spans="1:2" x14ac:dyDescent="0.3">
      <c r="A203" t="s">
        <v>163</v>
      </c>
      <c r="B203" s="3">
        <v>18999</v>
      </c>
    </row>
    <row r="204" spans="1:2" x14ac:dyDescent="0.3">
      <c r="A204" t="s">
        <v>180</v>
      </c>
      <c r="B204" s="3">
        <v>1599</v>
      </c>
    </row>
    <row r="205" spans="1:2" x14ac:dyDescent="0.3">
      <c r="A205" t="s">
        <v>105</v>
      </c>
      <c r="B205" s="3">
        <v>13478</v>
      </c>
    </row>
    <row r="206" spans="1:2" x14ac:dyDescent="0.3">
      <c r="A206" t="s">
        <v>63</v>
      </c>
      <c r="B206" s="3">
        <v>17999</v>
      </c>
    </row>
    <row r="207" spans="1:2" x14ac:dyDescent="0.3">
      <c r="A207" t="s">
        <v>182</v>
      </c>
      <c r="B207" s="3">
        <v>2615</v>
      </c>
    </row>
    <row r="208" spans="1:2" x14ac:dyDescent="0.3">
      <c r="A208" t="s">
        <v>183</v>
      </c>
      <c r="B208" s="3">
        <v>23999</v>
      </c>
    </row>
    <row r="209" spans="1:2" x14ac:dyDescent="0.3">
      <c r="A209" t="s">
        <v>185</v>
      </c>
      <c r="B209" s="3">
        <v>32999</v>
      </c>
    </row>
    <row r="210" spans="1:2" x14ac:dyDescent="0.3">
      <c r="A210" t="s">
        <v>185</v>
      </c>
      <c r="B210" s="3">
        <v>32999</v>
      </c>
    </row>
    <row r="211" spans="1:2" x14ac:dyDescent="0.3">
      <c r="A211" t="s">
        <v>188</v>
      </c>
      <c r="B211" s="3">
        <v>1869</v>
      </c>
    </row>
    <row r="212" spans="1:2" x14ac:dyDescent="0.3">
      <c r="A212" t="s">
        <v>189</v>
      </c>
      <c r="B212" s="3">
        <v>17999</v>
      </c>
    </row>
    <row r="213" spans="1:2" x14ac:dyDescent="0.3">
      <c r="A213" t="s">
        <v>189</v>
      </c>
      <c r="B213" s="3">
        <v>17999</v>
      </c>
    </row>
    <row r="214" spans="1:2" x14ac:dyDescent="0.3">
      <c r="A214" t="s">
        <v>189</v>
      </c>
      <c r="B214" s="3">
        <v>15999</v>
      </c>
    </row>
    <row r="215" spans="1:2" x14ac:dyDescent="0.3">
      <c r="A215" t="s">
        <v>193</v>
      </c>
      <c r="B215" s="3">
        <v>10930</v>
      </c>
    </row>
    <row r="216" spans="1:2" x14ac:dyDescent="0.3">
      <c r="A216" t="s">
        <v>189</v>
      </c>
      <c r="B216" s="3">
        <v>14499</v>
      </c>
    </row>
    <row r="217" spans="1:2" x14ac:dyDescent="0.3">
      <c r="A217" t="s">
        <v>194</v>
      </c>
      <c r="B217" s="3">
        <v>1291</v>
      </c>
    </row>
    <row r="218" spans="1:2" x14ac:dyDescent="0.3">
      <c r="A218" t="s">
        <v>188</v>
      </c>
      <c r="B218" s="3">
        <v>1869</v>
      </c>
    </row>
  </sheetData>
  <conditionalFormatting pivot="1" sqref="G7:G102">
    <cfRule type="top10" dxfId="30" priority="5" rank="5"/>
  </conditionalFormatting>
  <conditionalFormatting pivot="1" sqref="G7:G102">
    <cfRule type="top10" dxfId="29" priority="4" rank="1"/>
  </conditionalFormatting>
  <conditionalFormatting pivot="1" sqref="L3:L124">
    <cfRule type="top10" dxfId="28" priority="1" rank="5"/>
  </conditionalFormatting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221"/>
  <sheetViews>
    <sheetView showGridLines="0" tabSelected="1" topLeftCell="E1" zoomScale="59" workbookViewId="0">
      <selection activeCell="G4" sqref="G4"/>
    </sheetView>
  </sheetViews>
  <sheetFormatPr defaultRowHeight="14.4" x14ac:dyDescent="0.3"/>
  <cols>
    <col min="1" max="1" width="11.77734375" customWidth="1"/>
    <col min="2" max="2" width="11" customWidth="1"/>
    <col min="3" max="3" width="13" customWidth="1"/>
    <col min="5" max="5" width="12.77734375" customWidth="1"/>
    <col min="6" max="6" width="11.88671875" style="12" customWidth="1"/>
    <col min="7" max="7" width="8.88671875" style="12"/>
    <col min="10" max="10" width="13.44140625" customWidth="1"/>
    <col min="11" max="11" width="14" customWidth="1"/>
    <col min="12" max="12" width="12.5546875" customWidth="1"/>
    <col min="13" max="13" width="13" customWidth="1"/>
    <col min="14" max="14" width="11.6640625" customWidth="1"/>
    <col min="18" max="18" width="8.88671875" customWidth="1"/>
    <col min="19" max="19" width="9.33203125" customWidth="1"/>
    <col min="20" max="20" width="9.88671875" customWidth="1"/>
  </cols>
  <sheetData>
    <row r="2" spans="1:44" ht="21" x14ac:dyDescent="0.4">
      <c r="A2" s="40" t="s">
        <v>232</v>
      </c>
      <c r="B2" s="39"/>
      <c r="C2" s="39"/>
    </row>
    <row r="4" spans="1:44" ht="21" x14ac:dyDescent="0.4">
      <c r="A4" s="32" t="s">
        <v>205</v>
      </c>
      <c r="B4" s="33" t="s">
        <v>1</v>
      </c>
      <c r="C4" s="33" t="s">
        <v>2</v>
      </c>
      <c r="D4" s="33" t="s">
        <v>3</v>
      </c>
      <c r="E4" s="34" t="s">
        <v>4</v>
      </c>
      <c r="F4" s="32" t="s">
        <v>230</v>
      </c>
      <c r="G4" s="32" t="s">
        <v>231</v>
      </c>
      <c r="L4" s="21" t="s">
        <v>224</v>
      </c>
      <c r="M4" s="21"/>
    </row>
    <row r="5" spans="1:44" ht="21" x14ac:dyDescent="0.4">
      <c r="A5" s="35"/>
      <c r="B5" s="25"/>
      <c r="C5" s="25"/>
      <c r="D5" s="25"/>
      <c r="E5" s="25"/>
      <c r="F5" s="36"/>
      <c r="G5" s="36"/>
      <c r="I5" s="8"/>
      <c r="J5" s="8"/>
      <c r="K5" s="8"/>
      <c r="L5" s="22" t="s">
        <v>225</v>
      </c>
      <c r="M5" s="23"/>
      <c r="N5" s="8"/>
      <c r="O5" s="8"/>
      <c r="P5" s="8"/>
      <c r="AF5" s="31" t="s">
        <v>227</v>
      </c>
      <c r="AG5" s="8"/>
    </row>
    <row r="6" spans="1:44" x14ac:dyDescent="0.3">
      <c r="A6" s="35">
        <v>5649</v>
      </c>
      <c r="B6" s="25">
        <v>4.2</v>
      </c>
      <c r="C6" s="37">
        <v>35666</v>
      </c>
      <c r="D6" s="38">
        <v>0.37</v>
      </c>
      <c r="E6" s="25">
        <v>4.9000000000000004</v>
      </c>
      <c r="F6" s="36">
        <v>32</v>
      </c>
      <c r="G6" s="36">
        <v>2</v>
      </c>
      <c r="K6" s="27" t="s">
        <v>229</v>
      </c>
      <c r="L6" s="27" t="s">
        <v>2</v>
      </c>
      <c r="M6" s="27" t="s">
        <v>3</v>
      </c>
      <c r="N6" s="27" t="s">
        <v>4</v>
      </c>
    </row>
    <row r="7" spans="1:44" ht="18" x14ac:dyDescent="0.35">
      <c r="A7" s="35">
        <v>11999</v>
      </c>
      <c r="B7" s="25">
        <v>4.0999999999999996</v>
      </c>
      <c r="C7" s="37">
        <v>22293</v>
      </c>
      <c r="D7" s="38">
        <v>0.36</v>
      </c>
      <c r="E7" s="25">
        <v>4.9000000000000004</v>
      </c>
      <c r="F7" s="36">
        <v>128</v>
      </c>
      <c r="G7" s="36">
        <v>8</v>
      </c>
      <c r="I7" s="13"/>
      <c r="J7" s="24" t="s">
        <v>226</v>
      </c>
      <c r="K7" s="28">
        <f>CORREL(A6:A221,B6:B221)</f>
        <v>0.59767787744595813</v>
      </c>
      <c r="L7" s="28">
        <f>CORREL(A6:A221,C6:C221)</f>
        <v>0.16324605065297407</v>
      </c>
      <c r="M7" s="28">
        <f>CORREL(A6:A221,D6:D221)</f>
        <v>-0.13651546023521244</v>
      </c>
      <c r="N7" s="28">
        <f>CORREL(A6:A221,E6:E221)</f>
        <v>0.13845667627717159</v>
      </c>
      <c r="AF7" s="29" t="s">
        <v>228</v>
      </c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25"/>
      <c r="AR7" s="25"/>
    </row>
    <row r="8" spans="1:44" x14ac:dyDescent="0.3">
      <c r="A8" s="35">
        <v>6999</v>
      </c>
      <c r="B8" s="25">
        <v>4.3</v>
      </c>
      <c r="C8" s="37">
        <v>17647</v>
      </c>
      <c r="D8" s="38">
        <v>0.3</v>
      </c>
      <c r="E8" s="25">
        <v>5</v>
      </c>
      <c r="F8" s="36">
        <v>64</v>
      </c>
      <c r="G8" s="36">
        <v>4</v>
      </c>
    </row>
    <row r="9" spans="1:44" x14ac:dyDescent="0.3">
      <c r="A9" s="35">
        <v>6999</v>
      </c>
      <c r="B9" s="25">
        <v>4.3</v>
      </c>
      <c r="C9" s="37">
        <v>17647</v>
      </c>
      <c r="D9" s="38">
        <v>0.3</v>
      </c>
      <c r="E9" s="25">
        <v>4.9000000000000004</v>
      </c>
      <c r="F9" s="36">
        <v>64</v>
      </c>
      <c r="G9" s="36">
        <v>4</v>
      </c>
    </row>
    <row r="10" spans="1:44" x14ac:dyDescent="0.3">
      <c r="A10" s="35">
        <v>7749</v>
      </c>
      <c r="B10" s="25">
        <v>4.2</v>
      </c>
      <c r="C10" s="37">
        <v>26218</v>
      </c>
      <c r="D10" s="38">
        <v>0.35</v>
      </c>
      <c r="E10" s="25">
        <v>4.9000000000000004</v>
      </c>
      <c r="F10" s="36">
        <v>64</v>
      </c>
      <c r="G10" s="36">
        <v>4</v>
      </c>
    </row>
    <row r="11" spans="1:44" x14ac:dyDescent="0.3">
      <c r="A11" s="35">
        <v>6199</v>
      </c>
      <c r="B11" s="25">
        <v>4.4000000000000004</v>
      </c>
      <c r="C11" s="37">
        <v>8109</v>
      </c>
      <c r="D11" s="38">
        <v>0.22</v>
      </c>
      <c r="E11" s="25">
        <v>4.8</v>
      </c>
      <c r="F11" s="36">
        <v>64</v>
      </c>
      <c r="G11" s="36">
        <v>2</v>
      </c>
    </row>
    <row r="12" spans="1:44" x14ac:dyDescent="0.3">
      <c r="A12" s="35">
        <v>7749</v>
      </c>
      <c r="B12" s="25">
        <v>4.2</v>
      </c>
      <c r="C12" s="37">
        <v>26218</v>
      </c>
      <c r="D12" s="38">
        <v>0.35</v>
      </c>
      <c r="E12" s="25">
        <v>4.9000000000000004</v>
      </c>
      <c r="F12" s="36">
        <v>64</v>
      </c>
      <c r="G12" s="36">
        <v>4</v>
      </c>
    </row>
    <row r="13" spans="1:44" x14ac:dyDescent="0.3">
      <c r="A13" s="35">
        <v>7299</v>
      </c>
      <c r="B13" s="25">
        <v>4.3</v>
      </c>
      <c r="C13" s="37">
        <v>38126</v>
      </c>
      <c r="D13" s="38">
        <v>0.27</v>
      </c>
      <c r="E13" s="25">
        <v>4.9000000000000004</v>
      </c>
      <c r="F13" s="36">
        <v>64</v>
      </c>
      <c r="G13" s="36">
        <v>4</v>
      </c>
    </row>
    <row r="14" spans="1:44" x14ac:dyDescent="0.3">
      <c r="A14" s="35">
        <v>7299</v>
      </c>
      <c r="B14" s="25">
        <v>4.3</v>
      </c>
      <c r="C14" s="37">
        <v>38126</v>
      </c>
      <c r="D14" s="38">
        <v>0.27</v>
      </c>
      <c r="E14" s="25">
        <v>4.9000000000000004</v>
      </c>
      <c r="F14" s="36">
        <v>64</v>
      </c>
      <c r="G14" s="36">
        <v>4</v>
      </c>
    </row>
    <row r="15" spans="1:44" x14ac:dyDescent="0.3">
      <c r="A15" s="35">
        <v>8999</v>
      </c>
      <c r="B15" s="25">
        <v>4.3</v>
      </c>
      <c r="C15" s="37">
        <v>29196</v>
      </c>
      <c r="D15" s="38">
        <v>0.25</v>
      </c>
      <c r="E15" s="25">
        <v>4.9000000000000004</v>
      </c>
      <c r="F15" s="36">
        <v>128</v>
      </c>
      <c r="G15" s="36">
        <v>8</v>
      </c>
    </row>
    <row r="16" spans="1:44" x14ac:dyDescent="0.3">
      <c r="A16" s="35">
        <v>8999</v>
      </c>
      <c r="B16" s="25">
        <v>4.3</v>
      </c>
      <c r="C16" s="37">
        <v>29196</v>
      </c>
      <c r="D16" s="38">
        <v>0.25</v>
      </c>
      <c r="E16" s="25">
        <v>4.9000000000000004</v>
      </c>
      <c r="F16" s="36">
        <v>128</v>
      </c>
      <c r="G16" s="36">
        <v>8</v>
      </c>
    </row>
    <row r="17" spans="1:7" x14ac:dyDescent="0.3">
      <c r="A17" s="35">
        <v>8999</v>
      </c>
      <c r="B17" s="25">
        <v>4.3</v>
      </c>
      <c r="C17" s="37">
        <v>29196</v>
      </c>
      <c r="D17" s="38">
        <v>0.25</v>
      </c>
      <c r="E17" s="25">
        <v>4.9000000000000004</v>
      </c>
      <c r="F17" s="36">
        <v>128</v>
      </c>
      <c r="G17" s="36">
        <v>8</v>
      </c>
    </row>
    <row r="18" spans="1:7" x14ac:dyDescent="0.3">
      <c r="A18" s="35">
        <v>7999</v>
      </c>
      <c r="B18" s="25">
        <v>4.3</v>
      </c>
      <c r="C18" s="37">
        <v>6748</v>
      </c>
      <c r="D18" s="38">
        <v>0.2</v>
      </c>
      <c r="E18" s="25">
        <v>4.9000000000000004</v>
      </c>
      <c r="F18" s="36">
        <v>64</v>
      </c>
      <c r="G18" s="36">
        <v>4</v>
      </c>
    </row>
    <row r="19" spans="1:7" x14ac:dyDescent="0.3">
      <c r="A19" s="35">
        <v>7999</v>
      </c>
      <c r="B19" s="25">
        <v>4.3</v>
      </c>
      <c r="C19" s="37">
        <v>6748</v>
      </c>
      <c r="D19" s="38">
        <v>0.2</v>
      </c>
      <c r="E19" s="25">
        <v>4.9000000000000004</v>
      </c>
      <c r="F19" s="36">
        <v>64</v>
      </c>
      <c r="G19" s="36">
        <v>4</v>
      </c>
    </row>
    <row r="20" spans="1:7" x14ac:dyDescent="0.3">
      <c r="A20" s="35">
        <v>7999</v>
      </c>
      <c r="B20" s="25">
        <v>4.3</v>
      </c>
      <c r="C20" s="37">
        <v>6748</v>
      </c>
      <c r="D20" s="38">
        <v>0.2</v>
      </c>
      <c r="E20" s="25">
        <v>4.9000000000000004</v>
      </c>
      <c r="F20" s="36">
        <v>64</v>
      </c>
      <c r="G20" s="36">
        <v>4</v>
      </c>
    </row>
    <row r="21" spans="1:7" x14ac:dyDescent="0.3">
      <c r="A21" s="35">
        <v>7299</v>
      </c>
      <c r="B21" s="25">
        <v>4</v>
      </c>
      <c r="C21" s="37">
        <v>28345</v>
      </c>
      <c r="D21" s="38">
        <v>0.33</v>
      </c>
      <c r="E21" s="25">
        <v>4.9000000000000004</v>
      </c>
      <c r="F21" s="36">
        <v>64</v>
      </c>
      <c r="G21" s="36">
        <v>4</v>
      </c>
    </row>
    <row r="22" spans="1:7" x14ac:dyDescent="0.3">
      <c r="A22" s="35">
        <v>7299</v>
      </c>
      <c r="B22" s="25">
        <v>4.3</v>
      </c>
      <c r="C22" s="37">
        <v>38126</v>
      </c>
      <c r="D22" s="38">
        <v>0.27</v>
      </c>
      <c r="E22" s="25">
        <v>4.9000000000000004</v>
      </c>
      <c r="F22" s="36">
        <v>64</v>
      </c>
      <c r="G22" s="36">
        <v>4</v>
      </c>
    </row>
    <row r="23" spans="1:7" x14ac:dyDescent="0.3">
      <c r="A23" s="35">
        <v>5649</v>
      </c>
      <c r="B23" s="25">
        <v>4.2</v>
      </c>
      <c r="C23" s="37">
        <v>35666</v>
      </c>
      <c r="D23" s="38">
        <v>0.37</v>
      </c>
      <c r="E23" s="25">
        <v>5</v>
      </c>
      <c r="F23" s="36">
        <v>32</v>
      </c>
      <c r="G23" s="36">
        <v>2</v>
      </c>
    </row>
    <row r="24" spans="1:7" x14ac:dyDescent="0.3">
      <c r="A24" s="35">
        <v>11999</v>
      </c>
      <c r="B24" s="25">
        <v>4.3</v>
      </c>
      <c r="C24" s="37">
        <v>153895</v>
      </c>
      <c r="D24" s="38">
        <v>0.28999999999999998</v>
      </c>
      <c r="E24" s="25">
        <v>4.9000000000000004</v>
      </c>
      <c r="F24" s="36">
        <v>128</v>
      </c>
      <c r="G24" s="36">
        <v>4</v>
      </c>
    </row>
    <row r="25" spans="1:7" x14ac:dyDescent="0.3">
      <c r="A25" s="35">
        <v>8999</v>
      </c>
      <c r="B25" s="25">
        <v>4.0999999999999996</v>
      </c>
      <c r="C25" s="37">
        <v>15628</v>
      </c>
      <c r="D25" s="38">
        <v>0.35</v>
      </c>
      <c r="E25" s="25">
        <v>4.9000000000000004</v>
      </c>
      <c r="F25" s="36">
        <v>128</v>
      </c>
      <c r="G25" s="36">
        <v>6</v>
      </c>
    </row>
    <row r="26" spans="1:7" x14ac:dyDescent="0.3">
      <c r="A26" s="35">
        <v>9499</v>
      </c>
      <c r="B26" s="25">
        <v>4.3</v>
      </c>
      <c r="C26" s="37">
        <v>236572</v>
      </c>
      <c r="D26" s="38">
        <v>0.36</v>
      </c>
      <c r="E26" s="25">
        <v>4.9000000000000004</v>
      </c>
      <c r="F26" s="36">
        <v>64</v>
      </c>
      <c r="G26" s="36">
        <v>4</v>
      </c>
    </row>
    <row r="27" spans="1:7" x14ac:dyDescent="0.3">
      <c r="A27" s="35">
        <v>18129</v>
      </c>
      <c r="B27" s="25">
        <v>4.4000000000000004</v>
      </c>
      <c r="C27" s="37">
        <v>72141</v>
      </c>
      <c r="D27" s="38">
        <v>0.09</v>
      </c>
      <c r="E27" s="25">
        <v>4.7</v>
      </c>
      <c r="F27" s="36">
        <v>128</v>
      </c>
      <c r="G27" s="36">
        <v>6</v>
      </c>
    </row>
    <row r="28" spans="1:7" x14ac:dyDescent="0.3">
      <c r="A28" s="35">
        <v>11999</v>
      </c>
      <c r="B28" s="25">
        <v>4.0999999999999996</v>
      </c>
      <c r="C28" s="37">
        <v>22293</v>
      </c>
      <c r="D28" s="38">
        <v>0.36</v>
      </c>
      <c r="E28" s="25">
        <v>4.9000000000000004</v>
      </c>
      <c r="F28" s="36">
        <v>128</v>
      </c>
      <c r="G28" s="36">
        <v>8</v>
      </c>
    </row>
    <row r="29" spans="1:7" x14ac:dyDescent="0.3">
      <c r="A29" s="35">
        <v>10999</v>
      </c>
      <c r="B29" s="25">
        <v>4.2</v>
      </c>
      <c r="C29" s="37">
        <v>38698</v>
      </c>
      <c r="D29" s="38">
        <v>0.35</v>
      </c>
      <c r="E29" s="25">
        <v>4.9000000000000004</v>
      </c>
      <c r="F29" s="36">
        <v>128</v>
      </c>
      <c r="G29" s="36">
        <v>6</v>
      </c>
    </row>
    <row r="30" spans="1:7" x14ac:dyDescent="0.3">
      <c r="A30" s="35">
        <v>18129</v>
      </c>
      <c r="B30" s="25">
        <v>4.4000000000000004</v>
      </c>
      <c r="C30" s="37">
        <v>72141</v>
      </c>
      <c r="D30" s="38">
        <v>0.09</v>
      </c>
      <c r="E30" s="25">
        <v>4.7</v>
      </c>
      <c r="F30" s="36">
        <v>128</v>
      </c>
      <c r="G30" s="36">
        <v>6</v>
      </c>
    </row>
    <row r="31" spans="1:7" x14ac:dyDescent="0.3">
      <c r="A31" s="35">
        <v>11999</v>
      </c>
      <c r="B31" s="25">
        <v>4.0999999999999996</v>
      </c>
      <c r="C31" s="37">
        <v>22293</v>
      </c>
      <c r="D31" s="38">
        <v>0.36</v>
      </c>
      <c r="E31" s="25">
        <v>4.9000000000000004</v>
      </c>
      <c r="F31" s="36">
        <v>128</v>
      </c>
      <c r="G31" s="36">
        <v>8</v>
      </c>
    </row>
    <row r="32" spans="1:7" x14ac:dyDescent="0.3">
      <c r="A32" s="35">
        <v>10999</v>
      </c>
      <c r="B32" s="25">
        <v>4.2</v>
      </c>
      <c r="C32" s="37">
        <v>38698</v>
      </c>
      <c r="D32" s="38">
        <v>0.35</v>
      </c>
      <c r="E32" s="25">
        <v>4.9000000000000004</v>
      </c>
      <c r="F32" s="36">
        <v>128</v>
      </c>
      <c r="G32" s="36">
        <v>6</v>
      </c>
    </row>
    <row r="33" spans="1:7" x14ac:dyDescent="0.3">
      <c r="A33" s="35">
        <v>17949</v>
      </c>
      <c r="B33" s="25">
        <v>4.4000000000000004</v>
      </c>
      <c r="C33" s="37">
        <v>72141</v>
      </c>
      <c r="D33" s="38">
        <v>0.1</v>
      </c>
      <c r="E33" s="25">
        <v>4.5</v>
      </c>
      <c r="F33" s="36">
        <v>128</v>
      </c>
      <c r="G33" s="36">
        <v>6</v>
      </c>
    </row>
    <row r="34" spans="1:7" x14ac:dyDescent="0.3">
      <c r="A34" s="35">
        <v>7299</v>
      </c>
      <c r="B34" s="25">
        <v>4</v>
      </c>
      <c r="C34" s="37">
        <v>28345</v>
      </c>
      <c r="D34" s="38">
        <v>0.33</v>
      </c>
      <c r="E34" s="25">
        <v>4.9000000000000004</v>
      </c>
      <c r="F34" s="36">
        <v>64</v>
      </c>
      <c r="G34" s="36">
        <v>4</v>
      </c>
    </row>
    <row r="35" spans="1:7" x14ac:dyDescent="0.3">
      <c r="A35" s="35">
        <v>6599</v>
      </c>
      <c r="B35" s="25">
        <v>4.0999999999999996</v>
      </c>
      <c r="C35" s="37">
        <v>3572</v>
      </c>
      <c r="D35" s="38">
        <v>0.4</v>
      </c>
      <c r="E35" s="25">
        <v>4.5</v>
      </c>
      <c r="F35" s="36">
        <v>32</v>
      </c>
      <c r="G35" s="36">
        <v>3</v>
      </c>
    </row>
    <row r="36" spans="1:7" x14ac:dyDescent="0.3">
      <c r="A36" s="35">
        <v>15999</v>
      </c>
      <c r="B36" s="25">
        <v>4.4000000000000004</v>
      </c>
      <c r="C36" s="37">
        <v>12422</v>
      </c>
      <c r="D36" s="38">
        <v>0.23</v>
      </c>
      <c r="E36" s="25">
        <v>5</v>
      </c>
      <c r="F36" s="36">
        <v>128</v>
      </c>
      <c r="G36" s="36">
        <v>8</v>
      </c>
    </row>
    <row r="37" spans="1:7" x14ac:dyDescent="0.3">
      <c r="A37" s="35">
        <v>13999</v>
      </c>
      <c r="B37" s="25">
        <v>4.4000000000000004</v>
      </c>
      <c r="C37" s="37">
        <v>48155</v>
      </c>
      <c r="D37" s="38">
        <v>0.26</v>
      </c>
      <c r="E37" s="25">
        <v>5</v>
      </c>
      <c r="F37" s="36">
        <v>128</v>
      </c>
      <c r="G37" s="36">
        <v>6</v>
      </c>
    </row>
    <row r="38" spans="1:7" x14ac:dyDescent="0.3">
      <c r="A38" s="35">
        <v>13999</v>
      </c>
      <c r="B38" s="25">
        <v>4.4000000000000004</v>
      </c>
      <c r="C38" s="37">
        <v>48155</v>
      </c>
      <c r="D38" s="38">
        <v>0.26</v>
      </c>
      <c r="E38" s="25">
        <v>5</v>
      </c>
      <c r="F38" s="36">
        <v>128</v>
      </c>
      <c r="G38" s="36">
        <v>6</v>
      </c>
    </row>
    <row r="39" spans="1:7" x14ac:dyDescent="0.3">
      <c r="A39" s="35">
        <v>12999</v>
      </c>
      <c r="B39" s="25">
        <v>4.5</v>
      </c>
      <c r="C39" s="37">
        <v>27615</v>
      </c>
      <c r="D39" s="38">
        <v>0.27</v>
      </c>
      <c r="E39" s="25">
        <v>5</v>
      </c>
      <c r="F39" s="36">
        <v>128</v>
      </c>
      <c r="G39" s="36">
        <v>4</v>
      </c>
    </row>
    <row r="40" spans="1:7" x14ac:dyDescent="0.3">
      <c r="A40" s="35">
        <v>12999</v>
      </c>
      <c r="B40" s="25">
        <v>4.5</v>
      </c>
      <c r="C40" s="37">
        <v>27615</v>
      </c>
      <c r="D40" s="38">
        <v>0.27</v>
      </c>
      <c r="E40" s="25">
        <v>5</v>
      </c>
      <c r="F40" s="36">
        <v>128</v>
      </c>
      <c r="G40" s="36">
        <v>4</v>
      </c>
    </row>
    <row r="41" spans="1:7" x14ac:dyDescent="0.3">
      <c r="A41" s="35">
        <v>11999</v>
      </c>
      <c r="B41" s="25">
        <v>4.2</v>
      </c>
      <c r="C41" s="37">
        <v>79482</v>
      </c>
      <c r="D41" s="38">
        <v>0.25</v>
      </c>
      <c r="E41" s="25">
        <v>5</v>
      </c>
      <c r="F41" s="36">
        <v>64</v>
      </c>
      <c r="G41" s="36">
        <v>4</v>
      </c>
    </row>
    <row r="42" spans="1:7" x14ac:dyDescent="0.3">
      <c r="A42" s="35">
        <v>15999</v>
      </c>
      <c r="B42" s="25">
        <v>4.4000000000000004</v>
      </c>
      <c r="C42" s="37">
        <v>12422</v>
      </c>
      <c r="D42" s="38">
        <v>0.23</v>
      </c>
      <c r="E42" s="25">
        <v>5</v>
      </c>
      <c r="F42" s="36">
        <v>128</v>
      </c>
      <c r="G42" s="36">
        <v>8</v>
      </c>
    </row>
    <row r="43" spans="1:7" x14ac:dyDescent="0.3">
      <c r="A43" s="35">
        <v>15999</v>
      </c>
      <c r="B43" s="25">
        <v>4.4000000000000004</v>
      </c>
      <c r="C43" s="37">
        <v>12422</v>
      </c>
      <c r="D43" s="38">
        <v>0.23</v>
      </c>
      <c r="E43" s="25">
        <v>5</v>
      </c>
      <c r="F43" s="36">
        <v>128</v>
      </c>
      <c r="G43" s="36">
        <v>8</v>
      </c>
    </row>
    <row r="44" spans="1:7" x14ac:dyDescent="0.3">
      <c r="A44" s="35">
        <v>13999</v>
      </c>
      <c r="B44" s="25">
        <v>4.4000000000000004</v>
      </c>
      <c r="C44" s="37">
        <v>48155</v>
      </c>
      <c r="D44" s="38">
        <v>0.26</v>
      </c>
      <c r="E44" s="25">
        <v>5</v>
      </c>
      <c r="F44" s="36">
        <v>128</v>
      </c>
      <c r="G44" s="36">
        <v>6</v>
      </c>
    </row>
    <row r="45" spans="1:7" x14ac:dyDescent="0.3">
      <c r="A45" s="35">
        <v>58499</v>
      </c>
      <c r="B45" s="25">
        <v>4.7</v>
      </c>
      <c r="C45" s="37">
        <v>227342</v>
      </c>
      <c r="D45" s="38">
        <v>0.16</v>
      </c>
      <c r="E45" s="25">
        <v>4.7</v>
      </c>
      <c r="F45" s="36">
        <v>128</v>
      </c>
      <c r="G45" s="36"/>
    </row>
    <row r="46" spans="1:7" x14ac:dyDescent="0.3">
      <c r="A46" s="35">
        <v>12999</v>
      </c>
      <c r="B46" s="25">
        <v>4.5</v>
      </c>
      <c r="C46" s="37">
        <v>27615</v>
      </c>
      <c r="D46" s="38">
        <v>0.27</v>
      </c>
      <c r="E46" s="25">
        <v>5</v>
      </c>
      <c r="F46" s="36">
        <v>128</v>
      </c>
      <c r="G46" s="36">
        <v>4</v>
      </c>
    </row>
    <row r="47" spans="1:7" x14ac:dyDescent="0.3">
      <c r="A47" s="35">
        <v>6599</v>
      </c>
      <c r="B47" s="25">
        <v>4.0999999999999996</v>
      </c>
      <c r="C47" s="37">
        <v>3572</v>
      </c>
      <c r="D47" s="38">
        <v>0.4</v>
      </c>
      <c r="E47" s="25">
        <v>4.9000000000000004</v>
      </c>
      <c r="F47" s="36">
        <v>32</v>
      </c>
      <c r="G47" s="36">
        <v>3</v>
      </c>
    </row>
    <row r="48" spans="1:7" x14ac:dyDescent="0.3">
      <c r="A48" s="35">
        <v>15499</v>
      </c>
      <c r="B48" s="25">
        <v>4.0999999999999996</v>
      </c>
      <c r="C48" s="37">
        <v>33942</v>
      </c>
      <c r="D48" s="38">
        <v>0.28999999999999998</v>
      </c>
      <c r="E48" s="25">
        <v>4.9000000000000004</v>
      </c>
      <c r="F48" s="36">
        <v>128</v>
      </c>
      <c r="G48" s="36">
        <v>6</v>
      </c>
    </row>
    <row r="49" spans="1:7" x14ac:dyDescent="0.3">
      <c r="A49" s="35">
        <v>15499</v>
      </c>
      <c r="B49" s="25">
        <v>4.0999999999999996</v>
      </c>
      <c r="C49" s="37">
        <v>33942</v>
      </c>
      <c r="D49" s="38">
        <v>0.28999999999999998</v>
      </c>
      <c r="E49" s="25">
        <v>4.9000000000000004</v>
      </c>
      <c r="F49" s="36">
        <v>128</v>
      </c>
      <c r="G49" s="36">
        <v>6</v>
      </c>
    </row>
    <row r="50" spans="1:7" x14ac:dyDescent="0.3">
      <c r="A50" s="35">
        <v>8999</v>
      </c>
      <c r="B50" s="25">
        <v>4.0999999999999996</v>
      </c>
      <c r="C50" s="37">
        <v>15628</v>
      </c>
      <c r="D50" s="38">
        <v>0.35</v>
      </c>
      <c r="E50" s="25">
        <v>4.9000000000000004</v>
      </c>
      <c r="F50" s="36">
        <v>128</v>
      </c>
      <c r="G50" s="36">
        <v>6</v>
      </c>
    </row>
    <row r="51" spans="1:7" x14ac:dyDescent="0.3">
      <c r="A51" s="35">
        <v>13999</v>
      </c>
      <c r="B51" s="25">
        <v>4.4000000000000004</v>
      </c>
      <c r="C51" s="37">
        <v>14259</v>
      </c>
      <c r="D51" s="38">
        <v>0.12</v>
      </c>
      <c r="E51" s="25">
        <v>5</v>
      </c>
      <c r="F51" s="36">
        <v>128</v>
      </c>
      <c r="G51" s="36">
        <v>8</v>
      </c>
    </row>
    <row r="52" spans="1:7" x14ac:dyDescent="0.3">
      <c r="A52" s="35">
        <v>13999</v>
      </c>
      <c r="B52" s="25">
        <v>4.4000000000000004</v>
      </c>
      <c r="C52" s="37">
        <v>14259</v>
      </c>
      <c r="D52" s="38">
        <v>0.12</v>
      </c>
      <c r="E52" s="25">
        <v>5</v>
      </c>
      <c r="F52" s="36">
        <v>128</v>
      </c>
      <c r="G52" s="36">
        <v>8</v>
      </c>
    </row>
    <row r="53" spans="1:7" x14ac:dyDescent="0.3">
      <c r="A53" s="35">
        <v>11999</v>
      </c>
      <c r="B53" s="25">
        <v>4.3</v>
      </c>
      <c r="C53" s="37">
        <v>9799</v>
      </c>
      <c r="D53" s="38">
        <v>0.14000000000000001</v>
      </c>
      <c r="E53" s="25">
        <v>5</v>
      </c>
      <c r="F53" s="36">
        <v>64</v>
      </c>
      <c r="G53" s="36">
        <v>6</v>
      </c>
    </row>
    <row r="54" spans="1:7" x14ac:dyDescent="0.3">
      <c r="A54" s="35">
        <v>10999</v>
      </c>
      <c r="B54" s="25">
        <v>4.4000000000000004</v>
      </c>
      <c r="C54" s="37">
        <v>44124</v>
      </c>
      <c r="D54" s="38">
        <v>0.15</v>
      </c>
      <c r="E54" s="25">
        <v>5</v>
      </c>
      <c r="F54" s="36">
        <v>64</v>
      </c>
      <c r="G54" s="36">
        <v>4</v>
      </c>
    </row>
    <row r="55" spans="1:7" x14ac:dyDescent="0.3">
      <c r="A55" s="35">
        <v>15499</v>
      </c>
      <c r="B55" s="25">
        <v>4.0999999999999996</v>
      </c>
      <c r="C55" s="37">
        <v>33942</v>
      </c>
      <c r="D55" s="38">
        <v>0.28999999999999998</v>
      </c>
      <c r="E55" s="25">
        <v>4.9000000000000004</v>
      </c>
      <c r="F55" s="36">
        <v>128</v>
      </c>
      <c r="G55" s="36">
        <v>6</v>
      </c>
    </row>
    <row r="56" spans="1:7" x14ac:dyDescent="0.3">
      <c r="A56" s="35">
        <v>8999</v>
      </c>
      <c r="B56" s="25">
        <v>4.2</v>
      </c>
      <c r="C56" s="37">
        <v>8662</v>
      </c>
      <c r="D56" s="38">
        <v>0.43</v>
      </c>
      <c r="E56" s="25">
        <v>5</v>
      </c>
      <c r="F56" s="36">
        <v>64</v>
      </c>
      <c r="G56" s="36">
        <v>4</v>
      </c>
    </row>
    <row r="57" spans="1:7" x14ac:dyDescent="0.3">
      <c r="A57" s="35">
        <v>8999</v>
      </c>
      <c r="B57" s="25">
        <v>4.0999999999999996</v>
      </c>
      <c r="C57" s="37">
        <v>15628</v>
      </c>
      <c r="D57" s="38">
        <v>0.35</v>
      </c>
      <c r="E57" s="25">
        <v>5</v>
      </c>
      <c r="F57" s="36">
        <v>128</v>
      </c>
      <c r="G57" s="36">
        <v>6</v>
      </c>
    </row>
    <row r="58" spans="1:7" x14ac:dyDescent="0.3">
      <c r="A58" s="35">
        <v>8999</v>
      </c>
      <c r="B58" s="25">
        <v>4.2</v>
      </c>
      <c r="C58" s="37">
        <v>8662</v>
      </c>
      <c r="D58" s="38">
        <v>0.43</v>
      </c>
      <c r="E58" s="25">
        <v>5</v>
      </c>
      <c r="F58" s="36">
        <v>64</v>
      </c>
      <c r="G58" s="36">
        <v>4</v>
      </c>
    </row>
    <row r="59" spans="1:7" x14ac:dyDescent="0.3">
      <c r="A59" s="35">
        <v>9499</v>
      </c>
      <c r="B59" s="25">
        <v>4.3</v>
      </c>
      <c r="C59" s="37">
        <v>236572</v>
      </c>
      <c r="D59" s="38">
        <v>0.36</v>
      </c>
      <c r="E59" s="25">
        <v>4.9000000000000004</v>
      </c>
      <c r="F59" s="36">
        <v>64</v>
      </c>
      <c r="G59" s="36">
        <v>4</v>
      </c>
    </row>
    <row r="60" spans="1:7" x14ac:dyDescent="0.3">
      <c r="A60" s="35">
        <v>58499</v>
      </c>
      <c r="B60" s="25">
        <v>4.7</v>
      </c>
      <c r="C60" s="37">
        <v>227342</v>
      </c>
      <c r="D60" s="38">
        <v>0.16</v>
      </c>
      <c r="E60" s="25">
        <v>4.7</v>
      </c>
      <c r="F60" s="36">
        <v>128</v>
      </c>
      <c r="G60" s="36"/>
    </row>
    <row r="61" spans="1:7" x14ac:dyDescent="0.3">
      <c r="A61" s="35">
        <v>15999</v>
      </c>
      <c r="B61" s="25">
        <v>4.0999999999999996</v>
      </c>
      <c r="C61" s="37">
        <v>8513</v>
      </c>
      <c r="D61" s="38">
        <v>0.23</v>
      </c>
      <c r="E61" s="25">
        <v>4.9000000000000004</v>
      </c>
      <c r="F61" s="36">
        <v>128</v>
      </c>
      <c r="G61" s="36">
        <v>6</v>
      </c>
    </row>
    <row r="62" spans="1:7" x14ac:dyDescent="0.3">
      <c r="A62" s="35">
        <v>7749</v>
      </c>
      <c r="B62" s="25">
        <v>4.2</v>
      </c>
      <c r="C62" s="37">
        <v>26218</v>
      </c>
      <c r="D62" s="38">
        <v>0.35</v>
      </c>
      <c r="E62" s="25">
        <v>5</v>
      </c>
      <c r="F62" s="36">
        <v>64</v>
      </c>
      <c r="G62" s="36">
        <v>4</v>
      </c>
    </row>
    <row r="63" spans="1:7" x14ac:dyDescent="0.3">
      <c r="A63" s="35">
        <v>1449</v>
      </c>
      <c r="B63" s="25">
        <v>4.0999999999999996</v>
      </c>
      <c r="C63" s="37">
        <v>4171</v>
      </c>
      <c r="D63" s="38">
        <v>0.09</v>
      </c>
      <c r="E63" s="25">
        <v>4.9000000000000004</v>
      </c>
      <c r="F63" s="36"/>
      <c r="G63" s="36"/>
    </row>
    <row r="64" spans="1:7" x14ac:dyDescent="0.3">
      <c r="A64" s="35">
        <v>6299</v>
      </c>
      <c r="B64" s="25">
        <v>4</v>
      </c>
      <c r="C64" s="37">
        <v>12377</v>
      </c>
      <c r="D64" s="38">
        <v>0.37</v>
      </c>
      <c r="E64" s="25">
        <v>5</v>
      </c>
      <c r="F64" s="36">
        <v>32</v>
      </c>
      <c r="G64" s="36">
        <v>3</v>
      </c>
    </row>
    <row r="65" spans="1:7" x14ac:dyDescent="0.3">
      <c r="A65" s="35">
        <v>14490</v>
      </c>
      <c r="B65" s="25">
        <v>4.2</v>
      </c>
      <c r="C65" s="37">
        <v>17115</v>
      </c>
      <c r="D65" s="38">
        <v>0.21</v>
      </c>
      <c r="E65" s="25">
        <v>4.9000000000000004</v>
      </c>
      <c r="F65" s="36">
        <v>128</v>
      </c>
      <c r="G65" s="36">
        <v>6</v>
      </c>
    </row>
    <row r="66" spans="1:7" x14ac:dyDescent="0.3">
      <c r="A66" s="35">
        <v>11999</v>
      </c>
      <c r="B66" s="25">
        <v>4.2</v>
      </c>
      <c r="C66" s="37">
        <v>79482</v>
      </c>
      <c r="D66" s="38">
        <v>0.25</v>
      </c>
      <c r="E66" s="25">
        <v>4.9000000000000004</v>
      </c>
      <c r="F66" s="36">
        <v>64</v>
      </c>
      <c r="G66" s="36">
        <v>4</v>
      </c>
    </row>
    <row r="67" spans="1:7" x14ac:dyDescent="0.3">
      <c r="A67" s="35">
        <v>6299</v>
      </c>
      <c r="B67" s="25">
        <v>4</v>
      </c>
      <c r="C67" s="37">
        <v>12377</v>
      </c>
      <c r="D67" s="38">
        <v>0.37</v>
      </c>
      <c r="E67" s="25">
        <v>4.9000000000000004</v>
      </c>
      <c r="F67" s="36">
        <v>32</v>
      </c>
      <c r="G67" s="36">
        <v>3</v>
      </c>
    </row>
    <row r="68" spans="1:7" x14ac:dyDescent="0.3">
      <c r="A68" s="35">
        <v>10499</v>
      </c>
      <c r="B68" s="25">
        <v>4.4000000000000004</v>
      </c>
      <c r="C68" s="37">
        <v>14462</v>
      </c>
      <c r="D68" s="38">
        <v>0.25</v>
      </c>
      <c r="E68" s="25">
        <v>5</v>
      </c>
      <c r="F68" s="36">
        <v>128</v>
      </c>
      <c r="G68" s="36">
        <v>4</v>
      </c>
    </row>
    <row r="69" spans="1:7" x14ac:dyDescent="0.3">
      <c r="A69" s="35">
        <v>10499</v>
      </c>
      <c r="B69" s="25">
        <v>4.4000000000000004</v>
      </c>
      <c r="C69" s="37">
        <v>14462</v>
      </c>
      <c r="D69" s="38">
        <v>0.25</v>
      </c>
      <c r="E69" s="25">
        <v>5</v>
      </c>
      <c r="F69" s="36">
        <v>128</v>
      </c>
      <c r="G69" s="36">
        <v>4</v>
      </c>
    </row>
    <row r="70" spans="1:7" x14ac:dyDescent="0.3">
      <c r="A70" s="35">
        <v>20999</v>
      </c>
      <c r="B70" s="25">
        <v>4.4000000000000004</v>
      </c>
      <c r="C70" s="37">
        <v>4978</v>
      </c>
      <c r="D70" s="38">
        <v>0.19</v>
      </c>
      <c r="E70" s="25">
        <v>5</v>
      </c>
      <c r="F70" s="36">
        <v>128</v>
      </c>
      <c r="G70" s="36">
        <v>8</v>
      </c>
    </row>
    <row r="71" spans="1:7" x14ac:dyDescent="0.3">
      <c r="A71" s="35">
        <v>20999</v>
      </c>
      <c r="B71" s="25">
        <v>4.4000000000000004</v>
      </c>
      <c r="C71" s="37">
        <v>4978</v>
      </c>
      <c r="D71" s="38">
        <v>0.19</v>
      </c>
      <c r="E71" s="25">
        <v>5</v>
      </c>
      <c r="F71" s="36">
        <v>128</v>
      </c>
      <c r="G71" s="36">
        <v>8</v>
      </c>
    </row>
    <row r="72" spans="1:7" x14ac:dyDescent="0.3">
      <c r="A72" s="35">
        <v>18999</v>
      </c>
      <c r="B72" s="25">
        <v>4.4000000000000004</v>
      </c>
      <c r="C72" s="37">
        <v>26641</v>
      </c>
      <c r="D72" s="38">
        <v>0.2</v>
      </c>
      <c r="E72" s="25">
        <v>5</v>
      </c>
      <c r="F72" s="36">
        <v>128</v>
      </c>
      <c r="G72" s="36">
        <v>6</v>
      </c>
    </row>
    <row r="73" spans="1:7" x14ac:dyDescent="0.3">
      <c r="A73" s="35">
        <v>18999</v>
      </c>
      <c r="B73" s="25">
        <v>4.4000000000000004</v>
      </c>
      <c r="C73" s="37">
        <v>26641</v>
      </c>
      <c r="D73" s="38">
        <v>0.2</v>
      </c>
      <c r="E73" s="25">
        <v>5</v>
      </c>
      <c r="F73" s="36">
        <v>128</v>
      </c>
      <c r="G73" s="36">
        <v>6</v>
      </c>
    </row>
    <row r="74" spans="1:7" x14ac:dyDescent="0.3">
      <c r="A74" s="35">
        <v>6499</v>
      </c>
      <c r="B74" s="25">
        <v>4.0999999999999996</v>
      </c>
      <c r="C74" s="37">
        <v>56438</v>
      </c>
      <c r="D74" s="38">
        <v>0.3</v>
      </c>
      <c r="E74" s="25">
        <v>5</v>
      </c>
      <c r="F74" s="36">
        <v>32</v>
      </c>
      <c r="G74" s="36">
        <v>3</v>
      </c>
    </row>
    <row r="75" spans="1:7" x14ac:dyDescent="0.3">
      <c r="A75" s="35">
        <v>5999</v>
      </c>
      <c r="B75" s="25">
        <v>4.2</v>
      </c>
      <c r="C75" s="37">
        <v>105022</v>
      </c>
      <c r="D75" s="38">
        <v>0.28999999999999998</v>
      </c>
      <c r="E75" s="25">
        <v>5</v>
      </c>
      <c r="F75" s="36">
        <v>32</v>
      </c>
      <c r="G75" s="36">
        <v>2</v>
      </c>
    </row>
    <row r="76" spans="1:7" x14ac:dyDescent="0.3">
      <c r="A76" s="35">
        <v>9999</v>
      </c>
      <c r="B76" s="25">
        <v>4.3</v>
      </c>
      <c r="C76" s="37">
        <v>2871</v>
      </c>
      <c r="D76" s="38">
        <v>0.33</v>
      </c>
      <c r="E76" s="25">
        <v>4.9000000000000004</v>
      </c>
      <c r="F76" s="36">
        <v>64</v>
      </c>
      <c r="G76" s="36">
        <v>4</v>
      </c>
    </row>
    <row r="77" spans="1:7" x14ac:dyDescent="0.3">
      <c r="A77" s="35">
        <v>15999</v>
      </c>
      <c r="B77" s="25">
        <v>4.0999999999999996</v>
      </c>
      <c r="C77" s="37">
        <v>8513</v>
      </c>
      <c r="D77" s="38">
        <v>0.23</v>
      </c>
      <c r="E77" s="25">
        <v>4.9000000000000004</v>
      </c>
      <c r="F77" s="36">
        <v>128</v>
      </c>
      <c r="G77" s="36">
        <v>6</v>
      </c>
    </row>
    <row r="78" spans="1:7" x14ac:dyDescent="0.3">
      <c r="A78" s="35">
        <v>20999</v>
      </c>
      <c r="B78" s="25">
        <v>4.4000000000000004</v>
      </c>
      <c r="C78" s="37">
        <v>4978</v>
      </c>
      <c r="D78" s="38">
        <v>0.19</v>
      </c>
      <c r="E78" s="25">
        <v>5</v>
      </c>
      <c r="F78" s="36">
        <v>128</v>
      </c>
      <c r="G78" s="36">
        <v>8</v>
      </c>
    </row>
    <row r="79" spans="1:7" x14ac:dyDescent="0.3">
      <c r="A79" s="35">
        <v>18999</v>
      </c>
      <c r="B79" s="25">
        <v>4.4000000000000004</v>
      </c>
      <c r="C79" s="37">
        <v>26641</v>
      </c>
      <c r="D79" s="38">
        <v>0.2</v>
      </c>
      <c r="E79" s="25">
        <v>5</v>
      </c>
      <c r="F79" s="36">
        <v>128</v>
      </c>
      <c r="G79" s="36">
        <v>6</v>
      </c>
    </row>
    <row r="80" spans="1:7" x14ac:dyDescent="0.3">
      <c r="A80" s="35">
        <v>18999</v>
      </c>
      <c r="B80" s="25">
        <v>4.4000000000000004</v>
      </c>
      <c r="C80" s="37">
        <v>26641</v>
      </c>
      <c r="D80" s="38">
        <v>0.2</v>
      </c>
      <c r="E80" s="25">
        <v>5</v>
      </c>
      <c r="F80" s="36">
        <v>128</v>
      </c>
      <c r="G80" s="36">
        <v>6</v>
      </c>
    </row>
    <row r="81" spans="1:7" x14ac:dyDescent="0.3">
      <c r="A81" s="35">
        <v>9999</v>
      </c>
      <c r="B81" s="25">
        <v>4.3</v>
      </c>
      <c r="C81" s="37">
        <v>2871</v>
      </c>
      <c r="D81" s="38">
        <v>0.33</v>
      </c>
      <c r="E81" s="25">
        <v>4.9000000000000004</v>
      </c>
      <c r="F81" s="36">
        <v>64</v>
      </c>
      <c r="G81" s="36">
        <v>4</v>
      </c>
    </row>
    <row r="82" spans="1:7" x14ac:dyDescent="0.3">
      <c r="A82" s="35">
        <v>15999</v>
      </c>
      <c r="B82" s="25">
        <v>4.0999999999999996</v>
      </c>
      <c r="C82" s="37">
        <v>8513</v>
      </c>
      <c r="D82" s="38">
        <v>0.23</v>
      </c>
      <c r="E82" s="25">
        <v>4.9000000000000004</v>
      </c>
      <c r="F82" s="36">
        <v>128</v>
      </c>
      <c r="G82" s="36">
        <v>6</v>
      </c>
    </row>
    <row r="83" spans="1:7" x14ac:dyDescent="0.3">
      <c r="A83" s="35">
        <v>5999</v>
      </c>
      <c r="B83" s="25">
        <v>4.2</v>
      </c>
      <c r="C83" s="37">
        <v>105022</v>
      </c>
      <c r="D83" s="38">
        <v>0.28999999999999998</v>
      </c>
      <c r="E83" s="25">
        <v>5</v>
      </c>
      <c r="F83" s="36">
        <v>32</v>
      </c>
      <c r="G83" s="36">
        <v>2</v>
      </c>
    </row>
    <row r="84" spans="1:7" x14ac:dyDescent="0.3">
      <c r="A84" s="35">
        <v>10999</v>
      </c>
      <c r="B84" s="25">
        <v>4.2</v>
      </c>
      <c r="C84" s="37">
        <v>3950</v>
      </c>
      <c r="D84" s="38">
        <v>0.42</v>
      </c>
      <c r="E84" s="25">
        <v>5</v>
      </c>
      <c r="F84" s="36">
        <v>128</v>
      </c>
      <c r="G84" s="36">
        <v>6</v>
      </c>
    </row>
    <row r="85" spans="1:7" x14ac:dyDescent="0.3">
      <c r="A85" s="35">
        <v>6499</v>
      </c>
      <c r="B85" s="25">
        <v>4.0999999999999996</v>
      </c>
      <c r="C85" s="37">
        <v>56438</v>
      </c>
      <c r="D85" s="38">
        <v>0.3</v>
      </c>
      <c r="E85" s="25">
        <v>5</v>
      </c>
      <c r="F85" s="36">
        <v>32</v>
      </c>
      <c r="G85" s="36">
        <v>3</v>
      </c>
    </row>
    <row r="86" spans="1:7" x14ac:dyDescent="0.3">
      <c r="A86" s="35">
        <v>10499</v>
      </c>
      <c r="B86" s="25">
        <v>4.4000000000000004</v>
      </c>
      <c r="C86" s="37">
        <v>14462</v>
      </c>
      <c r="D86" s="38">
        <v>0.25</v>
      </c>
      <c r="E86" s="25">
        <v>5</v>
      </c>
      <c r="F86" s="36">
        <v>128</v>
      </c>
      <c r="G86" s="36">
        <v>4</v>
      </c>
    </row>
    <row r="87" spans="1:7" x14ac:dyDescent="0.3">
      <c r="A87" s="35">
        <v>58499</v>
      </c>
      <c r="B87" s="25">
        <v>4.7</v>
      </c>
      <c r="C87" s="37">
        <v>227342</v>
      </c>
      <c r="D87" s="38">
        <v>0.16</v>
      </c>
      <c r="E87" s="25">
        <v>5</v>
      </c>
      <c r="F87" s="36">
        <v>128</v>
      </c>
      <c r="G87" s="36"/>
    </row>
    <row r="88" spans="1:7" x14ac:dyDescent="0.3">
      <c r="A88" s="35">
        <v>16499</v>
      </c>
      <c r="B88" s="25">
        <v>4.0999999999999996</v>
      </c>
      <c r="C88" s="37">
        <v>15796</v>
      </c>
      <c r="D88" s="38">
        <v>0.34</v>
      </c>
      <c r="E88" s="25">
        <v>4.9000000000000004</v>
      </c>
      <c r="F88" s="36">
        <v>128</v>
      </c>
      <c r="G88" s="36">
        <v>8</v>
      </c>
    </row>
    <row r="89" spans="1:7" x14ac:dyDescent="0.3">
      <c r="A89" s="35">
        <v>16499</v>
      </c>
      <c r="B89" s="25">
        <v>4.0999999999999996</v>
      </c>
      <c r="C89" s="37">
        <v>15796</v>
      </c>
      <c r="D89" s="38">
        <v>0.34</v>
      </c>
      <c r="E89" s="25">
        <v>4.9000000000000004</v>
      </c>
      <c r="F89" s="36">
        <v>128</v>
      </c>
      <c r="G89" s="36">
        <v>8</v>
      </c>
    </row>
    <row r="90" spans="1:7" x14ac:dyDescent="0.3">
      <c r="A90" s="35">
        <v>13999</v>
      </c>
      <c r="B90" s="25">
        <v>4.2</v>
      </c>
      <c r="C90" s="37">
        <v>21786</v>
      </c>
      <c r="D90" s="38">
        <v>0.36</v>
      </c>
      <c r="E90" s="25">
        <v>4.9000000000000004</v>
      </c>
      <c r="F90" s="36">
        <v>128</v>
      </c>
      <c r="G90" s="36">
        <v>8</v>
      </c>
    </row>
    <row r="91" spans="1:7" x14ac:dyDescent="0.3">
      <c r="A91" s="35">
        <v>7499</v>
      </c>
      <c r="B91" s="25">
        <v>4</v>
      </c>
      <c r="C91" s="37">
        <v>28345</v>
      </c>
      <c r="D91" s="38">
        <v>0.31</v>
      </c>
      <c r="E91" s="25">
        <v>4.9000000000000004</v>
      </c>
      <c r="F91" s="36">
        <v>64</v>
      </c>
      <c r="G91" s="36">
        <v>4</v>
      </c>
    </row>
    <row r="92" spans="1:7" x14ac:dyDescent="0.3">
      <c r="A92" s="35">
        <v>14490</v>
      </c>
      <c r="B92" s="25">
        <v>4.2</v>
      </c>
      <c r="C92" s="37">
        <v>17115</v>
      </c>
      <c r="D92" s="38">
        <v>0.21</v>
      </c>
      <c r="E92" s="25">
        <v>4.9000000000000004</v>
      </c>
      <c r="F92" s="36">
        <v>128</v>
      </c>
      <c r="G92" s="36">
        <v>6</v>
      </c>
    </row>
    <row r="93" spans="1:7" x14ac:dyDescent="0.3">
      <c r="A93" s="35">
        <v>8499</v>
      </c>
      <c r="B93" s="25">
        <v>4.2</v>
      </c>
      <c r="C93" s="37">
        <v>27868</v>
      </c>
      <c r="D93" s="38">
        <v>0.26</v>
      </c>
      <c r="E93" s="25">
        <v>4.9000000000000004</v>
      </c>
      <c r="F93" s="36">
        <v>64</v>
      </c>
      <c r="G93" s="36">
        <v>4</v>
      </c>
    </row>
    <row r="94" spans="1:7" x14ac:dyDescent="0.3">
      <c r="A94" s="35">
        <v>6299</v>
      </c>
      <c r="B94" s="25">
        <v>4.2</v>
      </c>
      <c r="C94" s="37">
        <v>6537</v>
      </c>
      <c r="D94" s="38">
        <v>0.37</v>
      </c>
      <c r="E94" s="25">
        <v>4.5</v>
      </c>
      <c r="F94" s="36">
        <v>32</v>
      </c>
      <c r="G94" s="36">
        <v>2</v>
      </c>
    </row>
    <row r="95" spans="1:7" x14ac:dyDescent="0.3">
      <c r="A95" s="35">
        <v>8999</v>
      </c>
      <c r="B95" s="25">
        <v>4.2</v>
      </c>
      <c r="C95" s="37">
        <v>8662</v>
      </c>
      <c r="D95" s="38">
        <v>0.43</v>
      </c>
      <c r="E95" s="25">
        <v>5</v>
      </c>
      <c r="F95" s="36">
        <v>64</v>
      </c>
      <c r="G95" s="36">
        <v>4</v>
      </c>
    </row>
    <row r="96" spans="1:7" x14ac:dyDescent="0.3">
      <c r="A96" s="35">
        <v>13999</v>
      </c>
      <c r="B96" s="25">
        <v>4.2</v>
      </c>
      <c r="C96" s="37">
        <v>41669</v>
      </c>
      <c r="D96" s="38">
        <v>0.26</v>
      </c>
      <c r="E96" s="25">
        <v>5</v>
      </c>
      <c r="F96" s="36">
        <v>128</v>
      </c>
      <c r="G96" s="36">
        <v>6</v>
      </c>
    </row>
    <row r="97" spans="1:7" x14ac:dyDescent="0.3">
      <c r="A97" s="35">
        <v>10999</v>
      </c>
      <c r="B97" s="25">
        <v>4.3</v>
      </c>
      <c r="C97" s="37">
        <v>153895</v>
      </c>
      <c r="D97" s="38">
        <v>0.26</v>
      </c>
      <c r="E97" s="25">
        <v>4.9000000000000004</v>
      </c>
      <c r="F97" s="36">
        <v>64</v>
      </c>
      <c r="G97" s="36">
        <v>4</v>
      </c>
    </row>
    <row r="98" spans="1:7" x14ac:dyDescent="0.3">
      <c r="A98" s="35">
        <v>9999</v>
      </c>
      <c r="B98" s="25">
        <v>4.3</v>
      </c>
      <c r="C98" s="37">
        <v>2871</v>
      </c>
      <c r="D98" s="38">
        <v>0.33</v>
      </c>
      <c r="E98" s="25">
        <v>4.9000000000000004</v>
      </c>
      <c r="F98" s="36">
        <v>64</v>
      </c>
      <c r="G98" s="36">
        <v>4</v>
      </c>
    </row>
    <row r="99" spans="1:7" x14ac:dyDescent="0.3">
      <c r="A99" s="35">
        <v>7837</v>
      </c>
      <c r="B99" s="25">
        <v>4.0999999999999996</v>
      </c>
      <c r="C99" s="37">
        <v>3209</v>
      </c>
      <c r="D99" s="38">
        <v>0.34</v>
      </c>
      <c r="E99" s="25">
        <v>4.0999999999999996</v>
      </c>
      <c r="F99" s="36">
        <v>64</v>
      </c>
      <c r="G99" s="36">
        <v>4</v>
      </c>
    </row>
    <row r="100" spans="1:7" x14ac:dyDescent="0.3">
      <c r="A100" s="35">
        <v>15999</v>
      </c>
      <c r="B100" s="25">
        <v>4.0999999999999996</v>
      </c>
      <c r="C100" s="37">
        <v>28073</v>
      </c>
      <c r="D100" s="38">
        <v>0.36</v>
      </c>
      <c r="E100" s="25">
        <v>5</v>
      </c>
      <c r="F100" s="36">
        <v>128</v>
      </c>
      <c r="G100" s="36">
        <v>8</v>
      </c>
    </row>
    <row r="101" spans="1:7" x14ac:dyDescent="0.3">
      <c r="A101" s="35">
        <v>15999</v>
      </c>
      <c r="B101" s="25">
        <v>4.0999999999999996</v>
      </c>
      <c r="C101" s="37">
        <v>28073</v>
      </c>
      <c r="D101" s="38">
        <v>0.36</v>
      </c>
      <c r="E101" s="25">
        <v>5</v>
      </c>
      <c r="F101" s="36">
        <v>128</v>
      </c>
      <c r="G101" s="36">
        <v>8</v>
      </c>
    </row>
    <row r="102" spans="1:7" x14ac:dyDescent="0.3">
      <c r="A102" s="35">
        <v>1499</v>
      </c>
      <c r="B102" s="25">
        <v>4</v>
      </c>
      <c r="C102" s="37">
        <v>21959</v>
      </c>
      <c r="D102" s="38">
        <v>0.16</v>
      </c>
      <c r="E102" s="25">
        <v>4</v>
      </c>
      <c r="F102" s="36"/>
      <c r="G102" s="36"/>
    </row>
    <row r="103" spans="1:7" x14ac:dyDescent="0.3">
      <c r="A103" s="35">
        <v>10999</v>
      </c>
      <c r="B103" s="25">
        <v>4.2</v>
      </c>
      <c r="C103" s="37">
        <v>3950</v>
      </c>
      <c r="D103" s="38">
        <v>0.42</v>
      </c>
      <c r="E103" s="25">
        <v>5</v>
      </c>
      <c r="F103" s="36">
        <v>128</v>
      </c>
      <c r="G103" s="36">
        <v>6</v>
      </c>
    </row>
    <row r="104" spans="1:7" x14ac:dyDescent="0.3">
      <c r="A104" s="35">
        <v>10999</v>
      </c>
      <c r="B104" s="25">
        <v>4.2</v>
      </c>
      <c r="C104" s="37">
        <v>38698</v>
      </c>
      <c r="D104" s="38">
        <v>0.35</v>
      </c>
      <c r="E104" s="25">
        <v>4.9000000000000004</v>
      </c>
      <c r="F104" s="36">
        <v>128</v>
      </c>
      <c r="G104" s="36">
        <v>6</v>
      </c>
    </row>
    <row r="105" spans="1:7" x14ac:dyDescent="0.3">
      <c r="A105" s="35">
        <v>6199</v>
      </c>
      <c r="B105" s="25">
        <v>4.4000000000000004</v>
      </c>
      <c r="C105" s="37">
        <v>8109</v>
      </c>
      <c r="D105" s="38">
        <v>0.22</v>
      </c>
      <c r="E105" s="25">
        <v>4.8</v>
      </c>
      <c r="F105" s="36">
        <v>64</v>
      </c>
      <c r="G105" s="36">
        <v>2</v>
      </c>
    </row>
    <row r="106" spans="1:7" x14ac:dyDescent="0.3">
      <c r="A106" s="35">
        <v>6199</v>
      </c>
      <c r="B106" s="25">
        <v>4.4000000000000004</v>
      </c>
      <c r="C106" s="37">
        <v>8109</v>
      </c>
      <c r="D106" s="38">
        <v>0.22</v>
      </c>
      <c r="E106" s="25">
        <v>4.8</v>
      </c>
      <c r="F106" s="36">
        <v>64</v>
      </c>
      <c r="G106" s="36">
        <v>2</v>
      </c>
    </row>
    <row r="107" spans="1:7" x14ac:dyDescent="0.3">
      <c r="A107" s="35">
        <v>6299</v>
      </c>
      <c r="B107" s="25">
        <v>4.2</v>
      </c>
      <c r="C107" s="37">
        <v>6537</v>
      </c>
      <c r="D107" s="38">
        <v>0.37</v>
      </c>
      <c r="E107" s="25">
        <v>4.9000000000000004</v>
      </c>
      <c r="F107" s="36">
        <v>32</v>
      </c>
      <c r="G107" s="36">
        <v>2</v>
      </c>
    </row>
    <row r="108" spans="1:7" x14ac:dyDescent="0.3">
      <c r="A108" s="35">
        <v>6199</v>
      </c>
      <c r="B108" s="25">
        <v>4.4000000000000004</v>
      </c>
      <c r="C108" s="37">
        <v>8109</v>
      </c>
      <c r="D108" s="38">
        <v>0.22</v>
      </c>
      <c r="E108" s="25">
        <v>4.8</v>
      </c>
      <c r="F108" s="36">
        <v>64</v>
      </c>
      <c r="G108" s="36">
        <v>2</v>
      </c>
    </row>
    <row r="109" spans="1:7" x14ac:dyDescent="0.3">
      <c r="A109" s="35">
        <v>11999</v>
      </c>
      <c r="B109" s="25">
        <v>4.3</v>
      </c>
      <c r="C109" s="37">
        <v>11904</v>
      </c>
      <c r="D109" s="38">
        <v>0.25</v>
      </c>
      <c r="E109" s="25">
        <v>5</v>
      </c>
      <c r="F109" s="36">
        <v>64</v>
      </c>
      <c r="G109" s="36">
        <v>4</v>
      </c>
    </row>
    <row r="110" spans="1:7" x14ac:dyDescent="0.3">
      <c r="A110" s="35">
        <v>15999</v>
      </c>
      <c r="B110" s="25">
        <v>4.0999999999999996</v>
      </c>
      <c r="C110" s="37">
        <v>8513</v>
      </c>
      <c r="D110" s="38">
        <v>0.23</v>
      </c>
      <c r="E110" s="25">
        <v>4.9000000000000004</v>
      </c>
      <c r="F110" s="36">
        <v>128</v>
      </c>
      <c r="G110" s="36">
        <v>6</v>
      </c>
    </row>
    <row r="111" spans="1:7" x14ac:dyDescent="0.3">
      <c r="A111" s="35">
        <v>10999</v>
      </c>
      <c r="B111" s="25">
        <v>4.3</v>
      </c>
      <c r="C111" s="37">
        <v>153895</v>
      </c>
      <c r="D111" s="38">
        <v>0.26</v>
      </c>
      <c r="E111" s="25">
        <v>4.9000000000000004</v>
      </c>
      <c r="F111" s="36">
        <v>64</v>
      </c>
      <c r="G111" s="36">
        <v>4</v>
      </c>
    </row>
    <row r="112" spans="1:7" x14ac:dyDescent="0.3">
      <c r="A112" s="35">
        <v>13404</v>
      </c>
      <c r="B112" s="25">
        <v>4.3</v>
      </c>
      <c r="C112" s="25">
        <v>562</v>
      </c>
      <c r="D112" s="38">
        <v>0.1</v>
      </c>
      <c r="E112" s="25">
        <v>4.4000000000000004</v>
      </c>
      <c r="F112" s="36">
        <v>128</v>
      </c>
      <c r="G112" s="36">
        <v>6</v>
      </c>
    </row>
    <row r="113" spans="1:7" x14ac:dyDescent="0.3">
      <c r="A113" s="35">
        <v>899</v>
      </c>
      <c r="B113" s="25">
        <v>4</v>
      </c>
      <c r="C113" s="25">
        <v>911</v>
      </c>
      <c r="D113" s="38">
        <v>0.25</v>
      </c>
      <c r="E113" s="25">
        <v>4.9000000000000004</v>
      </c>
      <c r="F113" s="36"/>
      <c r="G113" s="36"/>
    </row>
    <row r="114" spans="1:7" x14ac:dyDescent="0.3">
      <c r="A114" s="35">
        <v>6299</v>
      </c>
      <c r="B114" s="25">
        <v>4.2</v>
      </c>
      <c r="C114" s="37">
        <v>6537</v>
      </c>
      <c r="D114" s="38">
        <v>0.37</v>
      </c>
      <c r="E114" s="25">
        <v>4.9000000000000004</v>
      </c>
      <c r="F114" s="36">
        <v>32</v>
      </c>
      <c r="G114" s="36">
        <v>2</v>
      </c>
    </row>
    <row r="115" spans="1:7" x14ac:dyDescent="0.3">
      <c r="A115" s="35">
        <v>17999</v>
      </c>
      <c r="B115" s="25">
        <v>4.0999999999999996</v>
      </c>
      <c r="C115" s="37">
        <v>2973</v>
      </c>
      <c r="D115" s="38">
        <v>0.25</v>
      </c>
      <c r="E115" s="25">
        <v>5</v>
      </c>
      <c r="F115" s="36">
        <v>256</v>
      </c>
      <c r="G115" s="36">
        <v>8</v>
      </c>
    </row>
    <row r="116" spans="1:7" x14ac:dyDescent="0.3">
      <c r="A116" s="35">
        <v>9999</v>
      </c>
      <c r="B116" s="25">
        <v>4.2</v>
      </c>
      <c r="C116" s="37">
        <v>6359</v>
      </c>
      <c r="D116" s="38">
        <v>0.23</v>
      </c>
      <c r="E116" s="25">
        <v>4.9000000000000004</v>
      </c>
      <c r="F116" s="36">
        <v>64</v>
      </c>
      <c r="G116" s="36">
        <v>4</v>
      </c>
    </row>
    <row r="117" spans="1:7" x14ac:dyDescent="0.3">
      <c r="A117" s="35">
        <v>10999</v>
      </c>
      <c r="B117" s="25">
        <v>4.2</v>
      </c>
      <c r="C117" s="37">
        <v>3950</v>
      </c>
      <c r="D117" s="38">
        <v>0.42</v>
      </c>
      <c r="E117" s="25">
        <v>5</v>
      </c>
      <c r="F117" s="36">
        <v>128</v>
      </c>
      <c r="G117" s="36">
        <v>6</v>
      </c>
    </row>
    <row r="118" spans="1:7" x14ac:dyDescent="0.3">
      <c r="A118" s="35">
        <v>15499</v>
      </c>
      <c r="B118" s="25">
        <v>4.3</v>
      </c>
      <c r="C118" s="37">
        <v>5125</v>
      </c>
      <c r="D118" s="38">
        <v>0.22</v>
      </c>
      <c r="E118" s="25">
        <v>5</v>
      </c>
      <c r="F118" s="36">
        <v>128</v>
      </c>
      <c r="G118" s="36">
        <v>8</v>
      </c>
    </row>
    <row r="119" spans="1:7" x14ac:dyDescent="0.3">
      <c r="A119" s="35">
        <v>2615</v>
      </c>
      <c r="B119" s="25">
        <v>4.0999999999999996</v>
      </c>
      <c r="C119" s="37">
        <v>23569</v>
      </c>
      <c r="D119" s="38">
        <v>0.12</v>
      </c>
      <c r="E119" s="25">
        <v>4.8</v>
      </c>
      <c r="F119" s="36"/>
      <c r="G119" s="36"/>
    </row>
    <row r="120" spans="1:7" x14ac:dyDescent="0.3">
      <c r="A120" s="35">
        <v>23999</v>
      </c>
      <c r="B120" s="25">
        <v>4.3</v>
      </c>
      <c r="C120" s="37">
        <v>8229</v>
      </c>
      <c r="D120" s="38">
        <v>0.17</v>
      </c>
      <c r="E120" s="25">
        <v>5</v>
      </c>
      <c r="F120" s="36">
        <v>256</v>
      </c>
      <c r="G120" s="36">
        <v>8</v>
      </c>
    </row>
    <row r="121" spans="1:7" x14ac:dyDescent="0.3">
      <c r="A121" s="35">
        <v>13490</v>
      </c>
      <c r="B121" s="25">
        <v>4.2</v>
      </c>
      <c r="C121" s="37">
        <v>7002</v>
      </c>
      <c r="D121" s="38">
        <v>0.22</v>
      </c>
      <c r="E121" s="25">
        <v>4.9000000000000004</v>
      </c>
      <c r="F121" s="36">
        <v>128</v>
      </c>
      <c r="G121" s="36">
        <v>4</v>
      </c>
    </row>
    <row r="122" spans="1:7" x14ac:dyDescent="0.3">
      <c r="A122" s="35">
        <v>5999</v>
      </c>
      <c r="B122" s="25">
        <v>4.2</v>
      </c>
      <c r="C122" s="37">
        <v>105022</v>
      </c>
      <c r="D122" s="38">
        <v>0.28999999999999998</v>
      </c>
      <c r="E122" s="25">
        <v>5</v>
      </c>
      <c r="F122" s="36">
        <v>32</v>
      </c>
      <c r="G122" s="36">
        <v>2</v>
      </c>
    </row>
    <row r="123" spans="1:7" x14ac:dyDescent="0.3">
      <c r="A123" s="35">
        <v>21949</v>
      </c>
      <c r="B123" s="25">
        <v>4.3</v>
      </c>
      <c r="C123" s="37">
        <v>5908</v>
      </c>
      <c r="D123" s="25"/>
      <c r="E123" s="25">
        <v>4.7</v>
      </c>
      <c r="F123" s="36">
        <v>128</v>
      </c>
      <c r="G123" s="36">
        <v>8</v>
      </c>
    </row>
    <row r="124" spans="1:7" x14ac:dyDescent="0.3">
      <c r="A124" s="35">
        <v>1150</v>
      </c>
      <c r="B124" s="25">
        <v>4.3</v>
      </c>
      <c r="C124" s="37">
        <v>64662</v>
      </c>
      <c r="D124" s="25"/>
      <c r="E124" s="25"/>
      <c r="F124" s="36"/>
      <c r="G124" s="36"/>
    </row>
    <row r="125" spans="1:7" x14ac:dyDescent="0.3">
      <c r="A125" s="35">
        <v>5999</v>
      </c>
      <c r="B125" s="25">
        <v>4.2</v>
      </c>
      <c r="C125" s="37">
        <v>105022</v>
      </c>
      <c r="D125" s="38">
        <v>0.28999999999999998</v>
      </c>
      <c r="E125" s="25">
        <v>4.9000000000000004</v>
      </c>
      <c r="F125" s="36">
        <v>32</v>
      </c>
      <c r="G125" s="36">
        <v>2</v>
      </c>
    </row>
    <row r="126" spans="1:7" x14ac:dyDescent="0.3">
      <c r="A126" s="35">
        <v>1599</v>
      </c>
      <c r="B126" s="25">
        <v>4.2</v>
      </c>
      <c r="C126" s="37">
        <v>25445</v>
      </c>
      <c r="D126" s="25"/>
      <c r="E126" s="25">
        <v>4.9000000000000004</v>
      </c>
      <c r="F126" s="36"/>
      <c r="G126" s="36"/>
    </row>
    <row r="127" spans="1:7" x14ac:dyDescent="0.3">
      <c r="A127" s="35">
        <v>1275</v>
      </c>
      <c r="B127" s="25">
        <v>4.2</v>
      </c>
      <c r="C127" s="37">
        <v>28471</v>
      </c>
      <c r="D127" s="38">
        <v>0.08</v>
      </c>
      <c r="E127" s="25">
        <v>4.9000000000000004</v>
      </c>
      <c r="F127" s="36"/>
      <c r="G127" s="36"/>
    </row>
    <row r="128" spans="1:7" x14ac:dyDescent="0.3">
      <c r="A128" s="35">
        <v>9999</v>
      </c>
      <c r="B128" s="25">
        <v>4.2</v>
      </c>
      <c r="C128" s="37">
        <v>6359</v>
      </c>
      <c r="D128" s="38">
        <v>0.23</v>
      </c>
      <c r="E128" s="25">
        <v>4.9000000000000004</v>
      </c>
      <c r="F128" s="36">
        <v>64</v>
      </c>
      <c r="G128" s="36">
        <v>4</v>
      </c>
    </row>
    <row r="129" spans="1:7" x14ac:dyDescent="0.3">
      <c r="A129" s="35">
        <v>2615</v>
      </c>
      <c r="B129" s="25">
        <v>4.0999999999999996</v>
      </c>
      <c r="C129" s="37">
        <v>23569</v>
      </c>
      <c r="D129" s="38">
        <v>0.12</v>
      </c>
      <c r="E129" s="25">
        <v>4.8</v>
      </c>
      <c r="F129" s="36"/>
      <c r="G129" s="36"/>
    </row>
    <row r="130" spans="1:7" x14ac:dyDescent="0.3">
      <c r="A130" s="35">
        <v>11499</v>
      </c>
      <c r="B130" s="25">
        <v>4.5</v>
      </c>
      <c r="C130" s="37">
        <v>174437</v>
      </c>
      <c r="D130" s="38">
        <v>0.28000000000000003</v>
      </c>
      <c r="E130" s="25">
        <v>4.9000000000000004</v>
      </c>
      <c r="F130" s="36">
        <v>64</v>
      </c>
      <c r="G130" s="36">
        <v>4</v>
      </c>
    </row>
    <row r="131" spans="1:7" x14ac:dyDescent="0.3">
      <c r="A131" s="35">
        <v>899</v>
      </c>
      <c r="B131" s="25">
        <v>4</v>
      </c>
      <c r="C131" s="25">
        <v>911</v>
      </c>
      <c r="D131" s="38">
        <v>0.25</v>
      </c>
      <c r="E131" s="25">
        <v>4.9000000000000004</v>
      </c>
      <c r="F131" s="36"/>
      <c r="G131" s="36"/>
    </row>
    <row r="132" spans="1:7" x14ac:dyDescent="0.3">
      <c r="A132" s="35">
        <v>11999</v>
      </c>
      <c r="B132" s="25">
        <v>4.3</v>
      </c>
      <c r="C132" s="37">
        <v>153895</v>
      </c>
      <c r="D132" s="38">
        <v>0.28999999999999998</v>
      </c>
      <c r="E132" s="25">
        <v>4.9000000000000004</v>
      </c>
      <c r="F132" s="36">
        <v>128</v>
      </c>
      <c r="G132" s="36">
        <v>4</v>
      </c>
    </row>
    <row r="133" spans="1:7" x14ac:dyDescent="0.3">
      <c r="A133" s="35">
        <v>1083</v>
      </c>
      <c r="B133" s="25">
        <v>4</v>
      </c>
      <c r="C133" s="25">
        <v>837</v>
      </c>
      <c r="D133" s="38">
        <v>0.39</v>
      </c>
      <c r="E133" s="25">
        <v>4.5999999999999996</v>
      </c>
      <c r="F133" s="36"/>
      <c r="G133" s="36"/>
    </row>
    <row r="134" spans="1:7" x14ac:dyDescent="0.3">
      <c r="A134" s="35">
        <v>17999</v>
      </c>
      <c r="B134" s="25">
        <v>4.0999999999999996</v>
      </c>
      <c r="C134" s="37">
        <v>2973</v>
      </c>
      <c r="D134" s="38">
        <v>0.25</v>
      </c>
      <c r="E134" s="25">
        <v>5</v>
      </c>
      <c r="F134" s="36">
        <v>256</v>
      </c>
      <c r="G134" s="36">
        <v>8</v>
      </c>
    </row>
    <row r="135" spans="1:7" x14ac:dyDescent="0.3">
      <c r="A135" s="35">
        <v>69999</v>
      </c>
      <c r="B135" s="25">
        <v>4.5999999999999996</v>
      </c>
      <c r="C135" s="37">
        <v>38279</v>
      </c>
      <c r="D135" s="38">
        <v>0.12</v>
      </c>
      <c r="E135" s="25">
        <v>5</v>
      </c>
      <c r="F135" s="36">
        <v>128</v>
      </c>
      <c r="G135" s="36"/>
    </row>
    <row r="136" spans="1:7" x14ac:dyDescent="0.3">
      <c r="A136" s="35">
        <v>23999</v>
      </c>
      <c r="B136" s="25">
        <v>4.3</v>
      </c>
      <c r="C136" s="37">
        <v>10142</v>
      </c>
      <c r="D136" s="38">
        <v>0.4</v>
      </c>
      <c r="E136" s="25">
        <v>4.9000000000000004</v>
      </c>
      <c r="F136" s="36">
        <v>128</v>
      </c>
      <c r="G136" s="36">
        <v>8</v>
      </c>
    </row>
    <row r="137" spans="1:7" x14ac:dyDescent="0.3">
      <c r="A137" s="35">
        <v>23999</v>
      </c>
      <c r="B137" s="25">
        <v>4.3</v>
      </c>
      <c r="C137" s="37">
        <v>10142</v>
      </c>
      <c r="D137" s="38">
        <v>0.4</v>
      </c>
      <c r="E137" s="25">
        <v>4.9000000000000004</v>
      </c>
      <c r="F137" s="36">
        <v>128</v>
      </c>
      <c r="G137" s="36">
        <v>8</v>
      </c>
    </row>
    <row r="138" spans="1:7" x14ac:dyDescent="0.3">
      <c r="A138" s="35">
        <v>11999</v>
      </c>
      <c r="B138" s="25">
        <v>4.3</v>
      </c>
      <c r="C138" s="37">
        <v>153895</v>
      </c>
      <c r="D138" s="38">
        <v>0.28999999999999998</v>
      </c>
      <c r="E138" s="25">
        <v>4.9000000000000004</v>
      </c>
      <c r="F138" s="36">
        <v>128</v>
      </c>
      <c r="G138" s="36">
        <v>4</v>
      </c>
    </row>
    <row r="139" spans="1:7" x14ac:dyDescent="0.3">
      <c r="A139" s="35">
        <v>11999</v>
      </c>
      <c r="B139" s="25">
        <v>4.2</v>
      </c>
      <c r="C139" s="37">
        <v>79482</v>
      </c>
      <c r="D139" s="38">
        <v>0.25</v>
      </c>
      <c r="E139" s="25">
        <v>5</v>
      </c>
      <c r="F139" s="36">
        <v>64</v>
      </c>
      <c r="G139" s="36">
        <v>4</v>
      </c>
    </row>
    <row r="140" spans="1:7" x14ac:dyDescent="0.3">
      <c r="A140" s="35">
        <v>19999</v>
      </c>
      <c r="B140" s="25">
        <v>4.3</v>
      </c>
      <c r="C140" s="37">
        <v>19487</v>
      </c>
      <c r="D140" s="38">
        <v>0.13</v>
      </c>
      <c r="E140" s="25">
        <v>4.9000000000000004</v>
      </c>
      <c r="F140" s="36">
        <v>128</v>
      </c>
      <c r="G140" s="36">
        <v>8</v>
      </c>
    </row>
    <row r="141" spans="1:7" x14ac:dyDescent="0.3">
      <c r="A141" s="35">
        <v>18999</v>
      </c>
      <c r="B141" s="25">
        <v>4.3</v>
      </c>
      <c r="C141" s="37">
        <v>26570</v>
      </c>
      <c r="D141" s="38">
        <v>0.09</v>
      </c>
      <c r="E141" s="25">
        <v>4.9000000000000004</v>
      </c>
      <c r="F141" s="36">
        <v>128</v>
      </c>
      <c r="G141" s="36">
        <v>6</v>
      </c>
    </row>
    <row r="142" spans="1:7" x14ac:dyDescent="0.3">
      <c r="A142" s="35">
        <v>1299</v>
      </c>
      <c r="B142" s="25">
        <v>4.0999999999999996</v>
      </c>
      <c r="C142" s="25">
        <v>393</v>
      </c>
      <c r="D142" s="38">
        <v>0.1</v>
      </c>
      <c r="E142" s="25">
        <v>4.9000000000000004</v>
      </c>
      <c r="F142" s="36"/>
      <c r="G142" s="36"/>
    </row>
    <row r="143" spans="1:7" x14ac:dyDescent="0.3">
      <c r="A143" s="35">
        <v>1299</v>
      </c>
      <c r="B143" s="25">
        <v>4.0999999999999996</v>
      </c>
      <c r="C143" s="25">
        <v>393</v>
      </c>
      <c r="D143" s="38">
        <v>0.1</v>
      </c>
      <c r="E143" s="25">
        <v>4.9000000000000004</v>
      </c>
      <c r="F143" s="36"/>
      <c r="G143" s="36"/>
    </row>
    <row r="144" spans="1:7" x14ac:dyDescent="0.3">
      <c r="A144" s="35">
        <v>28999</v>
      </c>
      <c r="B144" s="25">
        <v>4.3</v>
      </c>
      <c r="C144" s="37">
        <v>47692</v>
      </c>
      <c r="D144" s="38">
        <v>0.34</v>
      </c>
      <c r="E144" s="25">
        <v>4.9000000000000004</v>
      </c>
      <c r="F144" s="36">
        <v>128</v>
      </c>
      <c r="G144" s="36">
        <v>6</v>
      </c>
    </row>
    <row r="145" spans="1:7" x14ac:dyDescent="0.3">
      <c r="A145" s="35">
        <v>9999</v>
      </c>
      <c r="B145" s="25">
        <v>4.2</v>
      </c>
      <c r="C145" s="37">
        <v>6359</v>
      </c>
      <c r="D145" s="38">
        <v>0.23</v>
      </c>
      <c r="E145" s="25">
        <v>4.9000000000000004</v>
      </c>
      <c r="F145" s="36">
        <v>64</v>
      </c>
      <c r="G145" s="36">
        <v>4</v>
      </c>
    </row>
    <row r="146" spans="1:7" x14ac:dyDescent="0.3">
      <c r="A146" s="35">
        <v>28999</v>
      </c>
      <c r="B146" s="25">
        <v>4.3</v>
      </c>
      <c r="C146" s="37">
        <v>47692</v>
      </c>
      <c r="D146" s="38">
        <v>0.34</v>
      </c>
      <c r="E146" s="25">
        <v>4.9000000000000004</v>
      </c>
      <c r="F146" s="36">
        <v>128</v>
      </c>
      <c r="G146" s="36">
        <v>6</v>
      </c>
    </row>
    <row r="147" spans="1:7" x14ac:dyDescent="0.3">
      <c r="A147" s="35">
        <v>8499</v>
      </c>
      <c r="B147" s="25">
        <v>4.2</v>
      </c>
      <c r="C147" s="37">
        <v>27868</v>
      </c>
      <c r="D147" s="38">
        <v>0.26</v>
      </c>
      <c r="E147" s="25">
        <v>4.9000000000000004</v>
      </c>
      <c r="F147" s="36">
        <v>64</v>
      </c>
      <c r="G147" s="36">
        <v>4</v>
      </c>
    </row>
    <row r="148" spans="1:7" x14ac:dyDescent="0.3">
      <c r="A148" s="35">
        <v>7990</v>
      </c>
      <c r="B148" s="25">
        <v>4.0999999999999996</v>
      </c>
      <c r="C148" s="37">
        <v>3209</v>
      </c>
      <c r="D148" s="38">
        <v>0.3</v>
      </c>
      <c r="E148" s="25">
        <v>4.8</v>
      </c>
      <c r="F148" s="36">
        <v>64</v>
      </c>
      <c r="G148" s="36">
        <v>4</v>
      </c>
    </row>
    <row r="149" spans="1:7" x14ac:dyDescent="0.3">
      <c r="A149" s="35">
        <v>18999</v>
      </c>
      <c r="B149" s="25">
        <v>4.3</v>
      </c>
      <c r="C149" s="37">
        <v>26570</v>
      </c>
      <c r="D149" s="38">
        <v>0.09</v>
      </c>
      <c r="E149" s="25">
        <v>4.9000000000000004</v>
      </c>
      <c r="F149" s="36">
        <v>128</v>
      </c>
      <c r="G149" s="36">
        <v>6</v>
      </c>
    </row>
    <row r="150" spans="1:7" x14ac:dyDescent="0.3">
      <c r="A150" s="35">
        <v>19999</v>
      </c>
      <c r="B150" s="25">
        <v>4.3</v>
      </c>
      <c r="C150" s="37">
        <v>19487</v>
      </c>
      <c r="D150" s="38">
        <v>0.13</v>
      </c>
      <c r="E150" s="25">
        <v>4.9000000000000004</v>
      </c>
      <c r="F150" s="36">
        <v>128</v>
      </c>
      <c r="G150" s="36">
        <v>8</v>
      </c>
    </row>
    <row r="151" spans="1:7" x14ac:dyDescent="0.3">
      <c r="A151" s="35">
        <v>19999</v>
      </c>
      <c r="B151" s="25">
        <v>4.3</v>
      </c>
      <c r="C151" s="37">
        <v>19487</v>
      </c>
      <c r="D151" s="38">
        <v>0.13</v>
      </c>
      <c r="E151" s="25">
        <v>4.9000000000000004</v>
      </c>
      <c r="F151" s="36">
        <v>128</v>
      </c>
      <c r="G151" s="36">
        <v>8</v>
      </c>
    </row>
    <row r="152" spans="1:7" x14ac:dyDescent="0.3">
      <c r="A152" s="35">
        <v>18999</v>
      </c>
      <c r="B152" s="25">
        <v>4.3</v>
      </c>
      <c r="C152" s="37">
        <v>26570</v>
      </c>
      <c r="D152" s="38">
        <v>0.09</v>
      </c>
      <c r="E152" s="25">
        <v>4.9000000000000004</v>
      </c>
      <c r="F152" s="36">
        <v>128</v>
      </c>
      <c r="G152" s="36">
        <v>6</v>
      </c>
    </row>
    <row r="153" spans="1:7" x14ac:dyDescent="0.3">
      <c r="A153" s="35">
        <v>8049</v>
      </c>
      <c r="B153" s="25">
        <v>4.5</v>
      </c>
      <c r="C153" s="37">
        <v>48147</v>
      </c>
      <c r="D153" s="38">
        <v>0.26</v>
      </c>
      <c r="E153" s="25">
        <v>4.9000000000000004</v>
      </c>
      <c r="F153" s="36">
        <v>32</v>
      </c>
      <c r="G153" s="36">
        <v>3</v>
      </c>
    </row>
    <row r="154" spans="1:7" x14ac:dyDescent="0.3">
      <c r="A154" s="35">
        <v>1549</v>
      </c>
      <c r="B154" s="25">
        <v>4.3</v>
      </c>
      <c r="C154" s="37">
        <v>79498</v>
      </c>
      <c r="D154" s="38">
        <v>0.03</v>
      </c>
      <c r="E154" s="25">
        <v>3.5</v>
      </c>
      <c r="F154" s="36"/>
      <c r="G154" s="36"/>
    </row>
    <row r="155" spans="1:7" x14ac:dyDescent="0.3">
      <c r="A155" s="35">
        <v>69999</v>
      </c>
      <c r="B155" s="25">
        <v>4.5999999999999996</v>
      </c>
      <c r="C155" s="37">
        <v>38279</v>
      </c>
      <c r="D155" s="38">
        <v>0.12</v>
      </c>
      <c r="E155" s="25">
        <v>5</v>
      </c>
      <c r="F155" s="36">
        <v>128</v>
      </c>
      <c r="G155" s="36"/>
    </row>
    <row r="156" spans="1:7" x14ac:dyDescent="0.3">
      <c r="A156" s="35">
        <v>8049</v>
      </c>
      <c r="B156" s="25">
        <v>4.5</v>
      </c>
      <c r="C156" s="37">
        <v>48147</v>
      </c>
      <c r="D156" s="38">
        <v>0.26</v>
      </c>
      <c r="E156" s="25">
        <v>5</v>
      </c>
      <c r="F156" s="36">
        <v>32</v>
      </c>
      <c r="G156" s="36">
        <v>3</v>
      </c>
    </row>
    <row r="157" spans="1:7" x14ac:dyDescent="0.3">
      <c r="A157" s="35">
        <v>2490</v>
      </c>
      <c r="B157" s="25">
        <v>4.3</v>
      </c>
      <c r="C157" s="37">
        <v>206200</v>
      </c>
      <c r="D157" s="25"/>
      <c r="E157" s="25">
        <v>3.5</v>
      </c>
      <c r="F157" s="36"/>
      <c r="G157" s="36"/>
    </row>
    <row r="158" spans="1:7" x14ac:dyDescent="0.3">
      <c r="A158" s="35">
        <v>10999</v>
      </c>
      <c r="B158" s="25">
        <v>4.3</v>
      </c>
      <c r="C158" s="37">
        <v>153895</v>
      </c>
      <c r="D158" s="38">
        <v>0.26</v>
      </c>
      <c r="E158" s="25">
        <v>4.9000000000000004</v>
      </c>
      <c r="F158" s="36">
        <v>64</v>
      </c>
      <c r="G158" s="36">
        <v>4</v>
      </c>
    </row>
    <row r="159" spans="1:7" x14ac:dyDescent="0.3">
      <c r="A159" s="35">
        <v>1735</v>
      </c>
      <c r="B159" s="25">
        <v>4</v>
      </c>
      <c r="C159" s="37">
        <v>14238</v>
      </c>
      <c r="D159" s="38">
        <v>0.13</v>
      </c>
      <c r="E159" s="25">
        <v>4.5</v>
      </c>
      <c r="F159" s="36"/>
      <c r="G159" s="36"/>
    </row>
    <row r="160" spans="1:7" x14ac:dyDescent="0.3">
      <c r="A160" s="35">
        <v>16999</v>
      </c>
      <c r="B160" s="25">
        <v>4.3</v>
      </c>
      <c r="C160" s="37">
        <v>195602</v>
      </c>
      <c r="D160" s="38">
        <v>0.28999999999999998</v>
      </c>
      <c r="E160" s="25">
        <v>4.9000000000000004</v>
      </c>
      <c r="F160" s="36">
        <v>128</v>
      </c>
      <c r="G160" s="36">
        <v>6</v>
      </c>
    </row>
    <row r="161" spans="1:7" x14ac:dyDescent="0.3">
      <c r="A161" s="35">
        <v>12499</v>
      </c>
      <c r="B161" s="25">
        <v>4.3</v>
      </c>
      <c r="C161" s="37">
        <v>77466</v>
      </c>
      <c r="D161" s="38">
        <v>0.26</v>
      </c>
      <c r="E161" s="25">
        <v>5</v>
      </c>
      <c r="F161" s="36">
        <v>128</v>
      </c>
      <c r="G161" s="36">
        <v>6</v>
      </c>
    </row>
    <row r="162" spans="1:7" x14ac:dyDescent="0.3">
      <c r="A162" s="35">
        <v>39794</v>
      </c>
      <c r="B162" s="25">
        <v>4.5</v>
      </c>
      <c r="C162" s="37">
        <v>3304</v>
      </c>
      <c r="D162" s="25"/>
      <c r="E162" s="25">
        <v>4.8</v>
      </c>
      <c r="F162" s="36">
        <v>128</v>
      </c>
      <c r="G162" s="36">
        <v>8</v>
      </c>
    </row>
    <row r="163" spans="1:7" x14ac:dyDescent="0.3">
      <c r="A163" s="35">
        <v>14490</v>
      </c>
      <c r="B163" s="25">
        <v>4.2</v>
      </c>
      <c r="C163" s="37">
        <v>17115</v>
      </c>
      <c r="D163" s="38">
        <v>0.21</v>
      </c>
      <c r="E163" s="25">
        <v>4.9000000000000004</v>
      </c>
      <c r="F163" s="36">
        <v>128</v>
      </c>
      <c r="G163" s="36">
        <v>6</v>
      </c>
    </row>
    <row r="164" spans="1:7" x14ac:dyDescent="0.3">
      <c r="A164" s="35">
        <v>11999</v>
      </c>
      <c r="B164" s="25">
        <v>4.2</v>
      </c>
      <c r="C164" s="25">
        <v>734</v>
      </c>
      <c r="D164" s="38">
        <v>0.28999999999999998</v>
      </c>
      <c r="E164" s="25">
        <v>4.9000000000000004</v>
      </c>
      <c r="F164" s="36">
        <v>128</v>
      </c>
      <c r="G164" s="36">
        <v>6</v>
      </c>
    </row>
    <row r="165" spans="1:7" x14ac:dyDescent="0.3">
      <c r="A165" s="35">
        <v>2615</v>
      </c>
      <c r="B165" s="25">
        <v>4.0999999999999996</v>
      </c>
      <c r="C165" s="37">
        <v>23569</v>
      </c>
      <c r="D165" s="38">
        <v>0.12</v>
      </c>
      <c r="E165" s="25">
        <v>4.8</v>
      </c>
      <c r="F165" s="36"/>
      <c r="G165" s="36"/>
    </row>
    <row r="166" spans="1:7" x14ac:dyDescent="0.3">
      <c r="A166" s="35">
        <v>1650</v>
      </c>
      <c r="B166" s="25">
        <v>4</v>
      </c>
      <c r="C166" s="37">
        <v>14238</v>
      </c>
      <c r="D166" s="38">
        <v>0.17</v>
      </c>
      <c r="E166" s="25">
        <v>4.5</v>
      </c>
      <c r="F166" s="36"/>
      <c r="G166" s="36"/>
    </row>
    <row r="167" spans="1:7" x14ac:dyDescent="0.3">
      <c r="A167" s="35">
        <v>44698</v>
      </c>
      <c r="B167" s="25">
        <v>4.5</v>
      </c>
      <c r="C167" s="37">
        <v>2658</v>
      </c>
      <c r="D167" s="25"/>
      <c r="E167" s="25">
        <v>4.5</v>
      </c>
      <c r="F167" s="36">
        <v>256</v>
      </c>
      <c r="G167" s="36">
        <v>16</v>
      </c>
    </row>
    <row r="168" spans="1:7" x14ac:dyDescent="0.3">
      <c r="A168" s="35">
        <v>14999</v>
      </c>
      <c r="B168" s="25">
        <v>4.0999999999999996</v>
      </c>
      <c r="C168" s="37">
        <v>5928</v>
      </c>
      <c r="D168" s="38">
        <v>0.21</v>
      </c>
      <c r="E168" s="25">
        <v>4.9000000000000004</v>
      </c>
      <c r="F168" s="36">
        <v>64</v>
      </c>
      <c r="G168" s="36">
        <v>6</v>
      </c>
    </row>
    <row r="169" spans="1:7" x14ac:dyDescent="0.3">
      <c r="A169" s="35">
        <v>8749</v>
      </c>
      <c r="B169" s="25">
        <v>4.4000000000000004</v>
      </c>
      <c r="C169" s="37">
        <v>65537</v>
      </c>
      <c r="D169" s="38">
        <v>0.27</v>
      </c>
      <c r="E169" s="25">
        <v>4.8</v>
      </c>
      <c r="F169" s="36">
        <v>64</v>
      </c>
      <c r="G169" s="36">
        <v>4</v>
      </c>
    </row>
    <row r="170" spans="1:7" x14ac:dyDescent="0.3">
      <c r="A170" s="35">
        <v>14999</v>
      </c>
      <c r="B170" s="25">
        <v>4.0999999999999996</v>
      </c>
      <c r="C170" s="37">
        <v>5928</v>
      </c>
      <c r="D170" s="38">
        <v>0.21</v>
      </c>
      <c r="E170" s="25">
        <v>4.5</v>
      </c>
      <c r="F170" s="36">
        <v>64</v>
      </c>
      <c r="G170" s="36">
        <v>6</v>
      </c>
    </row>
    <row r="171" spans="1:7" x14ac:dyDescent="0.3">
      <c r="A171" s="35">
        <v>1599</v>
      </c>
      <c r="B171" s="25">
        <v>4.2</v>
      </c>
      <c r="C171" s="37">
        <v>20954</v>
      </c>
      <c r="D171" s="25"/>
      <c r="E171" s="25">
        <v>4.9000000000000004</v>
      </c>
      <c r="F171" s="36"/>
      <c r="G171" s="36"/>
    </row>
    <row r="172" spans="1:7" x14ac:dyDescent="0.3">
      <c r="A172" s="35">
        <v>9499</v>
      </c>
      <c r="B172" s="25">
        <v>4.3</v>
      </c>
      <c r="C172" s="37">
        <v>236572</v>
      </c>
      <c r="D172" s="38">
        <v>0.36</v>
      </c>
      <c r="E172" s="25">
        <v>4.9000000000000004</v>
      </c>
      <c r="F172" s="36">
        <v>64</v>
      </c>
      <c r="G172" s="36">
        <v>4</v>
      </c>
    </row>
    <row r="173" spans="1:7" x14ac:dyDescent="0.3">
      <c r="A173" s="35">
        <v>11499</v>
      </c>
      <c r="B173" s="25">
        <v>4.2</v>
      </c>
      <c r="C173" s="37">
        <v>11835</v>
      </c>
      <c r="D173" s="38">
        <v>0.36</v>
      </c>
      <c r="E173" s="25">
        <v>4.9000000000000004</v>
      </c>
      <c r="F173" s="36">
        <v>64</v>
      </c>
      <c r="G173" s="36">
        <v>4</v>
      </c>
    </row>
    <row r="174" spans="1:7" x14ac:dyDescent="0.3">
      <c r="A174" s="35">
        <v>899</v>
      </c>
      <c r="B174" s="25">
        <v>4</v>
      </c>
      <c r="C174" s="25">
        <v>911</v>
      </c>
      <c r="D174" s="38">
        <v>0.25</v>
      </c>
      <c r="E174" s="25">
        <v>4.9000000000000004</v>
      </c>
      <c r="F174" s="36"/>
      <c r="G174" s="36"/>
    </row>
    <row r="175" spans="1:7" x14ac:dyDescent="0.3">
      <c r="A175" s="35">
        <v>1129</v>
      </c>
      <c r="B175" s="25">
        <v>4.2</v>
      </c>
      <c r="C175" s="37">
        <v>109236</v>
      </c>
      <c r="D175" s="38">
        <v>0.15</v>
      </c>
      <c r="E175" s="25">
        <v>4.9000000000000004</v>
      </c>
      <c r="F175" s="36"/>
      <c r="G175" s="36"/>
    </row>
    <row r="176" spans="1:7" x14ac:dyDescent="0.3">
      <c r="A176" s="35">
        <v>1450</v>
      </c>
      <c r="B176" s="25">
        <v>4.2</v>
      </c>
      <c r="C176" s="37">
        <v>63755</v>
      </c>
      <c r="D176" s="38">
        <v>0.06</v>
      </c>
      <c r="E176" s="25">
        <v>4.0999999999999996</v>
      </c>
      <c r="F176" s="36"/>
      <c r="G176" s="36"/>
    </row>
    <row r="177" spans="1:7" x14ac:dyDescent="0.3">
      <c r="A177" s="35">
        <v>23999</v>
      </c>
      <c r="B177" s="25">
        <v>4.2</v>
      </c>
      <c r="C177" s="25">
        <v>953</v>
      </c>
      <c r="D177" s="38">
        <v>0.33</v>
      </c>
      <c r="E177" s="25">
        <v>4.9000000000000004</v>
      </c>
      <c r="F177" s="36">
        <v>256</v>
      </c>
      <c r="G177" s="36">
        <v>8</v>
      </c>
    </row>
    <row r="178" spans="1:7" x14ac:dyDescent="0.3">
      <c r="A178" s="35">
        <v>43997</v>
      </c>
      <c r="B178" s="25">
        <v>4.5</v>
      </c>
      <c r="C178" s="37">
        <v>2658</v>
      </c>
      <c r="D178" s="38">
        <v>0.02</v>
      </c>
      <c r="E178" s="25">
        <v>4.0999999999999996</v>
      </c>
      <c r="F178" s="36">
        <v>256</v>
      </c>
      <c r="G178" s="36">
        <v>16</v>
      </c>
    </row>
    <row r="179" spans="1:7" x14ac:dyDescent="0.3">
      <c r="A179" s="35">
        <v>11499</v>
      </c>
      <c r="B179" s="25">
        <v>4.2</v>
      </c>
      <c r="C179" s="37">
        <v>11835</v>
      </c>
      <c r="D179" s="38">
        <v>0.36</v>
      </c>
      <c r="E179" s="25">
        <v>4.9000000000000004</v>
      </c>
      <c r="F179" s="36">
        <v>64</v>
      </c>
      <c r="G179" s="36">
        <v>4</v>
      </c>
    </row>
    <row r="180" spans="1:7" x14ac:dyDescent="0.3">
      <c r="A180" s="35">
        <v>2490</v>
      </c>
      <c r="B180" s="25">
        <v>4.2</v>
      </c>
      <c r="C180" s="37">
        <v>10162</v>
      </c>
      <c r="D180" s="38">
        <v>0.03</v>
      </c>
      <c r="E180" s="25">
        <v>3.5</v>
      </c>
      <c r="F180" s="36"/>
      <c r="G180" s="36"/>
    </row>
    <row r="181" spans="1:7" x14ac:dyDescent="0.3">
      <c r="A181" s="35">
        <v>1339</v>
      </c>
      <c r="B181" s="25">
        <v>4.0999999999999996</v>
      </c>
      <c r="C181" s="37">
        <v>2411</v>
      </c>
      <c r="D181" s="38">
        <v>0.28999999999999998</v>
      </c>
      <c r="E181" s="25">
        <v>4.9000000000000004</v>
      </c>
      <c r="F181" s="36"/>
      <c r="G181" s="36"/>
    </row>
    <row r="182" spans="1:7" x14ac:dyDescent="0.3">
      <c r="A182" s="35">
        <v>6799</v>
      </c>
      <c r="B182" s="25">
        <v>4</v>
      </c>
      <c r="C182" s="37">
        <v>3300</v>
      </c>
      <c r="D182" s="38">
        <v>0.32</v>
      </c>
      <c r="E182" s="25">
        <v>4.9000000000000004</v>
      </c>
      <c r="F182" s="36">
        <v>64</v>
      </c>
      <c r="G182" s="36">
        <v>2</v>
      </c>
    </row>
    <row r="183" spans="1:7" x14ac:dyDescent="0.3">
      <c r="A183" s="35">
        <v>1599</v>
      </c>
      <c r="B183" s="25">
        <v>4</v>
      </c>
      <c r="C183" s="37">
        <v>21959</v>
      </c>
      <c r="D183" s="38">
        <v>0.13</v>
      </c>
      <c r="E183" s="25">
        <v>4.0999999999999996</v>
      </c>
      <c r="F183" s="36"/>
      <c r="G183" s="36"/>
    </row>
    <row r="184" spans="1:7" x14ac:dyDescent="0.3">
      <c r="A184" s="35">
        <v>18999</v>
      </c>
      <c r="B184" s="25">
        <v>4.2</v>
      </c>
      <c r="C184" s="37">
        <v>1881</v>
      </c>
      <c r="D184" s="38">
        <v>0.13</v>
      </c>
      <c r="E184" s="25">
        <v>4.9000000000000004</v>
      </c>
      <c r="F184" s="36">
        <v>128</v>
      </c>
      <c r="G184" s="36">
        <v>6</v>
      </c>
    </row>
    <row r="185" spans="1:7" x14ac:dyDescent="0.3">
      <c r="A185" s="35">
        <v>9499</v>
      </c>
      <c r="B185" s="25">
        <v>4.3</v>
      </c>
      <c r="C185" s="37">
        <v>236572</v>
      </c>
      <c r="D185" s="38">
        <v>0.36</v>
      </c>
      <c r="E185" s="25">
        <v>4.5</v>
      </c>
      <c r="F185" s="36">
        <v>64</v>
      </c>
      <c r="G185" s="36">
        <v>4</v>
      </c>
    </row>
    <row r="186" spans="1:7" x14ac:dyDescent="0.3">
      <c r="A186" s="35">
        <v>11999</v>
      </c>
      <c r="B186" s="25">
        <v>4.2</v>
      </c>
      <c r="C186" s="25">
        <v>734</v>
      </c>
      <c r="D186" s="38">
        <v>0.28999999999999998</v>
      </c>
      <c r="E186" s="25">
        <v>4.9000000000000004</v>
      </c>
      <c r="F186" s="36">
        <v>128</v>
      </c>
      <c r="G186" s="36">
        <v>6</v>
      </c>
    </row>
    <row r="187" spans="1:7" x14ac:dyDescent="0.3">
      <c r="A187" s="35">
        <v>11499</v>
      </c>
      <c r="B187" s="25">
        <v>4.2</v>
      </c>
      <c r="C187" s="37">
        <v>11835</v>
      </c>
      <c r="D187" s="38">
        <v>0.36</v>
      </c>
      <c r="E187" s="25">
        <v>4.9000000000000004</v>
      </c>
      <c r="F187" s="36">
        <v>64</v>
      </c>
      <c r="G187" s="36">
        <v>4</v>
      </c>
    </row>
    <row r="188" spans="1:7" x14ac:dyDescent="0.3">
      <c r="A188" s="35">
        <v>17218</v>
      </c>
      <c r="B188" s="25">
        <v>4.2</v>
      </c>
      <c r="C188" s="37">
        <v>2716</v>
      </c>
      <c r="D188" s="38">
        <v>0.33</v>
      </c>
      <c r="E188" s="25">
        <v>4.0999999999999996</v>
      </c>
      <c r="F188" s="36">
        <v>128</v>
      </c>
      <c r="G188" s="36">
        <v>8</v>
      </c>
    </row>
    <row r="189" spans="1:7" x14ac:dyDescent="0.3">
      <c r="A189" s="35">
        <v>9999</v>
      </c>
      <c r="B189" s="25">
        <v>4.4000000000000004</v>
      </c>
      <c r="C189" s="37">
        <v>52049</v>
      </c>
      <c r="D189" s="38">
        <v>0.16</v>
      </c>
      <c r="E189" s="25">
        <v>4.9000000000000004</v>
      </c>
      <c r="F189" s="36">
        <v>128</v>
      </c>
      <c r="G189" s="36">
        <v>4</v>
      </c>
    </row>
    <row r="190" spans="1:7" x14ac:dyDescent="0.3">
      <c r="A190" s="35">
        <v>69999</v>
      </c>
      <c r="B190" s="25">
        <v>4.5999999999999996</v>
      </c>
      <c r="C190" s="37">
        <v>38279</v>
      </c>
      <c r="D190" s="38">
        <v>0.12</v>
      </c>
      <c r="E190" s="25">
        <v>5</v>
      </c>
      <c r="F190" s="36">
        <v>128</v>
      </c>
      <c r="G190" s="36"/>
    </row>
    <row r="191" spans="1:7" x14ac:dyDescent="0.3">
      <c r="A191" s="35">
        <v>10699</v>
      </c>
      <c r="B191" s="25">
        <v>4.4000000000000004</v>
      </c>
      <c r="C191" s="37">
        <v>190495</v>
      </c>
      <c r="D191" s="38">
        <v>0.28000000000000003</v>
      </c>
      <c r="E191" s="25">
        <v>4.9000000000000004</v>
      </c>
      <c r="F191" s="36">
        <v>128</v>
      </c>
      <c r="G191" s="36">
        <v>4</v>
      </c>
    </row>
    <row r="192" spans="1:7" x14ac:dyDescent="0.3">
      <c r="A192" s="35">
        <v>9699</v>
      </c>
      <c r="B192" s="25">
        <v>4.4000000000000004</v>
      </c>
      <c r="C192" s="37">
        <v>190495</v>
      </c>
      <c r="D192" s="38">
        <v>0.3</v>
      </c>
      <c r="E192" s="25">
        <v>4.9000000000000004</v>
      </c>
      <c r="F192" s="36">
        <v>64</v>
      </c>
      <c r="G192" s="36">
        <v>4</v>
      </c>
    </row>
    <row r="193" spans="1:7" x14ac:dyDescent="0.3">
      <c r="A193" s="35">
        <v>16999</v>
      </c>
      <c r="B193" s="25">
        <v>4</v>
      </c>
      <c r="C193" s="37">
        <v>1353</v>
      </c>
      <c r="D193" s="38">
        <v>0.15</v>
      </c>
      <c r="E193" s="25">
        <v>4.9000000000000004</v>
      </c>
      <c r="F193" s="36">
        <v>128</v>
      </c>
      <c r="G193" s="36">
        <v>4</v>
      </c>
    </row>
    <row r="194" spans="1:7" x14ac:dyDescent="0.3">
      <c r="A194" s="35">
        <v>8299</v>
      </c>
      <c r="B194" s="25">
        <v>4.4000000000000004</v>
      </c>
      <c r="C194" s="37">
        <v>25770</v>
      </c>
      <c r="D194" s="38">
        <v>0.3</v>
      </c>
      <c r="E194" s="25">
        <v>4.9000000000000004</v>
      </c>
      <c r="F194" s="36">
        <v>64</v>
      </c>
      <c r="G194" s="36">
        <v>4</v>
      </c>
    </row>
    <row r="195" spans="1:7" x14ac:dyDescent="0.3">
      <c r="A195" s="35">
        <v>1099</v>
      </c>
      <c r="B195" s="25">
        <v>4.0999999999999996</v>
      </c>
      <c r="C195" s="37">
        <v>5845</v>
      </c>
      <c r="D195" s="38">
        <v>0.04</v>
      </c>
      <c r="E195" s="25">
        <v>4</v>
      </c>
      <c r="F195" s="36"/>
      <c r="G195" s="36"/>
    </row>
    <row r="196" spans="1:7" x14ac:dyDescent="0.3">
      <c r="A196" s="35">
        <v>8299</v>
      </c>
      <c r="B196" s="25">
        <v>4.4000000000000004</v>
      </c>
      <c r="C196" s="37">
        <v>25770</v>
      </c>
      <c r="D196" s="38">
        <v>0.3</v>
      </c>
      <c r="E196" s="25">
        <v>4.9000000000000004</v>
      </c>
      <c r="F196" s="36">
        <v>64</v>
      </c>
      <c r="G196" s="36">
        <v>4</v>
      </c>
    </row>
    <row r="197" spans="1:7" x14ac:dyDescent="0.3">
      <c r="A197" s="35">
        <v>8299</v>
      </c>
      <c r="B197" s="25">
        <v>4.4000000000000004</v>
      </c>
      <c r="C197" s="37">
        <v>25770</v>
      </c>
      <c r="D197" s="38">
        <v>0.3</v>
      </c>
      <c r="E197" s="25">
        <v>4.9000000000000004</v>
      </c>
      <c r="F197" s="36">
        <v>64</v>
      </c>
      <c r="G197" s="36">
        <v>4</v>
      </c>
    </row>
    <row r="198" spans="1:7" x14ac:dyDescent="0.3">
      <c r="A198" s="35">
        <v>1099</v>
      </c>
      <c r="B198" s="25">
        <v>4.0999999999999996</v>
      </c>
      <c r="C198" s="37">
        <v>5845</v>
      </c>
      <c r="D198" s="38">
        <v>0.04</v>
      </c>
      <c r="E198" s="25">
        <v>4</v>
      </c>
      <c r="F198" s="36"/>
      <c r="G198" s="36"/>
    </row>
    <row r="199" spans="1:7" x14ac:dyDescent="0.3">
      <c r="A199" s="35">
        <v>8299</v>
      </c>
      <c r="B199" s="25">
        <v>4.4000000000000004</v>
      </c>
      <c r="C199" s="37">
        <v>25770</v>
      </c>
      <c r="D199" s="38">
        <v>0.3</v>
      </c>
      <c r="E199" s="25">
        <v>4.9000000000000004</v>
      </c>
      <c r="F199" s="36">
        <v>64</v>
      </c>
      <c r="G199" s="36">
        <v>4</v>
      </c>
    </row>
    <row r="200" spans="1:7" x14ac:dyDescent="0.3">
      <c r="A200" s="35">
        <v>8299</v>
      </c>
      <c r="B200" s="25">
        <v>4.4000000000000004</v>
      </c>
      <c r="C200" s="37">
        <v>25770</v>
      </c>
      <c r="D200" s="38">
        <v>0.3</v>
      </c>
      <c r="E200" s="25">
        <v>4.9000000000000004</v>
      </c>
      <c r="F200" s="36">
        <v>64</v>
      </c>
      <c r="G200" s="36">
        <v>4</v>
      </c>
    </row>
    <row r="201" spans="1:7" x14ac:dyDescent="0.3">
      <c r="A201" s="35">
        <v>8299</v>
      </c>
      <c r="B201" s="25">
        <v>4.4000000000000004</v>
      </c>
      <c r="C201" s="37">
        <v>25770</v>
      </c>
      <c r="D201" s="38">
        <v>0.3</v>
      </c>
      <c r="E201" s="25">
        <v>4.9000000000000004</v>
      </c>
      <c r="F201" s="36">
        <v>64</v>
      </c>
      <c r="G201" s="36">
        <v>4</v>
      </c>
    </row>
    <row r="202" spans="1:7" x14ac:dyDescent="0.3">
      <c r="A202" s="35">
        <v>69999</v>
      </c>
      <c r="B202" s="25">
        <v>4.5999999999999996</v>
      </c>
      <c r="C202" s="37">
        <v>38279</v>
      </c>
      <c r="D202" s="38">
        <v>0.12</v>
      </c>
      <c r="E202" s="25">
        <v>5</v>
      </c>
      <c r="F202" s="36">
        <v>128</v>
      </c>
      <c r="G202" s="36"/>
    </row>
    <row r="203" spans="1:7" x14ac:dyDescent="0.3">
      <c r="A203" s="35">
        <v>11999</v>
      </c>
      <c r="B203" s="25">
        <v>4.2</v>
      </c>
      <c r="C203" s="25">
        <v>734</v>
      </c>
      <c r="D203" s="38">
        <v>0.28999999999999998</v>
      </c>
      <c r="E203" s="25">
        <v>4.9000000000000004</v>
      </c>
      <c r="F203" s="36">
        <v>128</v>
      </c>
      <c r="G203" s="36">
        <v>6</v>
      </c>
    </row>
    <row r="204" spans="1:7" x14ac:dyDescent="0.3">
      <c r="A204" s="35">
        <v>1099</v>
      </c>
      <c r="B204" s="25">
        <v>4.0999999999999996</v>
      </c>
      <c r="C204" s="37">
        <v>5845</v>
      </c>
      <c r="D204" s="38">
        <v>0.04</v>
      </c>
      <c r="E204" s="25">
        <v>4</v>
      </c>
      <c r="F204" s="36"/>
      <c r="G204" s="36"/>
    </row>
    <row r="205" spans="1:7" x14ac:dyDescent="0.3">
      <c r="A205" s="35">
        <v>14999</v>
      </c>
      <c r="B205" s="25">
        <v>4.0999999999999996</v>
      </c>
      <c r="C205" s="37">
        <v>5928</v>
      </c>
      <c r="D205" s="38">
        <v>0.21</v>
      </c>
      <c r="E205" s="25">
        <v>4.9000000000000004</v>
      </c>
      <c r="F205" s="36">
        <v>64</v>
      </c>
      <c r="G205" s="36">
        <v>6</v>
      </c>
    </row>
    <row r="206" spans="1:7" x14ac:dyDescent="0.3">
      <c r="A206" s="35">
        <v>18999</v>
      </c>
      <c r="B206" s="25">
        <v>4.2</v>
      </c>
      <c r="C206" s="37">
        <v>1881</v>
      </c>
      <c r="D206" s="38">
        <v>0.13</v>
      </c>
      <c r="E206" s="25">
        <v>4.5</v>
      </c>
      <c r="F206" s="36">
        <v>128</v>
      </c>
      <c r="G206" s="36">
        <v>6</v>
      </c>
    </row>
    <row r="207" spans="1:7" x14ac:dyDescent="0.3">
      <c r="A207" s="35">
        <v>1599</v>
      </c>
      <c r="B207" s="25">
        <v>4.0999999999999996</v>
      </c>
      <c r="C207" s="37">
        <v>2054</v>
      </c>
      <c r="D207" s="25"/>
      <c r="E207" s="25">
        <v>4.9000000000000004</v>
      </c>
      <c r="F207" s="36"/>
      <c r="G207" s="36"/>
    </row>
    <row r="208" spans="1:7" x14ac:dyDescent="0.3">
      <c r="A208" s="35">
        <v>13478</v>
      </c>
      <c r="B208" s="25">
        <v>4.3</v>
      </c>
      <c r="C208" s="25">
        <v>562</v>
      </c>
      <c r="D208" s="38">
        <v>0.1</v>
      </c>
      <c r="E208" s="25">
        <v>4.0999999999999996</v>
      </c>
      <c r="F208" s="36">
        <v>128</v>
      </c>
      <c r="G208" s="36">
        <v>6</v>
      </c>
    </row>
    <row r="209" spans="1:7" x14ac:dyDescent="0.3">
      <c r="A209" s="35">
        <v>17999</v>
      </c>
      <c r="B209" s="25">
        <v>4.0999999999999996</v>
      </c>
      <c r="C209" s="37">
        <v>2973</v>
      </c>
      <c r="D209" s="38">
        <v>0.25</v>
      </c>
      <c r="E209" s="25">
        <v>5</v>
      </c>
      <c r="F209" s="36">
        <v>256</v>
      </c>
      <c r="G209" s="36">
        <v>8</v>
      </c>
    </row>
    <row r="210" spans="1:7" x14ac:dyDescent="0.3">
      <c r="A210" s="35">
        <v>2615</v>
      </c>
      <c r="B210" s="25">
        <v>4.0999999999999996</v>
      </c>
      <c r="C210" s="37">
        <v>13377</v>
      </c>
      <c r="D210" s="38">
        <v>0.12</v>
      </c>
      <c r="E210" s="25">
        <v>4.8</v>
      </c>
      <c r="F210" s="36"/>
      <c r="G210" s="36"/>
    </row>
    <row r="211" spans="1:7" x14ac:dyDescent="0.3">
      <c r="A211" s="35">
        <v>23999</v>
      </c>
      <c r="B211" s="25">
        <v>4.3</v>
      </c>
      <c r="C211" s="37">
        <v>24337</v>
      </c>
      <c r="D211" s="38">
        <v>0.14000000000000001</v>
      </c>
      <c r="E211" s="25">
        <v>4.9000000000000004</v>
      </c>
      <c r="F211" s="36">
        <v>128</v>
      </c>
      <c r="G211" s="36">
        <v>6</v>
      </c>
    </row>
    <row r="212" spans="1:7" x14ac:dyDescent="0.3">
      <c r="A212" s="35">
        <v>32999</v>
      </c>
      <c r="B212" s="25">
        <v>4.3</v>
      </c>
      <c r="C212" s="37">
        <v>56543</v>
      </c>
      <c r="D212" s="38">
        <v>0.56000000000000005</v>
      </c>
      <c r="E212" s="25">
        <v>4.9000000000000004</v>
      </c>
      <c r="F212" s="36">
        <v>128</v>
      </c>
      <c r="G212" s="36">
        <v>8</v>
      </c>
    </row>
    <row r="213" spans="1:7" x14ac:dyDescent="0.3">
      <c r="A213" s="35">
        <v>32999</v>
      </c>
      <c r="B213" s="25">
        <v>4.3</v>
      </c>
      <c r="C213" s="37">
        <v>56543</v>
      </c>
      <c r="D213" s="38">
        <v>0.56000000000000005</v>
      </c>
      <c r="E213" s="25">
        <v>4.9000000000000004</v>
      </c>
      <c r="F213" s="36">
        <v>128</v>
      </c>
      <c r="G213" s="36">
        <v>8</v>
      </c>
    </row>
    <row r="214" spans="1:7" x14ac:dyDescent="0.3">
      <c r="A214" s="35">
        <v>1869</v>
      </c>
      <c r="B214" s="25">
        <v>4</v>
      </c>
      <c r="C214" s="37">
        <v>1319</v>
      </c>
      <c r="D214" s="38">
        <v>0.22</v>
      </c>
      <c r="E214" s="25">
        <v>4.9000000000000004</v>
      </c>
      <c r="F214" s="36"/>
      <c r="G214" s="36"/>
    </row>
    <row r="215" spans="1:7" x14ac:dyDescent="0.3">
      <c r="A215" s="35">
        <v>17999</v>
      </c>
      <c r="B215" s="25">
        <v>4.3</v>
      </c>
      <c r="C215" s="37">
        <v>7023</v>
      </c>
      <c r="D215" s="38">
        <v>0.24</v>
      </c>
      <c r="E215" s="25">
        <v>5</v>
      </c>
      <c r="F215" s="36">
        <v>128</v>
      </c>
      <c r="G215" s="36">
        <v>8</v>
      </c>
    </row>
    <row r="216" spans="1:7" x14ac:dyDescent="0.3">
      <c r="A216" s="35">
        <v>17999</v>
      </c>
      <c r="B216" s="25">
        <v>4.3</v>
      </c>
      <c r="C216" s="37">
        <v>7023</v>
      </c>
      <c r="D216" s="38">
        <v>0.24</v>
      </c>
      <c r="E216" s="25">
        <v>4.3</v>
      </c>
      <c r="F216" s="36">
        <v>128</v>
      </c>
      <c r="G216" s="36">
        <v>8</v>
      </c>
    </row>
    <row r="217" spans="1:7" x14ac:dyDescent="0.3">
      <c r="A217" s="35">
        <v>15999</v>
      </c>
      <c r="B217" s="25">
        <v>4.4000000000000004</v>
      </c>
      <c r="C217" s="37">
        <v>61766</v>
      </c>
      <c r="D217" s="38">
        <v>0.23</v>
      </c>
      <c r="E217" s="25">
        <v>5</v>
      </c>
      <c r="F217" s="36">
        <v>128</v>
      </c>
      <c r="G217" s="36">
        <v>6</v>
      </c>
    </row>
    <row r="218" spans="1:7" x14ac:dyDescent="0.3">
      <c r="A218" s="35">
        <v>10930</v>
      </c>
      <c r="B218" s="25">
        <v>4.2</v>
      </c>
      <c r="C218" s="25">
        <v>442</v>
      </c>
      <c r="D218" s="38">
        <v>0.31</v>
      </c>
      <c r="E218" s="25">
        <v>4.0999999999999996</v>
      </c>
      <c r="F218" s="36">
        <v>128</v>
      </c>
      <c r="G218" s="36">
        <v>6</v>
      </c>
    </row>
    <row r="219" spans="1:7" x14ac:dyDescent="0.3">
      <c r="A219" s="35">
        <v>14499</v>
      </c>
      <c r="B219" s="25">
        <v>4.5</v>
      </c>
      <c r="C219" s="37">
        <v>107941</v>
      </c>
      <c r="D219" s="38">
        <v>0.27</v>
      </c>
      <c r="E219" s="25">
        <v>4.9000000000000004</v>
      </c>
      <c r="F219" s="36">
        <v>128</v>
      </c>
      <c r="G219" s="36">
        <v>4</v>
      </c>
    </row>
    <row r="220" spans="1:7" x14ac:dyDescent="0.3">
      <c r="A220" s="35">
        <v>1291</v>
      </c>
      <c r="B220" s="25">
        <v>4</v>
      </c>
      <c r="C220" s="37">
        <v>13346</v>
      </c>
      <c r="D220" s="38">
        <v>0.16</v>
      </c>
      <c r="E220" s="25">
        <v>4.9000000000000004</v>
      </c>
      <c r="F220" s="36"/>
      <c r="G220" s="36"/>
    </row>
    <row r="221" spans="1:7" x14ac:dyDescent="0.3">
      <c r="A221" s="35">
        <v>1869</v>
      </c>
      <c r="B221" s="25">
        <v>4.0999999999999996</v>
      </c>
      <c r="C221" s="37">
        <v>2002</v>
      </c>
      <c r="D221" s="38">
        <v>0.22</v>
      </c>
      <c r="E221" s="25">
        <v>4.9000000000000004</v>
      </c>
      <c r="F221" s="36"/>
      <c r="G221" s="3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flipkart_top_mobiles</vt:lpstr>
      <vt:lpstr>Sheet1</vt:lpstr>
      <vt:lpstr>Pivot tables</vt:lpstr>
      <vt:lpstr>correlation analysis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2023-08-13T03:18:47Z</dcterms:created>
  <dcterms:modified xsi:type="dcterms:W3CDTF">2023-08-14T08:22:19Z</dcterms:modified>
</cp:coreProperties>
</file>