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731"/>
  </bookViews>
  <sheets>
    <sheet name="DATA" sheetId="1" r:id="rId1"/>
    <sheet name="DASHBOARD" sheetId="4" r:id="rId2"/>
    <sheet name="CITY_COUNT" sheetId="2" r:id="rId3"/>
    <sheet name="Cities_in_same_district" sheetId="5" r:id="rId4"/>
    <sheet name="Sex_ratio" sheetId="6" r:id="rId5"/>
    <sheet name="Max_pupulatiom" sheetId="7" r:id="rId6"/>
    <sheet name="Literacy_rate" sheetId="10" r:id="rId7"/>
    <sheet name="Graduates" sheetId="11" r:id="rId8"/>
    <sheet name="Cites_with_more_Female_grad" sheetId="12" r:id="rId9"/>
    <sheet name="Cities_improving_Sex_Ratio" sheetId="13" r:id="rId10"/>
    <sheet name="top10_populated_cities" sheetId="14" r:id="rId11"/>
    <sheet name="top5_cities_max_graduates" sheetId="15" r:id="rId12"/>
    <sheet name="top5_cities_good_literacy_rate" sheetId="16" r:id="rId13"/>
  </sheets>
  <calcPr calcId="124519"/>
  <pivotCaches>
    <pivotCache cacheId="5" r:id="rId14"/>
  </pivotCaches>
</workbook>
</file>

<file path=xl/calcChain.xml><?xml version="1.0" encoding="utf-8"?>
<calcChain xmlns="http://schemas.openxmlformats.org/spreadsheetml/2006/main">
  <c r="Y2" i="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</calcChain>
</file>

<file path=xl/sharedStrings.xml><?xml version="1.0" encoding="utf-8"?>
<sst xmlns="http://schemas.openxmlformats.org/spreadsheetml/2006/main" count="1760" uniqueCount="1048">
  <si>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</si>
  <si>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</si>
  <si>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</si>
  <si>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</si>
  <si>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</si>
  <si>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</si>
  <si>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</si>
  <si>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</si>
  <si>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</si>
  <si>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</si>
  <si>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</si>
  <si>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</si>
  <si>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</si>
  <si>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</si>
  <si>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</si>
  <si>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</si>
  <si>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</si>
  <si>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</si>
  <si>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</si>
  <si>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</si>
  <si>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</si>
  <si>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</si>
  <si>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</si>
  <si>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</si>
  <si>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</si>
  <si>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</si>
  <si>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</si>
  <si>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</si>
  <si>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</si>
  <si>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</si>
  <si>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</si>
  <si>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</si>
  <si>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</si>
  <si>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</si>
  <si>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</si>
  <si>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</si>
  <si>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</si>
  <si>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</si>
  <si>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</si>
  <si>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</si>
  <si>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</si>
  <si>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</si>
  <si>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</si>
  <si>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</si>
  <si>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</si>
  <si>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</si>
  <si>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</si>
  <si>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</si>
  <si>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</si>
  <si>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</si>
  <si>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</si>
  <si>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</si>
  <si>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</si>
  <si>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</si>
  <si>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</si>
  <si>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</si>
  <si>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</si>
  <si>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</si>
  <si>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</si>
  <si>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</si>
  <si>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</si>
  <si>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</si>
  <si>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</si>
  <si>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</si>
  <si>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</si>
  <si>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</si>
  <si>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</si>
  <si>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</si>
  <si>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</si>
  <si>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</si>
  <si>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</si>
  <si>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</si>
  <si>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</si>
  <si>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</si>
  <si>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</si>
  <si>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</si>
  <si>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</si>
  <si>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</si>
  <si>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</si>
  <si>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</si>
  <si>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</si>
  <si>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</si>
  <si>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</si>
  <si>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</si>
  <si>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</si>
  <si>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</si>
  <si>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</si>
  <si>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</si>
  <si>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</si>
  <si>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</si>
  <si>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</si>
  <si>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</si>
  <si>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</si>
  <si>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</si>
  <si>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</si>
  <si>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</si>
  <si>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</si>
  <si>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</si>
  <si>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</si>
  <si>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</si>
  <si>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</si>
  <si>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</si>
  <si>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</si>
  <si>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</si>
  <si>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</si>
  <si>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</si>
  <si>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</si>
  <si>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</si>
  <si>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</si>
  <si>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</si>
  <si>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</si>
  <si>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</si>
  <si>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</si>
  <si>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</si>
  <si>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</si>
  <si>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</si>
  <si>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</si>
  <si>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</si>
  <si>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</si>
  <si>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</si>
  <si>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</si>
  <si>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</si>
  <si>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</si>
  <si>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</si>
  <si>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</si>
  <si>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</si>
  <si>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</si>
  <si>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</si>
  <si>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</si>
  <si>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</si>
  <si>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</si>
  <si>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</si>
  <si>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</si>
  <si>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</si>
  <si>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</si>
  <si>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</si>
  <si>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</si>
  <si>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</si>
  <si>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</si>
  <si>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</si>
  <si>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</si>
  <si>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</si>
  <si>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</si>
  <si>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</si>
  <si>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</si>
  <si>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</si>
  <si>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</si>
  <si>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</si>
  <si>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</si>
  <si>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</si>
  <si>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</si>
  <si>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</si>
  <si>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</si>
  <si>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</si>
  <si>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</si>
  <si>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</si>
  <si>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</si>
  <si>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</si>
  <si>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</si>
  <si>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</si>
  <si>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</si>
  <si>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</si>
  <si>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</si>
  <si>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</si>
  <si>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</si>
  <si>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</si>
  <si>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</si>
  <si>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</si>
  <si>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</si>
  <si>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</si>
  <si>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</si>
  <si>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</si>
  <si>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</si>
  <si>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</si>
  <si>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</si>
  <si>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</si>
  <si>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</si>
  <si>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</si>
  <si>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</si>
  <si>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</si>
  <si>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</si>
  <si>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</si>
  <si>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</si>
  <si>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</si>
  <si>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</si>
  <si>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</si>
  <si>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</si>
  <si>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</si>
  <si>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</si>
  <si>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</si>
  <si>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</si>
  <si>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</si>
  <si>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</si>
  <si>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</si>
  <si>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</si>
  <si>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</si>
  <si>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</si>
  <si>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</si>
  <si>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</si>
  <si>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</si>
  <si>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</si>
  <si>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</si>
  <si>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</si>
  <si>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</si>
  <si>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</si>
  <si>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</si>
  <si>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</si>
  <si>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</si>
  <si>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</si>
  <si>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</si>
  <si>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</si>
  <si>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</si>
  <si>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</si>
  <si>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</si>
  <si>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</si>
  <si>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</si>
  <si>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</si>
  <si>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</si>
  <si>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</si>
  <si>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</si>
  <si>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</si>
  <si>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</si>
  <si>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</si>
  <si>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</si>
  <si>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</si>
  <si>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</si>
  <si>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</si>
  <si>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</si>
  <si>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</si>
  <si>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</si>
  <si>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</si>
  <si>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</si>
  <si>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</si>
  <si>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</si>
  <si>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</si>
  <si>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</si>
  <si>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</si>
  <si>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</si>
  <si>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</si>
  <si>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</si>
  <si>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</si>
  <si>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</si>
  <si>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</si>
  <si>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</si>
  <si>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</si>
  <si>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</si>
  <si>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</si>
  <si>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</si>
  <si>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</si>
  <si>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</si>
  <si>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</si>
  <si>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</si>
  <si>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</si>
  <si>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</si>
  <si>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</si>
  <si>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</si>
  <si>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</si>
  <si>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</si>
  <si>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</si>
  <si>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</si>
  <si>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</si>
  <si>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</si>
  <si>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</si>
  <si>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</si>
  <si>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</si>
  <si>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</si>
  <si>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</si>
  <si>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</si>
  <si>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</si>
  <si>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</si>
  <si>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</si>
  <si>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</si>
  <si>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</si>
  <si>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</si>
  <si>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</si>
  <si>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</si>
  <si>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</si>
  <si>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</si>
  <si>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</si>
  <si>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</si>
  <si>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</si>
  <si>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</si>
  <si>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</si>
  <si>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</si>
  <si>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</si>
  <si>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</si>
  <si>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</si>
  <si>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</si>
  <si>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</si>
  <si>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</si>
  <si>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</si>
  <si>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</si>
  <si>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</si>
  <si>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</si>
  <si>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</si>
  <si>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</si>
  <si>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</si>
  <si>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</si>
  <si>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</si>
  <si>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</si>
  <si>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</si>
  <si>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</si>
  <si>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</si>
  <si>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</si>
  <si>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</si>
  <si>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</si>
  <si>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</si>
  <si>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</si>
  <si>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</si>
  <si>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</si>
  <si>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</si>
  <si>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</si>
  <si>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</si>
  <si>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</si>
  <si>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</si>
  <si>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</si>
  <si>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</si>
  <si>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</si>
  <si>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</si>
  <si>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</si>
  <si>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</si>
  <si>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</si>
  <si>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</si>
  <si>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</si>
  <si>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</si>
  <si>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</si>
  <si>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</si>
  <si>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</si>
  <si>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</si>
  <si>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</si>
  <si>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</si>
  <si>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</si>
  <si>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</si>
  <si>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</si>
  <si>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</si>
  <si>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</si>
  <si>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</si>
  <si>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</si>
  <si>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</si>
  <si>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</si>
  <si>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</si>
  <si>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</si>
  <si>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</si>
  <si>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</si>
  <si>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</si>
  <si>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</si>
  <si>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</si>
  <si>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</si>
  <si>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</si>
  <si>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</si>
  <si>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</si>
  <si>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</si>
  <si>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</si>
  <si>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</si>
  <si>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</si>
  <si>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</si>
  <si>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</si>
  <si>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</si>
  <si>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</si>
  <si>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</si>
  <si>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</si>
  <si>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</si>
  <si>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</si>
  <si>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</si>
  <si>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</si>
  <si>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</si>
  <si>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</si>
  <si>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</si>
  <si>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</si>
  <si>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</si>
  <si>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</si>
  <si>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</si>
  <si>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</si>
  <si>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</si>
  <si>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</si>
  <si>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</si>
  <si>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</si>
  <si>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</si>
  <si>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</si>
  <si>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</si>
  <si>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</si>
  <si>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</si>
  <si>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</si>
  <si>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</si>
  <si>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</si>
  <si>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</si>
  <si>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</si>
  <si>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</si>
  <si>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</si>
  <si>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</si>
  <si>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</si>
  <si>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</si>
  <si>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</si>
  <si>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</si>
  <si>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</si>
  <si>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</si>
  <si>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</si>
  <si>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</si>
  <si>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</si>
  <si>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</si>
  <si>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</si>
  <si>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</si>
  <si>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</si>
  <si>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</si>
  <si>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</si>
  <si>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</si>
  <si>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</si>
  <si>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</si>
  <si>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</si>
  <si>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</si>
  <si>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</si>
  <si>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</si>
  <si>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</si>
  <si>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</si>
  <si>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</si>
  <si>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</si>
  <si>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</si>
  <si>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</si>
  <si>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</si>
  <si>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</si>
  <si>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</si>
  <si>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</si>
  <si>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</si>
  <si>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</si>
  <si>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</si>
  <si>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</si>
  <si>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</si>
  <si>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</si>
  <si>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</si>
  <si>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</si>
  <si>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</si>
  <si>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</si>
  <si>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</si>
  <si>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</si>
  <si>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</si>
  <si>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</si>
  <si>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</si>
  <si>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</si>
  <si>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</si>
  <si>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</si>
  <si>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</si>
  <si>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</si>
  <si>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</si>
  <si>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</si>
  <si>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</si>
  <si>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</si>
  <si>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</si>
  <si>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</si>
  <si>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</si>
  <si>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</si>
  <si>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</si>
  <si>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</si>
  <si>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</si>
  <si>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</si>
  <si>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</si>
  <si>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</si>
  <si>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</si>
  <si>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</si>
  <si>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</si>
  <si>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</si>
  <si>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</si>
  <si>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</si>
  <si>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</si>
  <si>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</si>
  <si>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</si>
  <si>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</si>
  <si>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</si>
  <si>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</si>
  <si>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</si>
  <si>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</si>
  <si>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</si>
  <si>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</si>
  <si>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</si>
  <si>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</si>
  <si>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</si>
  <si>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</si>
  <si>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</si>
  <si>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</si>
  <si>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</si>
  <si>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</si>
  <si>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</si>
  <si>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</si>
  <si>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</si>
  <si>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</si>
  <si>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</si>
  <si>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</si>
  <si>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</si>
  <si>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</si>
  <si>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</si>
  <si>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</si>
  <si>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</si>
  <si>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</si>
  <si>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</si>
  <si>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</si>
  <si>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</si>
  <si>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</si>
  <si>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</si>
  <si>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</si>
  <si>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</si>
  <si>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</si>
  <si>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</si>
  <si>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</si>
  <si>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</si>
  <si>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</si>
  <si>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</si>
  <si>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</si>
  <si>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</si>
  <si>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</si>
  <si>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</si>
  <si>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</si>
  <si>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</si>
  <si>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</si>
  <si>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</si>
  <si>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</si>
  <si>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</si>
  <si>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</si>
  <si>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</si>
  <si>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</si>
  <si>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</si>
  <si>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</si>
  <si>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</si>
  <si>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</si>
  <si>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</si>
  <si>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</si>
  <si>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</si>
  <si>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</si>
  <si>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</si>
  <si>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</si>
  <si>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</si>
  <si>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</si>
  <si>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</si>
  <si>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</si>
  <si>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</si>
  <si>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</si>
  <si>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</si>
  <si>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</si>
  <si>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</si>
  <si>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</si>
  <si>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</si>
  <si>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</si>
  <si>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</si>
  <si>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</si>
  <si>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</si>
  <si>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</si>
  <si>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</si>
  <si>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</si>
  <si>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</si>
  <si>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</si>
  <si>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</si>
  <si>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</si>
  <si>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</si>
  <si>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</si>
  <si>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</si>
  <si>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</si>
  <si>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</si>
  <si>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</si>
  <si>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</si>
  <si>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</si>
  <si>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</si>
  <si>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</si>
  <si>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</si>
  <si>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</si>
  <si>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</si>
  <si>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</si>
  <si>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</si>
  <si>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</si>
  <si>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</si>
  <si>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</si>
  <si>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</si>
  <si>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</si>
  <si>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</si>
  <si>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</si>
  <si>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</si>
  <si>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</si>
  <si>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</si>
  <si>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</si>
  <si>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</si>
  <si>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</si>
  <si>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</si>
  <si>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</si>
  <si>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</si>
  <si>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</si>
  <si>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</si>
  <si>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</si>
  <si>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</si>
  <si>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</si>
  <si>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</si>
  <si>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</si>
  <si>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</si>
  <si>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</si>
  <si>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</si>
  <si>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</si>
  <si>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</si>
  <si>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</si>
  <si>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</si>
  <si>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</si>
  <si>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</si>
  <si>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</si>
  <si>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</si>
  <si>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</si>
  <si>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</si>
  <si>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</si>
  <si>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</si>
  <si>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</si>
  <si>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</si>
  <si>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</si>
  <si>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</si>
  <si>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</si>
  <si>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</si>
  <si>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</si>
  <si>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</si>
  <si>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</si>
  <si>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</si>
  <si>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</si>
  <si>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</si>
  <si>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</si>
  <si>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</si>
  <si>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</si>
  <si>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</si>
  <si>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</si>
  <si>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</si>
  <si>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</si>
  <si>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</si>
  <si>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</si>
  <si>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</si>
  <si>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</si>
  <si>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</si>
  <si>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</si>
  <si>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</si>
  <si>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</si>
  <si>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</si>
  <si>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</si>
  <si>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</si>
  <si>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</si>
  <si>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</si>
  <si>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</si>
  <si>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</si>
  <si>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</si>
  <si>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</si>
  <si>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</si>
  <si>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</si>
  <si>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</si>
  <si>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</si>
  <si>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</si>
  <si>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</si>
  <si>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</si>
  <si>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</si>
  <si>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</si>
  <si>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</si>
  <si>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</si>
  <si>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</si>
  <si>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</si>
  <si>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</si>
  <si>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</si>
  <si>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</si>
  <si>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</si>
  <si>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</si>
  <si>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</si>
  <si>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</si>
  <si>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</si>
  <si>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</si>
  <si>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</si>
  <si>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</si>
  <si>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</si>
  <si>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</si>
  <si>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</si>
  <si>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</si>
  <si>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</si>
  <si>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</si>
  <si>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</si>
  <si>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</si>
  <si>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</si>
  <si>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</si>
  <si>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</si>
  <si>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</si>
  <si>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</si>
  <si>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</si>
  <si>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</si>
  <si>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</si>
  <si>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</si>
  <si>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</si>
  <si>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</si>
  <si>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</si>
  <si>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</si>
  <si>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</si>
  <si>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</si>
  <si>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</si>
  <si>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</si>
  <si>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</si>
  <si>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</si>
  <si>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</si>
  <si>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</si>
  <si>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</si>
  <si>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</si>
  <si>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</si>
  <si>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</si>
  <si>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</si>
  <si>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</si>
  <si>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</si>
  <si>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</si>
  <si>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</si>
  <si>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</si>
  <si>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</si>
  <si>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</si>
  <si>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</si>
  <si>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</si>
  <si>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</si>
  <si>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</si>
  <si>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</si>
  <si>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</si>
  <si>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</si>
  <si>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</si>
  <si>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</si>
  <si>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</si>
  <si>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</si>
  <si>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</si>
  <si>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</si>
  <si>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</si>
  <si>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</si>
  <si>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</si>
  <si>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</si>
  <si>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</si>
  <si>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</si>
  <si>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</si>
  <si>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</si>
  <si>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</si>
  <si>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</si>
  <si>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</si>
  <si>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</si>
  <si>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</si>
  <si>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</si>
  <si>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</si>
  <si>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</si>
  <si>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</si>
  <si>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</si>
  <si>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</si>
  <si>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</si>
  <si>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</si>
  <si>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</si>
  <si>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</si>
  <si>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</si>
  <si>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</si>
  <si>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</si>
  <si>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</si>
  <si>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</si>
  <si>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</si>
  <si>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</si>
  <si>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</si>
  <si>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</si>
  <si>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</si>
  <si>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</si>
  <si>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</si>
  <si>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</si>
  <si>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</si>
  <si>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</si>
  <si>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</si>
  <si>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</si>
  <si>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</si>
  <si>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</si>
  <si>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</si>
  <si>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</si>
  <si>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</si>
  <si>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</si>
  <si>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</si>
  <si>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</si>
  <si>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</si>
  <si>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</si>
  <si>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</si>
  <si>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</si>
  <si>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</si>
  <si>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</si>
  <si>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</si>
  <si>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</si>
  <si>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</si>
  <si>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</si>
  <si>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</si>
  <si>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</si>
  <si>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</si>
  <si>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</si>
  <si>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</si>
  <si>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</si>
  <si>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</si>
  <si>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</si>
  <si>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</si>
  <si>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</si>
  <si>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</si>
  <si>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</si>
  <si>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</si>
  <si>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</si>
  <si>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</si>
  <si>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</si>
  <si>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</si>
  <si>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</si>
  <si>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</si>
  <si>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</si>
  <si>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</si>
  <si>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</si>
  <si>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</si>
  <si>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</si>
  <si>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</si>
  <si>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</si>
  <si>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</si>
  <si>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</si>
  <si>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</si>
  <si>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</si>
  <si>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</si>
  <si>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</si>
  <si>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</si>
  <si>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</si>
  <si>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</si>
  <si>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</si>
  <si>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</si>
  <si>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</si>
  <si>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</si>
  <si>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</si>
  <si>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</si>
  <si>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</si>
  <si>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</si>
  <si>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</si>
  <si>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</si>
  <si>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</si>
  <si>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</si>
  <si>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</si>
  <si>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</si>
  <si>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</si>
  <si>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</si>
  <si>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</si>
  <si>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</si>
  <si>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</si>
  <si>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</si>
  <si>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</si>
  <si>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</si>
  <si>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</si>
  <si>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</si>
  <si>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</si>
  <si>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</si>
  <si>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</si>
  <si>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</si>
  <si>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</si>
  <si>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</si>
  <si>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</si>
  <si>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</si>
  <si>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</si>
  <si>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</si>
  <si>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</si>
  <si>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</si>
  <si>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</si>
  <si>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</si>
  <si>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</si>
  <si>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</si>
  <si>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</si>
  <si>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</si>
  <si>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</si>
  <si>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</si>
  <si>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</si>
  <si>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</si>
  <si>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</si>
  <si>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</si>
  <si>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</si>
  <si>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</si>
  <si>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</si>
  <si>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</si>
  <si>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</si>
  <si>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</si>
  <si>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</si>
  <si>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</si>
  <si>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</si>
  <si>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</si>
  <si>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</si>
  <si>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</si>
  <si>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</si>
  <si>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</si>
  <si>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</si>
  <si>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</si>
  <si>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</si>
  <si>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</si>
  <si>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</si>
  <si>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</si>
  <si>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</si>
  <si>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</si>
  <si>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</si>
  <si>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</si>
  <si>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</si>
  <si>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</si>
  <si>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</si>
  <si>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</si>
  <si>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</si>
  <si>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</si>
  <si>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</si>
  <si>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</si>
  <si>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</si>
  <si>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</si>
  <si>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</si>
  <si>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</si>
  <si>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</si>
  <si>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</si>
  <si>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</si>
  <si>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</si>
  <si>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</si>
  <si>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</si>
  <si>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</si>
  <si>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</si>
  <si>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</si>
  <si>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</si>
  <si>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</si>
  <si>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</si>
  <si>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</si>
  <si>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</si>
  <si>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</si>
  <si>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</si>
  <si>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</si>
  <si>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</si>
  <si>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</si>
  <si>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</si>
  <si>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</si>
  <si>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</si>
  <si>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</si>
  <si>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</si>
  <si>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</si>
  <si>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</si>
  <si>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</si>
  <si>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</si>
  <si>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</si>
  <si>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</si>
  <si>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</si>
  <si>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</si>
  <si>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</si>
  <si>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</si>
  <si>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</si>
  <si>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</si>
  <si>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</si>
  <si>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</si>
  <si>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</si>
  <si>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</si>
  <si>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</si>
  <si>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</si>
  <si>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</si>
  <si>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</si>
  <si>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</si>
  <si>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</si>
  <si>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</si>
  <si>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</si>
  <si>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</si>
  <si>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</si>
  <si>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</si>
  <si>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</si>
  <si>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</si>
  <si>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</si>
  <si>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</si>
  <si>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</si>
  <si>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</si>
  <si>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</si>
  <si>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</si>
  <si>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</si>
  <si>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</si>
  <si>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</si>
  <si>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</si>
  <si>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</si>
  <si>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</si>
  <si>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</si>
  <si>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</si>
  <si>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</si>
  <si>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</si>
  <si>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</si>
  <si>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</si>
  <si>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</si>
  <si>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</si>
  <si>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</si>
  <si>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</si>
  <si>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</si>
  <si>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</si>
  <si>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</si>
  <si>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</si>
  <si>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</si>
  <si>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</si>
  <si>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</si>
  <si>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</si>
  <si>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</si>
  <si>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</si>
  <si>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</si>
  <si>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</si>
  <si>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</si>
  <si>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</si>
  <si>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</si>
  <si>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</si>
  <si>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</si>
  <si>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</si>
  <si>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</si>
  <si>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</si>
  <si>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</si>
  <si>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</si>
  <si>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</si>
  <si>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</si>
  <si>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</si>
  <si>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</si>
  <si>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</si>
  <si>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</si>
  <si>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</si>
  <si>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</si>
  <si>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</si>
  <si>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</si>
  <si>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</si>
  <si>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</si>
  <si>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</si>
  <si>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</si>
  <si>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</si>
  <si>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</si>
  <si>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</si>
  <si>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</si>
  <si>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</si>
  <si>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</si>
  <si>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</si>
  <si>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</si>
  <si>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</si>
  <si>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</si>
  <si>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</si>
  <si>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</si>
  <si>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</si>
  <si>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</si>
  <si>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</si>
  <si>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</si>
  <si>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</si>
  <si>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</si>
  <si>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</si>
  <si>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</si>
  <si>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</si>
  <si>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</si>
  <si>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</si>
  <si>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</si>
  <si>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</si>
  <si>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</si>
  <si>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</si>
  <si>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</si>
  <si>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Row Labels</t>
  </si>
  <si>
    <t>Grand Total</t>
  </si>
  <si>
    <t>Count of name_of_city</t>
  </si>
  <si>
    <t>District Code</t>
  </si>
  <si>
    <t>sex.ratio</t>
  </si>
  <si>
    <t>Total_population</t>
  </si>
  <si>
    <t>Sum of Total_population</t>
  </si>
  <si>
    <t>Sum of effective_literacy_rate_total</t>
  </si>
  <si>
    <t>Average of effective_literacy_rate_total</t>
  </si>
  <si>
    <t>Sum of total_graduates</t>
  </si>
  <si>
    <t>Diffrence of graduates</t>
  </si>
  <si>
    <t>Sum of Diffrence of graduates</t>
  </si>
  <si>
    <t>Sex ratio improvement</t>
  </si>
  <si>
    <t>Sum of Sex ratio improvement</t>
  </si>
  <si>
    <t>Aurangabad 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</si>
</sst>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India.xlsx]CITY_COUNT!PivotTable1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cities in states</a:t>
            </a: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1005796150481187"/>
          <c:y val="0.19480351414406533"/>
          <c:w val="0.83904011998500183"/>
          <c:h val="0.41581875182268918"/>
        </c:manualLayout>
      </c:layout>
      <c:barChart>
        <c:barDir val="col"/>
        <c:grouping val="clustered"/>
        <c:ser>
          <c:idx val="0"/>
          <c:order val="0"/>
          <c:tx>
            <c:strRef>
              <c:f>CITY_COUNT!$B$1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CITY_COUNT!$A$2:$A$31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CITY_COUNT!$B$2:$B$31</c:f>
              <c:numCache>
                <c:formatCode>General</c:formatCode>
                <c:ptCount val="29"/>
                <c:pt idx="0">
                  <c:v>1</c:v>
                </c:pt>
                <c:pt idx="1">
                  <c:v>42</c:v>
                </c:pt>
                <c:pt idx="2">
                  <c:v>4</c:v>
                </c:pt>
                <c:pt idx="3">
                  <c:v>26</c:v>
                </c:pt>
                <c:pt idx="4">
                  <c:v>1</c:v>
                </c:pt>
                <c:pt idx="5">
                  <c:v>9</c:v>
                </c:pt>
                <c:pt idx="6">
                  <c:v>29</c:v>
                </c:pt>
                <c:pt idx="7">
                  <c:v>20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26</c:v>
                </c:pt>
                <c:pt idx="12">
                  <c:v>7</c:v>
                </c:pt>
                <c:pt idx="13">
                  <c:v>32</c:v>
                </c:pt>
                <c:pt idx="14">
                  <c:v>43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10</c:v>
                </c:pt>
                <c:pt idx="21">
                  <c:v>2</c:v>
                </c:pt>
                <c:pt idx="22">
                  <c:v>16</c:v>
                </c:pt>
                <c:pt idx="23">
                  <c:v>29</c:v>
                </c:pt>
                <c:pt idx="24">
                  <c:v>32</c:v>
                </c:pt>
                <c:pt idx="25">
                  <c:v>1</c:v>
                </c:pt>
                <c:pt idx="26">
                  <c:v>63</c:v>
                </c:pt>
                <c:pt idx="27">
                  <c:v>6</c:v>
                </c:pt>
                <c:pt idx="28">
                  <c:v>61</c:v>
                </c:pt>
              </c:numCache>
            </c:numRef>
          </c:val>
        </c:ser>
        <c:dLbls>
          <c:showVal val="1"/>
        </c:dLbls>
        <c:axId val="139887360"/>
        <c:axId val="139889280"/>
      </c:barChart>
      <c:catAx>
        <c:axId val="13988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layout/>
        </c:title>
        <c:majorTickMark val="none"/>
        <c:tickLblPos val="nextTo"/>
        <c:crossAx val="139889280"/>
        <c:crosses val="autoZero"/>
        <c:auto val="1"/>
        <c:lblAlgn val="ctr"/>
        <c:lblOffset val="100"/>
      </c:catAx>
      <c:valAx>
        <c:axId val="139889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 Count</a:t>
                </a:r>
              </a:p>
            </c:rich>
          </c:tx>
          <c:layout/>
        </c:title>
        <c:numFmt formatCode="General" sourceLinked="1"/>
        <c:tickLblPos val="nextTo"/>
        <c:crossAx val="1398873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India.xlsx]top5_cities_max_graduates!PivotTable10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cities having most number of graduates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top5_cities_max_graduates!$B$1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top5_cities_max_graduates!$A$2:$A$6</c:f>
              <c:strCache>
                <c:ptCount val="5"/>
                <c:pt idx="0">
                  <c:v>Delhi </c:v>
                </c:pt>
                <c:pt idx="1">
                  <c:v>Greater Mumbai </c:v>
                </c:pt>
                <c:pt idx="2">
                  <c:v>Bengaluru</c:v>
                </c:pt>
                <c:pt idx="3">
                  <c:v>Greater Hyderabad </c:v>
                </c:pt>
                <c:pt idx="4">
                  <c:v>Chennai </c:v>
                </c:pt>
              </c:strCache>
            </c:strRef>
          </c:cat>
          <c:val>
            <c:numRef>
              <c:f>top5_cities_max_graduates!$B$2:$B$6</c:f>
              <c:numCache>
                <c:formatCode>General</c:formatCode>
                <c:ptCount val="5"/>
                <c:pt idx="0">
                  <c:v>2221137</c:v>
                </c:pt>
                <c:pt idx="1">
                  <c:v>1802371</c:v>
                </c:pt>
                <c:pt idx="2">
                  <c:v>1591163</c:v>
                </c:pt>
                <c:pt idx="3">
                  <c:v>1164149</c:v>
                </c:pt>
                <c:pt idx="4">
                  <c:v>879695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India.xlsx]top5_cities_good_literacy_rate!PivotTable11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5 cities with highest literacy rate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top5_cities_good_literacy_rate!$B$1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top5_cities_good_literacy_rate!$A$2:$A$6</c:f>
              <c:strCache>
                <c:ptCount val="5"/>
                <c:pt idx="0">
                  <c:v>Khardaha </c:v>
                </c:pt>
                <c:pt idx="1">
                  <c:v>Thrissur </c:v>
                </c:pt>
                <c:pt idx="2">
                  <c:v>Darjiling </c:v>
                </c:pt>
                <c:pt idx="3">
                  <c:v>Kochi </c:v>
                </c:pt>
                <c:pt idx="4">
                  <c:v>North Barrackpur </c:v>
                </c:pt>
              </c:strCache>
            </c:strRef>
          </c:cat>
          <c:val>
            <c:numRef>
              <c:f>top5_cities_good_literacy_rate!$B$2:$B$6</c:f>
              <c:numCache>
                <c:formatCode>General</c:formatCode>
                <c:ptCount val="5"/>
                <c:pt idx="0">
                  <c:v>89.847925852605059</c:v>
                </c:pt>
                <c:pt idx="1">
                  <c:v>89.461843622859604</c:v>
                </c:pt>
                <c:pt idx="2">
                  <c:v>89.061072632750353</c:v>
                </c:pt>
                <c:pt idx="3">
                  <c:v>88.986226133443267</c:v>
                </c:pt>
                <c:pt idx="4">
                  <c:v>88.970146486185797</c:v>
                </c:pt>
              </c:numCache>
            </c:numRef>
          </c:val>
        </c:ser>
        <c:dLbls>
          <c:showVal val="1"/>
        </c:dLbls>
        <c:gapWidth val="75"/>
        <c:axId val="140317824"/>
        <c:axId val="140319360"/>
      </c:barChart>
      <c:catAx>
        <c:axId val="140317824"/>
        <c:scaling>
          <c:orientation val="minMax"/>
        </c:scaling>
        <c:axPos val="b"/>
        <c:majorTickMark val="none"/>
        <c:tickLblPos val="nextTo"/>
        <c:crossAx val="140319360"/>
        <c:crosses val="autoZero"/>
        <c:auto val="1"/>
        <c:lblAlgn val="ctr"/>
        <c:lblOffset val="100"/>
      </c:catAx>
      <c:valAx>
        <c:axId val="140319360"/>
        <c:scaling>
          <c:orientation val="minMax"/>
          <c:max val="90"/>
          <c:min val="85"/>
        </c:scaling>
        <c:axPos val="l"/>
        <c:numFmt formatCode="General" sourceLinked="1"/>
        <c:majorTickMark val="none"/>
        <c:tickLblPos val="nextTo"/>
        <c:crossAx val="140317824"/>
        <c:crosses val="autoZero"/>
        <c:crossBetween val="between"/>
        <c:maj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India.xlsx]CITY_COUNT!PivotTable1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cities in states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100579615048119"/>
          <c:y val="0.19480351414406533"/>
          <c:w val="0.83904011998500183"/>
          <c:h val="0.41581875182268896"/>
        </c:manualLayout>
      </c:layout>
      <c:barChart>
        <c:barDir val="col"/>
        <c:grouping val="clustered"/>
        <c:ser>
          <c:idx val="0"/>
          <c:order val="0"/>
          <c:tx>
            <c:strRef>
              <c:f>CITY_COUNT!$B$1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CITY_COUNT!$A$2:$A$31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CITY_COUNT!$B$2:$B$31</c:f>
              <c:numCache>
                <c:formatCode>General</c:formatCode>
                <c:ptCount val="29"/>
                <c:pt idx="0">
                  <c:v>1</c:v>
                </c:pt>
                <c:pt idx="1">
                  <c:v>42</c:v>
                </c:pt>
                <c:pt idx="2">
                  <c:v>4</c:v>
                </c:pt>
                <c:pt idx="3">
                  <c:v>26</c:v>
                </c:pt>
                <c:pt idx="4">
                  <c:v>1</c:v>
                </c:pt>
                <c:pt idx="5">
                  <c:v>9</c:v>
                </c:pt>
                <c:pt idx="6">
                  <c:v>29</c:v>
                </c:pt>
                <c:pt idx="7">
                  <c:v>20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26</c:v>
                </c:pt>
                <c:pt idx="12">
                  <c:v>7</c:v>
                </c:pt>
                <c:pt idx="13">
                  <c:v>32</c:v>
                </c:pt>
                <c:pt idx="14">
                  <c:v>43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10</c:v>
                </c:pt>
                <c:pt idx="21">
                  <c:v>2</c:v>
                </c:pt>
                <c:pt idx="22">
                  <c:v>16</c:v>
                </c:pt>
                <c:pt idx="23">
                  <c:v>29</c:v>
                </c:pt>
                <c:pt idx="24">
                  <c:v>32</c:v>
                </c:pt>
                <c:pt idx="25">
                  <c:v>1</c:v>
                </c:pt>
                <c:pt idx="26">
                  <c:v>63</c:v>
                </c:pt>
                <c:pt idx="27">
                  <c:v>6</c:v>
                </c:pt>
                <c:pt idx="28">
                  <c:v>61</c:v>
                </c:pt>
              </c:numCache>
            </c:numRef>
          </c:val>
        </c:ser>
        <c:dLbls>
          <c:showVal val="1"/>
        </c:dLbls>
        <c:axId val="140397952"/>
        <c:axId val="140432896"/>
      </c:barChart>
      <c:catAx>
        <c:axId val="14039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</c:title>
        <c:majorTickMark val="none"/>
        <c:tickLblPos val="nextTo"/>
        <c:crossAx val="140432896"/>
        <c:crosses val="autoZero"/>
        <c:auto val="1"/>
        <c:lblAlgn val="ctr"/>
        <c:lblOffset val="100"/>
      </c:catAx>
      <c:valAx>
        <c:axId val="140432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 Count</a:t>
                </a:r>
              </a:p>
            </c:rich>
          </c:tx>
        </c:title>
        <c:numFmt formatCode="General" sourceLinked="1"/>
        <c:tickLblPos val="nextTo"/>
        <c:crossAx val="1403979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India.xlsx]Cities_in_same_district!PivotTable2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No. of</a:t>
            </a:r>
            <a:r>
              <a:rPr lang="en-US" baseline="0"/>
              <a:t> cities with same District code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Cities_in_same_district!$B$1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Cities_in_same_district!$A$2:$A$63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68</c:v>
                </c:pt>
                <c:pt idx="58">
                  <c:v>70</c:v>
                </c:pt>
                <c:pt idx="59">
                  <c:v>71</c:v>
                </c:pt>
                <c:pt idx="60">
                  <c:v>99</c:v>
                </c:pt>
              </c:strCache>
            </c:strRef>
          </c:cat>
          <c:val>
            <c:numRef>
              <c:f>Cities_in_same_district!$B$2:$B$63</c:f>
              <c:numCache>
                <c:formatCode>General</c:formatCode>
                <c:ptCount val="61"/>
                <c:pt idx="0">
                  <c:v>22</c:v>
                </c:pt>
                <c:pt idx="1">
                  <c:v>19</c:v>
                </c:pt>
                <c:pt idx="2">
                  <c:v>22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37</c:v>
                </c:pt>
                <c:pt idx="11">
                  <c:v>24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12</c:v>
                </c:pt>
                <c:pt idx="16">
                  <c:v>16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21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6</c:v>
                </c:pt>
              </c:numCache>
            </c:numRef>
          </c:val>
        </c:ser>
        <c:axId val="140509568"/>
        <c:axId val="140511488"/>
      </c:barChart>
      <c:catAx>
        <c:axId val="1405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District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layout/>
        </c:title>
        <c:majorTickMark val="none"/>
        <c:tickLblPos val="nextTo"/>
        <c:crossAx val="140511488"/>
        <c:crosses val="autoZero"/>
        <c:auto val="1"/>
        <c:lblAlgn val="ctr"/>
        <c:lblOffset val="100"/>
      </c:catAx>
      <c:valAx>
        <c:axId val="140511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05095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India.xlsx]Sex_ratio!PivotTable3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Cities with</a:t>
            </a:r>
            <a:r>
              <a:rPr lang="en-US" baseline="0"/>
              <a:t> sex ratio over 1000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Sex_ratio!$B$1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Sex_ratio!$A$2:$A$64</c:f>
              <c:strCache>
                <c:ptCount val="63"/>
                <c:pt idx="0">
                  <c:v>Adoni </c:v>
                </c:pt>
                <c:pt idx="1">
                  <c:v>Agartala </c:v>
                </c:pt>
                <c:pt idx="2">
                  <c:v>Aizawl </c:v>
                </c:pt>
                <c:pt idx="3">
                  <c:v>Alappuzha </c:v>
                </c:pt>
                <c:pt idx="4">
                  <c:v>Ambur </c:v>
                </c:pt>
                <c:pt idx="5">
                  <c:v>Bhadravati </c:v>
                </c:pt>
                <c:pt idx="6">
                  <c:v>Bhimavaram </c:v>
                </c:pt>
                <c:pt idx="7">
                  <c:v>Chikmagalur </c:v>
                </c:pt>
                <c:pt idx="8">
                  <c:v>Chilakaluripet </c:v>
                </c:pt>
                <c:pt idx="9">
                  <c:v>Chittoor </c:v>
                </c:pt>
                <c:pt idx="10">
                  <c:v>Cuddalore </c:v>
                </c:pt>
                <c:pt idx="11">
                  <c:v>Darjiling </c:v>
                </c:pt>
                <c:pt idx="12">
                  <c:v>Dindigul </c:v>
                </c:pt>
                <c:pt idx="13">
                  <c:v>Eluru </c:v>
                </c:pt>
                <c:pt idx="14">
                  <c:v>Erode </c:v>
                </c:pt>
                <c:pt idx="15">
                  <c:v>Gadag-Betigeri </c:v>
                </c:pt>
                <c:pt idx="16">
                  <c:v>Gangawati </c:v>
                </c:pt>
                <c:pt idx="17">
                  <c:v>Gudivada </c:v>
                </c:pt>
                <c:pt idx="18">
                  <c:v>Guntakal </c:v>
                </c:pt>
                <c:pt idx="19">
                  <c:v>Guntur </c:v>
                </c:pt>
                <c:pt idx="20">
                  <c:v>Hassan </c:v>
                </c:pt>
                <c:pt idx="21">
                  <c:v>Hospet </c:v>
                </c:pt>
                <c:pt idx="22">
                  <c:v>Imphal </c:v>
                </c:pt>
                <c:pt idx="23">
                  <c:v>Kakinada </c:v>
                </c:pt>
                <c:pt idx="24">
                  <c:v>Kancheepuram </c:v>
                </c:pt>
                <c:pt idx="25">
                  <c:v>Khammam </c:v>
                </c:pt>
                <c:pt idx="26">
                  <c:v>Kochi </c:v>
                </c:pt>
                <c:pt idx="27">
                  <c:v>Kollam </c:v>
                </c:pt>
                <c:pt idx="28">
                  <c:v>Kozhikode </c:v>
                </c:pt>
                <c:pt idx="29">
                  <c:v>Kumbakonam </c:v>
                </c:pt>
                <c:pt idx="30">
                  <c:v>Kurnool </c:v>
                </c:pt>
                <c:pt idx="31">
                  <c:v>Machilipatnam </c:v>
                </c:pt>
                <c:pt idx="32">
                  <c:v>Madanapalle </c:v>
                </c:pt>
                <c:pt idx="33">
                  <c:v>Mandya </c:v>
                </c:pt>
                <c:pt idx="34">
                  <c:v>Mangalore </c:v>
                </c:pt>
                <c:pt idx="35">
                  <c:v>Mysore </c:v>
                </c:pt>
                <c:pt idx="36">
                  <c:v>Nagapattinam </c:v>
                </c:pt>
                <c:pt idx="37">
                  <c:v>Nagercoil </c:v>
                </c:pt>
                <c:pt idx="38">
                  <c:v>Nizamabad </c:v>
                </c:pt>
                <c:pt idx="39">
                  <c:v>Ozhukarai </c:v>
                </c:pt>
                <c:pt idx="40">
                  <c:v>Palakkad </c:v>
                </c:pt>
                <c:pt idx="41">
                  <c:v>Proddatur </c:v>
                </c:pt>
                <c:pt idx="42">
                  <c:v>Puducherry </c:v>
                </c:pt>
                <c:pt idx="43">
                  <c:v>Pudukkottai </c:v>
                </c:pt>
                <c:pt idx="44">
                  <c:v>Rajahmundry </c:v>
                </c:pt>
                <c:pt idx="45">
                  <c:v>Rajapalayam </c:v>
                </c:pt>
                <c:pt idx="46">
                  <c:v>Robertson Pet </c:v>
                </c:pt>
                <c:pt idx="47">
                  <c:v>Shillong </c:v>
                </c:pt>
                <c:pt idx="48">
                  <c:v>Srikakulam </c:v>
                </c:pt>
                <c:pt idx="49">
                  <c:v>Suryapet </c:v>
                </c:pt>
                <c:pt idx="50">
                  <c:v>Tadepalligudem </c:v>
                </c:pt>
                <c:pt idx="51">
                  <c:v>Tadpatri </c:v>
                </c:pt>
                <c:pt idx="52">
                  <c:v>Tenali </c:v>
                </c:pt>
                <c:pt idx="53">
                  <c:v>Thanjavur </c:v>
                </c:pt>
                <c:pt idx="54">
                  <c:v>Thiruvananthapuram </c:v>
                </c:pt>
                <c:pt idx="55">
                  <c:v>Thoothukkudi </c:v>
                </c:pt>
                <c:pt idx="56">
                  <c:v>Thrissur </c:v>
                </c:pt>
                <c:pt idx="57">
                  <c:v>Tiruchirappalli </c:v>
                </c:pt>
                <c:pt idx="58">
                  <c:v>Tirunelveli </c:v>
                </c:pt>
                <c:pt idx="59">
                  <c:v>Tiruvannamalai </c:v>
                </c:pt>
                <c:pt idx="60">
                  <c:v>Udupi </c:v>
                </c:pt>
                <c:pt idx="61">
                  <c:v>Vellore </c:v>
                </c:pt>
                <c:pt idx="62">
                  <c:v>Vizianagaram </c:v>
                </c:pt>
              </c:strCache>
            </c:strRef>
          </c:cat>
          <c:val>
            <c:numRef>
              <c:f>Sex_ratio!$B$2:$B$64</c:f>
              <c:numCache>
                <c:formatCode>General</c:formatCode>
                <c:ptCount val="63"/>
                <c:pt idx="0">
                  <c:v>1013</c:v>
                </c:pt>
                <c:pt idx="1">
                  <c:v>1002</c:v>
                </c:pt>
                <c:pt idx="2">
                  <c:v>1029</c:v>
                </c:pt>
                <c:pt idx="3">
                  <c:v>1076</c:v>
                </c:pt>
                <c:pt idx="4">
                  <c:v>1031</c:v>
                </c:pt>
                <c:pt idx="5">
                  <c:v>1010</c:v>
                </c:pt>
                <c:pt idx="6">
                  <c:v>1031</c:v>
                </c:pt>
                <c:pt idx="7">
                  <c:v>1013</c:v>
                </c:pt>
                <c:pt idx="8">
                  <c:v>1023</c:v>
                </c:pt>
                <c:pt idx="9">
                  <c:v>1008</c:v>
                </c:pt>
                <c:pt idx="10">
                  <c:v>1025</c:v>
                </c:pt>
                <c:pt idx="11">
                  <c:v>1003</c:v>
                </c:pt>
                <c:pt idx="12">
                  <c:v>1013</c:v>
                </c:pt>
                <c:pt idx="13">
                  <c:v>1028</c:v>
                </c:pt>
                <c:pt idx="14">
                  <c:v>1010</c:v>
                </c:pt>
                <c:pt idx="15">
                  <c:v>1006</c:v>
                </c:pt>
                <c:pt idx="16">
                  <c:v>1000</c:v>
                </c:pt>
                <c:pt idx="17">
                  <c:v>1007</c:v>
                </c:pt>
                <c:pt idx="18">
                  <c:v>1017</c:v>
                </c:pt>
                <c:pt idx="19">
                  <c:v>1016</c:v>
                </c:pt>
                <c:pt idx="20">
                  <c:v>1015</c:v>
                </c:pt>
                <c:pt idx="21">
                  <c:v>1003</c:v>
                </c:pt>
                <c:pt idx="22">
                  <c:v>1055</c:v>
                </c:pt>
                <c:pt idx="23">
                  <c:v>1046</c:v>
                </c:pt>
                <c:pt idx="24">
                  <c:v>1003</c:v>
                </c:pt>
                <c:pt idx="25">
                  <c:v>1024</c:v>
                </c:pt>
                <c:pt idx="26">
                  <c:v>1028</c:v>
                </c:pt>
                <c:pt idx="27">
                  <c:v>1077</c:v>
                </c:pt>
                <c:pt idx="28">
                  <c:v>1093</c:v>
                </c:pt>
                <c:pt idx="29">
                  <c:v>1020</c:v>
                </c:pt>
                <c:pt idx="30">
                  <c:v>1006</c:v>
                </c:pt>
                <c:pt idx="31">
                  <c:v>1035</c:v>
                </c:pt>
                <c:pt idx="32">
                  <c:v>1012</c:v>
                </c:pt>
                <c:pt idx="33">
                  <c:v>1003</c:v>
                </c:pt>
                <c:pt idx="34">
                  <c:v>1014</c:v>
                </c:pt>
                <c:pt idx="35">
                  <c:v>1000</c:v>
                </c:pt>
                <c:pt idx="36">
                  <c:v>1024</c:v>
                </c:pt>
                <c:pt idx="37">
                  <c:v>1037</c:v>
                </c:pt>
                <c:pt idx="38">
                  <c:v>1001</c:v>
                </c:pt>
                <c:pt idx="39">
                  <c:v>1025</c:v>
                </c:pt>
                <c:pt idx="40">
                  <c:v>1053</c:v>
                </c:pt>
                <c:pt idx="41">
                  <c:v>1001</c:v>
                </c:pt>
                <c:pt idx="42">
                  <c:v>1045</c:v>
                </c:pt>
                <c:pt idx="43">
                  <c:v>1000</c:v>
                </c:pt>
                <c:pt idx="44">
                  <c:v>1026</c:v>
                </c:pt>
                <c:pt idx="45">
                  <c:v>1013</c:v>
                </c:pt>
                <c:pt idx="46">
                  <c:v>1023</c:v>
                </c:pt>
                <c:pt idx="47">
                  <c:v>1042</c:v>
                </c:pt>
                <c:pt idx="48">
                  <c:v>1013</c:v>
                </c:pt>
                <c:pt idx="49">
                  <c:v>1019</c:v>
                </c:pt>
                <c:pt idx="50">
                  <c:v>1024</c:v>
                </c:pt>
                <c:pt idx="51">
                  <c:v>1004</c:v>
                </c:pt>
                <c:pt idx="52">
                  <c:v>1025</c:v>
                </c:pt>
                <c:pt idx="53">
                  <c:v>1037</c:v>
                </c:pt>
                <c:pt idx="54">
                  <c:v>1064</c:v>
                </c:pt>
                <c:pt idx="55">
                  <c:v>1011</c:v>
                </c:pt>
                <c:pt idx="56">
                  <c:v>1076</c:v>
                </c:pt>
                <c:pt idx="57">
                  <c:v>1025</c:v>
                </c:pt>
                <c:pt idx="58">
                  <c:v>1024</c:v>
                </c:pt>
                <c:pt idx="59">
                  <c:v>1000</c:v>
                </c:pt>
                <c:pt idx="60">
                  <c:v>1021</c:v>
                </c:pt>
                <c:pt idx="61">
                  <c:v>1032</c:v>
                </c:pt>
                <c:pt idx="62">
                  <c:v>1039</c:v>
                </c:pt>
              </c:numCache>
            </c:numRef>
          </c:val>
        </c:ser>
        <c:dLbls>
          <c:showVal val="1"/>
        </c:dLbls>
        <c:gapWidth val="75"/>
        <c:axId val="140812672"/>
        <c:axId val="140814208"/>
      </c:barChart>
      <c:catAx>
        <c:axId val="140812672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0814208"/>
        <c:crosses val="autoZero"/>
        <c:auto val="1"/>
        <c:lblAlgn val="ctr"/>
        <c:lblOffset val="100"/>
      </c:catAx>
      <c:valAx>
        <c:axId val="140814208"/>
        <c:scaling>
          <c:orientation val="minMax"/>
          <c:max val="1500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minorTickMark val="cross"/>
        <c:tickLblPos val="low"/>
        <c:crossAx val="140812672"/>
        <c:crosses val="autoZero"/>
        <c:crossBetween val="between"/>
        <c:majorUnit val="10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India.xlsx]Max_pupulatiom!PivotTable4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States total</a:t>
            </a:r>
            <a:r>
              <a:rPr lang="en-US" baseline="0"/>
              <a:t> p</a:t>
            </a:r>
            <a:r>
              <a:rPr lang="en-US"/>
              <a:t>opulation chart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MAHARASHTRA,41652446</a:t>
                </a:r>
              </a:p>
            </c:rich>
          </c:tx>
          <c:showVal val="1"/>
          <c:showCatName val="1"/>
        </c:dLbl>
      </c:pivotFmt>
      <c:pivotFmt>
        <c:idx val="3"/>
        <c:dLbl>
          <c:idx val="0"/>
          <c:layout>
            <c:manualLayout>
              <c:x val="-1.3759022309711285E-3"/>
              <c:y val="-0.20652941553037582"/>
            </c:manualLayout>
          </c:layout>
          <c:showVal val="1"/>
          <c:showCatName val="1"/>
        </c:dLbl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Max_pupulatiom!$B$1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8"/>
              <c:layout>
                <c:manualLayout>
                  <c:x val="-1.3759022309711285E-3"/>
                  <c:y val="-0.20652941553037582"/>
                </c:manualLayout>
              </c:layout>
              <c:showVal val="1"/>
              <c:showCatName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MAHARASHTRA,41652446</a:t>
                    </a:r>
                  </a:p>
                </c:rich>
              </c:tx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Max_pupulatiom!$A$2:$A$31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Max_pupulatiom!$B$2:$B$31</c:f>
              <c:numCache>
                <c:formatCode>General</c:formatCode>
                <c:ptCount val="29"/>
                <c:pt idx="0">
                  <c:v>109966</c:v>
                </c:pt>
                <c:pt idx="1">
                  <c:v>19948461</c:v>
                </c:pt>
                <c:pt idx="2">
                  <c:v>1516677</c:v>
                </c:pt>
                <c:pt idx="3">
                  <c:v>7596002</c:v>
                </c:pt>
                <c:pt idx="4">
                  <c:v>1064979</c:v>
                </c:pt>
                <c:pt idx="5">
                  <c:v>3502539</c:v>
                </c:pt>
                <c:pt idx="6">
                  <c:v>19741412</c:v>
                </c:pt>
                <c:pt idx="7">
                  <c:v>6643166</c:v>
                </c:pt>
                <c:pt idx="8">
                  <c:v>183404</c:v>
                </c:pt>
                <c:pt idx="9">
                  <c:v>2013876</c:v>
                </c:pt>
                <c:pt idx="10">
                  <c:v>4786556</c:v>
                </c:pt>
                <c:pt idx="11">
                  <c:v>17435119</c:v>
                </c:pt>
                <c:pt idx="12">
                  <c:v>2995236</c:v>
                </c:pt>
                <c:pt idx="13">
                  <c:v>12289494</c:v>
                </c:pt>
                <c:pt idx="14">
                  <c:v>41652446</c:v>
                </c:pt>
                <c:pt idx="15">
                  <c:v>290863</c:v>
                </c:pt>
                <c:pt idx="16">
                  <c:v>156799</c:v>
                </c:pt>
                <c:pt idx="17">
                  <c:v>326969</c:v>
                </c:pt>
                <c:pt idx="18">
                  <c:v>138215</c:v>
                </c:pt>
                <c:pt idx="19">
                  <c:v>15011522</c:v>
                </c:pt>
                <c:pt idx="20">
                  <c:v>3274868</c:v>
                </c:pt>
                <c:pt idx="21">
                  <c:v>593427</c:v>
                </c:pt>
                <c:pt idx="22">
                  <c:v>6415203</c:v>
                </c:pt>
                <c:pt idx="23">
                  <c:v>11730266</c:v>
                </c:pt>
                <c:pt idx="24">
                  <c:v>15143318</c:v>
                </c:pt>
                <c:pt idx="25">
                  <c:v>433323</c:v>
                </c:pt>
                <c:pt idx="26">
                  <c:v>28161794</c:v>
                </c:pt>
                <c:pt idx="27">
                  <c:v>1491014</c:v>
                </c:pt>
                <c:pt idx="28">
                  <c:v>19489260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India.xlsx]Literacy_rate!PivotTable5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Literacy Rate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dLbl>
          <c:idx val="0"/>
          <c:layout>
            <c:manualLayout>
              <c:x val="1.0509029387011216E-2"/>
              <c:y val="-6.0622125204646462E-3"/>
            </c:manualLayout>
          </c:layout>
          <c:dLblPos val="bestFit"/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Literacy_rate!$B$1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7"/>
              <c:layout>
                <c:manualLayout>
                  <c:x val="1.0509029387011216E-2"/>
                  <c:y val="-6.0622125204646462E-3"/>
                </c:manualLayout>
              </c:layout>
              <c:dLblPos val="bestFit"/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Val val="1"/>
            <c:showCatName val="1"/>
            <c:showLeaderLines val="1"/>
          </c:dLbls>
          <c:cat>
            <c:strRef>
              <c:f>Literacy_rate!$A$2:$A$31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Literacy_rate!$B$2:$B$31</c:f>
              <c:numCache>
                <c:formatCode>0.00</c:formatCode>
                <c:ptCount val="29"/>
                <c:pt idx="0">
                  <c:v>81.413008905852408</c:v>
                </c:pt>
                <c:pt idx="1">
                  <c:v>73.339456098968768</c:v>
                </c:pt>
                <c:pt idx="2">
                  <c:v>83.199839914784292</c:v>
                </c:pt>
                <c:pt idx="3">
                  <c:v>69.794612718027423</c:v>
                </c:pt>
                <c:pt idx="4">
                  <c:v>77.358873506823059</c:v>
                </c:pt>
                <c:pt idx="5">
                  <c:v>77.13881790517533</c:v>
                </c:pt>
                <c:pt idx="6">
                  <c:v>78.274375798383602</c:v>
                </c:pt>
                <c:pt idx="7">
                  <c:v>75.744421632395657</c:v>
                </c:pt>
                <c:pt idx="8">
                  <c:v>87.064527150414122</c:v>
                </c:pt>
                <c:pt idx="9">
                  <c:v>70.012819608183136</c:v>
                </c:pt>
                <c:pt idx="10">
                  <c:v>75.475113689193179</c:v>
                </c:pt>
                <c:pt idx="11">
                  <c:v>77.2766593975022</c:v>
                </c:pt>
                <c:pt idx="12">
                  <c:v>87.096622570902227</c:v>
                </c:pt>
                <c:pt idx="13">
                  <c:v>75.373871103804319</c:v>
                </c:pt>
                <c:pt idx="14">
                  <c:v>79.943494620079633</c:v>
                </c:pt>
                <c:pt idx="15">
                  <c:v>82.744371400753252</c:v>
                </c:pt>
                <c:pt idx="16">
                  <c:v>83.431580272294354</c:v>
                </c:pt>
                <c:pt idx="17">
                  <c:v>86.89817765624251</c:v>
                </c:pt>
                <c:pt idx="18">
                  <c:v>77.272837441527912</c:v>
                </c:pt>
                <c:pt idx="19">
                  <c:v>72.969460114478906</c:v>
                </c:pt>
                <c:pt idx="20">
                  <c:v>80.024152572458348</c:v>
                </c:pt>
                <c:pt idx="21">
                  <c:v>81.212010613256012</c:v>
                </c:pt>
                <c:pt idx="22">
                  <c:v>74.882626490325407</c:v>
                </c:pt>
                <c:pt idx="23">
                  <c:v>70.464303173247302</c:v>
                </c:pt>
                <c:pt idx="24">
                  <c:v>81.747573167030254</c:v>
                </c:pt>
                <c:pt idx="25">
                  <c:v>85.975310742379051</c:v>
                </c:pt>
                <c:pt idx="26">
                  <c:v>70.015899871836439</c:v>
                </c:pt>
                <c:pt idx="27">
                  <c:v>74.177714441381909</c:v>
                </c:pt>
                <c:pt idx="28">
                  <c:v>80.760752791824927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India.xlsx]Graduates!PivotTable6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number of Graduates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  <c:dLbl>
          <c:idx val="0"/>
          <c:layout>
            <c:manualLayout>
              <c:x val="-7.4905675853018397E-2"/>
              <c:y val="2.62818493842116E-2"/>
            </c:manualLayout>
          </c:layout>
          <c:showVal val="1"/>
          <c:showCatName val="1"/>
        </c:dLbl>
      </c:pivotFmt>
      <c:pivotFmt>
        <c:idx val="2"/>
        <c:dLbl>
          <c:idx val="0"/>
          <c:layout/>
          <c:tx>
            <c:rich>
              <a:bodyPr/>
              <a:lstStyle/>
              <a:p>
                <a:r>
                  <a:rPr lang="en-US"/>
                  <a:t>MAHARASHTRA, </a:t>
                </a:r>
              </a:p>
              <a:p>
                <a:r>
                  <a:rPr lang="en-US"/>
                  <a:t>5266151</a:t>
                </a:r>
              </a:p>
            </c:rich>
          </c:tx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Graduates!$B$1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7.4905675853018397E-2"/>
                  <c:y val="2.62818493842116E-2"/>
                </c:manualLayout>
              </c:layout>
              <c:showVal val="1"/>
              <c:showCatName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MAHARASHTRA, </a:t>
                    </a:r>
                  </a:p>
                  <a:p>
                    <a:r>
                      <a:rPr lang="en-US"/>
                      <a:t>5266151</a:t>
                    </a:r>
                  </a:p>
                </c:rich>
              </c:tx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Graduates!$A$2:$A$31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Graduates!$B$2:$B$31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India.xlsx]Cites_with_more_Female_grad!PivotTable7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female graduates more than male graduates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Cites_with_more_Female_grad!$B$1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Cites_with_more_Female_grad!$A$2:$A$20</c:f>
              <c:strCache>
                <c:ptCount val="19"/>
                <c:pt idx="0">
                  <c:v>Alappuzha </c:v>
                </c:pt>
                <c:pt idx="1">
                  <c:v>Amritsar </c:v>
                </c:pt>
                <c:pt idx="2">
                  <c:v>Barnala </c:v>
                </c:pt>
                <c:pt idx="3">
                  <c:v>Batala </c:v>
                </c:pt>
                <c:pt idx="4">
                  <c:v>Firozpur </c:v>
                </c:pt>
                <c:pt idx="5">
                  <c:v>Hoshiarpur </c:v>
                </c:pt>
                <c:pt idx="6">
                  <c:v>Jalandhar </c:v>
                </c:pt>
                <c:pt idx="7">
                  <c:v>Khanna </c:v>
                </c:pt>
                <c:pt idx="8">
                  <c:v>Kochi </c:v>
                </c:pt>
                <c:pt idx="9">
                  <c:v>Kollam </c:v>
                </c:pt>
                <c:pt idx="10">
                  <c:v>Kozhikode </c:v>
                </c:pt>
                <c:pt idx="11">
                  <c:v>Ludhiana </c:v>
                </c:pt>
                <c:pt idx="12">
                  <c:v>Mangalore </c:v>
                </c:pt>
                <c:pt idx="13">
                  <c:v>Moga </c:v>
                </c:pt>
                <c:pt idx="14">
                  <c:v>Pathankot </c:v>
                </c:pt>
                <c:pt idx="15">
                  <c:v>Shillong </c:v>
                </c:pt>
                <c:pt idx="16">
                  <c:v>Thiruvananthapuram </c:v>
                </c:pt>
                <c:pt idx="17">
                  <c:v>Thrissur </c:v>
                </c:pt>
                <c:pt idx="18">
                  <c:v>Yamunanagar </c:v>
                </c:pt>
              </c:strCache>
            </c:strRef>
          </c:cat>
          <c:val>
            <c:numRef>
              <c:f>Cites_with_more_Female_grad!$B$2:$B$20</c:f>
              <c:numCache>
                <c:formatCode>General</c:formatCode>
                <c:ptCount val="19"/>
                <c:pt idx="0">
                  <c:v>2463</c:v>
                </c:pt>
                <c:pt idx="1">
                  <c:v>1877</c:v>
                </c:pt>
                <c:pt idx="2">
                  <c:v>239</c:v>
                </c:pt>
                <c:pt idx="3">
                  <c:v>196</c:v>
                </c:pt>
                <c:pt idx="4">
                  <c:v>29</c:v>
                </c:pt>
                <c:pt idx="5">
                  <c:v>491</c:v>
                </c:pt>
                <c:pt idx="6">
                  <c:v>1610</c:v>
                </c:pt>
                <c:pt idx="7">
                  <c:v>209</c:v>
                </c:pt>
                <c:pt idx="8">
                  <c:v>6697</c:v>
                </c:pt>
                <c:pt idx="9">
                  <c:v>4105</c:v>
                </c:pt>
                <c:pt idx="10">
                  <c:v>5823</c:v>
                </c:pt>
                <c:pt idx="11">
                  <c:v>3059</c:v>
                </c:pt>
                <c:pt idx="12">
                  <c:v>93</c:v>
                </c:pt>
                <c:pt idx="13">
                  <c:v>1050</c:v>
                </c:pt>
                <c:pt idx="14">
                  <c:v>90</c:v>
                </c:pt>
                <c:pt idx="15">
                  <c:v>181</c:v>
                </c:pt>
                <c:pt idx="16">
                  <c:v>5739</c:v>
                </c:pt>
                <c:pt idx="17">
                  <c:v>4751</c:v>
                </c:pt>
                <c:pt idx="18">
                  <c:v>1105</c:v>
                </c:pt>
              </c:numCache>
            </c:numRef>
          </c:val>
        </c:ser>
        <c:dLbls>
          <c:showVal val="1"/>
        </c:dLbls>
        <c:gapWidth val="75"/>
        <c:axId val="141057024"/>
        <c:axId val="141067392"/>
      </c:barChart>
      <c:catAx>
        <c:axId val="14105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city</a:t>
                </a:r>
              </a:p>
            </c:rich>
          </c:tx>
          <c:layout>
            <c:manualLayout>
              <c:xMode val="edge"/>
              <c:yMode val="edge"/>
              <c:x val="0.47387156375189954"/>
              <c:y val="0.82680061544031158"/>
            </c:manualLayout>
          </c:layout>
        </c:title>
        <c:majorTickMark val="none"/>
        <c:tickLblPos val="nextTo"/>
        <c:crossAx val="141067392"/>
        <c:crosses val="autoZero"/>
        <c:auto val="1"/>
        <c:lblAlgn val="ctr"/>
        <c:lblOffset val="100"/>
      </c:catAx>
      <c:valAx>
        <c:axId val="141067392"/>
        <c:scaling>
          <c:orientation val="minMax"/>
          <c:max val="7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graduates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1057024"/>
        <c:crosses val="autoZero"/>
        <c:crossBetween val="between"/>
        <c:minorUnit val="10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India.xlsx]Cities_improving_Sex_Ratio!PivotTable8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10 cities improving sex ratio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Cities_improving_Sex_Ratio!$B$1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Cities_improving_Sex_Ratio!$A$2:$A$11</c:f>
              <c:strCache>
                <c:ptCount val="10"/>
                <c:pt idx="0">
                  <c:v>Bally </c:v>
                </c:pt>
                <c:pt idx="1">
                  <c:v>Bhiwadi </c:v>
                </c:pt>
                <c:pt idx="2">
                  <c:v>Bhiwandi </c:v>
                </c:pt>
                <c:pt idx="3">
                  <c:v>Delhi Cantonment </c:v>
                </c:pt>
                <c:pt idx="4">
                  <c:v>Guwahati </c:v>
                </c:pt>
                <c:pt idx="5">
                  <c:v>Nagaon </c:v>
                </c:pt>
                <c:pt idx="6">
                  <c:v>Navi Mumbai Panvel Raigarh </c:v>
                </c:pt>
                <c:pt idx="7">
                  <c:v>Pithampur </c:v>
                </c:pt>
                <c:pt idx="8">
                  <c:v>Shimla </c:v>
                </c:pt>
                <c:pt idx="9">
                  <c:v>Tambaram </c:v>
                </c:pt>
              </c:strCache>
            </c:strRef>
          </c:cat>
          <c:val>
            <c:numRef>
              <c:f>Cities_improving_Sex_Ratio!$B$2:$B$11</c:f>
              <c:numCache>
                <c:formatCode>General</c:formatCode>
                <c:ptCount val="10"/>
                <c:pt idx="0">
                  <c:v>322</c:v>
                </c:pt>
                <c:pt idx="1">
                  <c:v>104</c:v>
                </c:pt>
                <c:pt idx="2">
                  <c:v>234</c:v>
                </c:pt>
                <c:pt idx="3">
                  <c:v>102</c:v>
                </c:pt>
                <c:pt idx="4">
                  <c:v>91</c:v>
                </c:pt>
                <c:pt idx="5">
                  <c:v>72</c:v>
                </c:pt>
                <c:pt idx="6">
                  <c:v>75</c:v>
                </c:pt>
                <c:pt idx="7">
                  <c:v>93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</c:ser>
        <c:dLbls>
          <c:showVal val="1"/>
        </c:dLbls>
        <c:gapWidth val="95"/>
        <c:overlap val="100"/>
        <c:axId val="141129600"/>
        <c:axId val="141131136"/>
      </c:barChart>
      <c:catAx>
        <c:axId val="141129600"/>
        <c:scaling>
          <c:orientation val="minMax"/>
        </c:scaling>
        <c:axPos val="b"/>
        <c:majorTickMark val="none"/>
        <c:tickLblPos val="nextTo"/>
        <c:crossAx val="141131136"/>
        <c:crosses val="autoZero"/>
        <c:auto val="1"/>
        <c:lblAlgn val="ctr"/>
        <c:lblOffset val="100"/>
      </c:catAx>
      <c:valAx>
        <c:axId val="141131136"/>
        <c:scaling>
          <c:orientation val="minMax"/>
        </c:scaling>
        <c:delete val="1"/>
        <c:axPos val="l"/>
        <c:numFmt formatCode="General" sourceLinked="1"/>
        <c:tickLblPos val="nextTo"/>
        <c:crossAx val="1411296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India.xlsx]Cities_in_same_district!PivotTable2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No. of</a:t>
            </a:r>
            <a:r>
              <a:rPr lang="en-US" baseline="0"/>
              <a:t> cities with same District code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Cities_in_same_district!$B$1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Cities_in_same_district!$A$2:$A$63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68</c:v>
                </c:pt>
                <c:pt idx="58">
                  <c:v>70</c:v>
                </c:pt>
                <c:pt idx="59">
                  <c:v>71</c:v>
                </c:pt>
                <c:pt idx="60">
                  <c:v>99</c:v>
                </c:pt>
              </c:strCache>
            </c:strRef>
          </c:cat>
          <c:val>
            <c:numRef>
              <c:f>Cities_in_same_district!$B$2:$B$63</c:f>
              <c:numCache>
                <c:formatCode>General</c:formatCode>
                <c:ptCount val="61"/>
                <c:pt idx="0">
                  <c:v>22</c:v>
                </c:pt>
                <c:pt idx="1">
                  <c:v>19</c:v>
                </c:pt>
                <c:pt idx="2">
                  <c:v>22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37</c:v>
                </c:pt>
                <c:pt idx="11">
                  <c:v>24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12</c:v>
                </c:pt>
                <c:pt idx="16">
                  <c:v>16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21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6</c:v>
                </c:pt>
              </c:numCache>
            </c:numRef>
          </c:val>
        </c:ser>
        <c:axId val="139854592"/>
        <c:axId val="139856512"/>
      </c:barChart>
      <c:catAx>
        <c:axId val="13985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District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layout/>
        </c:title>
        <c:majorTickMark val="none"/>
        <c:tickLblPos val="nextTo"/>
        <c:crossAx val="139856512"/>
        <c:crosses val="autoZero"/>
        <c:auto val="1"/>
        <c:lblAlgn val="ctr"/>
        <c:lblOffset val="100"/>
      </c:catAx>
      <c:valAx>
        <c:axId val="139856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City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98545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India.xlsx]top10_populated_cities!PivotTable9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Populated cities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dLbl>
          <c:idx val="0"/>
          <c:layout>
            <c:manualLayout>
              <c:x val="-6.9444444444444458E-3"/>
              <c:y val="-1.5325670498084294E-2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2.3148148148148147E-3"/>
              <c:y val="0"/>
            </c:manualLayout>
          </c:layout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top10_populated_cities!$B$1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5"/>
              <c:layout>
                <c:manualLayout>
                  <c:x val="2.3148148148148147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6.9444444444444458E-3"/>
                  <c:y val="-1.5325670498084294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top10_populated_cities!$A$2:$A$12</c:f>
              <c:strCache>
                <c:ptCount val="10"/>
                <c:pt idx="0">
                  <c:v>Greater Mumbai </c:v>
                </c:pt>
                <c:pt idx="1">
                  <c:v>Delhi </c:v>
                </c:pt>
                <c:pt idx="2">
                  <c:v>Bengaluru</c:v>
                </c:pt>
                <c:pt idx="3">
                  <c:v>Greater Hyderabad </c:v>
                </c:pt>
                <c:pt idx="4">
                  <c:v>Ahmadabad </c:v>
                </c:pt>
                <c:pt idx="5">
                  <c:v>Chennai </c:v>
                </c:pt>
                <c:pt idx="6">
                  <c:v>Surat </c:v>
                </c:pt>
                <c:pt idx="7">
                  <c:v>Kolkata </c:v>
                </c:pt>
                <c:pt idx="8">
                  <c:v>Jaipur </c:v>
                </c:pt>
                <c:pt idx="9">
                  <c:v>Pune </c:v>
                </c:pt>
              </c:strCache>
            </c:strRef>
          </c:cat>
          <c:val>
            <c:numRef>
              <c:f>top10_populated_cities!$B$2:$B$12</c:f>
              <c:numCache>
                <c:formatCode>General</c:formatCode>
                <c:ptCount val="10"/>
                <c:pt idx="0">
                  <c:v>13617593</c:v>
                </c:pt>
                <c:pt idx="1">
                  <c:v>12217110</c:v>
                </c:pt>
                <c:pt idx="2">
                  <c:v>9288463</c:v>
                </c:pt>
                <c:pt idx="3">
                  <c:v>7535786</c:v>
                </c:pt>
                <c:pt idx="4">
                  <c:v>6159661</c:v>
                </c:pt>
                <c:pt idx="5">
                  <c:v>5099628</c:v>
                </c:pt>
                <c:pt idx="6">
                  <c:v>4993524</c:v>
                </c:pt>
                <c:pt idx="7">
                  <c:v>4786731</c:v>
                </c:pt>
                <c:pt idx="8">
                  <c:v>3452138</c:v>
                </c:pt>
                <c:pt idx="9">
                  <c:v>3440003</c:v>
                </c:pt>
              </c:numCache>
            </c:numRef>
          </c:val>
        </c:ser>
        <c:dLbls>
          <c:showVal val="1"/>
        </c:dLbls>
        <c:gapWidth val="75"/>
        <c:axId val="140754944"/>
        <c:axId val="140756480"/>
      </c:barChart>
      <c:catAx>
        <c:axId val="140754944"/>
        <c:scaling>
          <c:orientation val="minMax"/>
        </c:scaling>
        <c:axPos val="b"/>
        <c:majorTickMark val="none"/>
        <c:tickLblPos val="nextTo"/>
        <c:crossAx val="140756480"/>
        <c:crosses val="autoZero"/>
        <c:auto val="1"/>
        <c:lblAlgn val="ctr"/>
        <c:lblOffset val="100"/>
      </c:catAx>
      <c:valAx>
        <c:axId val="140756480"/>
        <c:scaling>
          <c:orientation val="minMax"/>
          <c:max val="14000000"/>
          <c:min val="2000000"/>
        </c:scaling>
        <c:axPos val="l"/>
        <c:numFmt formatCode="General" sourceLinked="1"/>
        <c:majorTickMark val="none"/>
        <c:tickLblPos val="nextTo"/>
        <c:crossAx val="140754944"/>
        <c:crosses val="autoZero"/>
        <c:crossBetween val="between"/>
        <c:majorUnit val="200000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India.xlsx]top5_cities_max_graduates!PivotTable10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cities having most number of graduates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top5_cities_max_graduates!$B$1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top5_cities_max_graduates!$A$2:$A$6</c:f>
              <c:strCache>
                <c:ptCount val="5"/>
                <c:pt idx="0">
                  <c:v>Delhi </c:v>
                </c:pt>
                <c:pt idx="1">
                  <c:v>Greater Mumbai </c:v>
                </c:pt>
                <c:pt idx="2">
                  <c:v>Bengaluru</c:v>
                </c:pt>
                <c:pt idx="3">
                  <c:v>Greater Hyderabad </c:v>
                </c:pt>
                <c:pt idx="4">
                  <c:v>Chennai </c:v>
                </c:pt>
              </c:strCache>
            </c:strRef>
          </c:cat>
          <c:val>
            <c:numRef>
              <c:f>top5_cities_max_graduates!$B$2:$B$6</c:f>
              <c:numCache>
                <c:formatCode>General</c:formatCode>
                <c:ptCount val="5"/>
                <c:pt idx="0">
                  <c:v>2221137</c:v>
                </c:pt>
                <c:pt idx="1">
                  <c:v>1802371</c:v>
                </c:pt>
                <c:pt idx="2">
                  <c:v>1591163</c:v>
                </c:pt>
                <c:pt idx="3">
                  <c:v>1164149</c:v>
                </c:pt>
                <c:pt idx="4">
                  <c:v>879695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India.xlsx]top5_cities_good_literacy_rate!PivotTable11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5 cities with highest literacy rate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top5_cities_good_literacy_rate!$B$1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top5_cities_good_literacy_rate!$A$2:$A$6</c:f>
              <c:strCache>
                <c:ptCount val="5"/>
                <c:pt idx="0">
                  <c:v>Khardaha </c:v>
                </c:pt>
                <c:pt idx="1">
                  <c:v>Thrissur </c:v>
                </c:pt>
                <c:pt idx="2">
                  <c:v>Darjiling </c:v>
                </c:pt>
                <c:pt idx="3">
                  <c:v>Kochi </c:v>
                </c:pt>
                <c:pt idx="4">
                  <c:v>North Barrackpur </c:v>
                </c:pt>
              </c:strCache>
            </c:strRef>
          </c:cat>
          <c:val>
            <c:numRef>
              <c:f>top5_cities_good_literacy_rate!$B$2:$B$6</c:f>
              <c:numCache>
                <c:formatCode>General</c:formatCode>
                <c:ptCount val="5"/>
                <c:pt idx="0">
                  <c:v>89.847925852605059</c:v>
                </c:pt>
                <c:pt idx="1">
                  <c:v>89.461843622859604</c:v>
                </c:pt>
                <c:pt idx="2">
                  <c:v>89.061072632750353</c:v>
                </c:pt>
                <c:pt idx="3">
                  <c:v>88.986226133443267</c:v>
                </c:pt>
                <c:pt idx="4">
                  <c:v>88.970146486185797</c:v>
                </c:pt>
              </c:numCache>
            </c:numRef>
          </c:val>
        </c:ser>
        <c:dLbls>
          <c:showVal val="1"/>
        </c:dLbls>
        <c:gapWidth val="75"/>
        <c:axId val="141378688"/>
        <c:axId val="141380224"/>
      </c:barChart>
      <c:catAx>
        <c:axId val="141378688"/>
        <c:scaling>
          <c:orientation val="minMax"/>
        </c:scaling>
        <c:axPos val="b"/>
        <c:majorTickMark val="none"/>
        <c:tickLblPos val="nextTo"/>
        <c:crossAx val="141380224"/>
        <c:crosses val="autoZero"/>
        <c:auto val="1"/>
        <c:lblAlgn val="ctr"/>
        <c:lblOffset val="100"/>
      </c:catAx>
      <c:valAx>
        <c:axId val="141380224"/>
        <c:scaling>
          <c:orientation val="minMax"/>
          <c:max val="90"/>
          <c:min val="85"/>
        </c:scaling>
        <c:axPos val="l"/>
        <c:numFmt formatCode="General" sourceLinked="1"/>
        <c:majorTickMark val="none"/>
        <c:tickLblPos val="nextTo"/>
        <c:crossAx val="141378688"/>
        <c:crosses val="autoZero"/>
        <c:crossBetween val="between"/>
        <c:majorUnit val="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India.xlsx]Sex_ratio!PivotTable3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Cities with</a:t>
            </a:r>
            <a:r>
              <a:rPr lang="en-US" baseline="0"/>
              <a:t> sex ratio over 1000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Sex_ratio!$B$1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Sex_ratio!$A$2:$A$64</c:f>
              <c:strCache>
                <c:ptCount val="63"/>
                <c:pt idx="0">
                  <c:v>Adoni </c:v>
                </c:pt>
                <c:pt idx="1">
                  <c:v>Agartala </c:v>
                </c:pt>
                <c:pt idx="2">
                  <c:v>Aizawl </c:v>
                </c:pt>
                <c:pt idx="3">
                  <c:v>Alappuzha </c:v>
                </c:pt>
                <c:pt idx="4">
                  <c:v>Ambur </c:v>
                </c:pt>
                <c:pt idx="5">
                  <c:v>Bhadravati </c:v>
                </c:pt>
                <c:pt idx="6">
                  <c:v>Bhimavaram </c:v>
                </c:pt>
                <c:pt idx="7">
                  <c:v>Chikmagalur </c:v>
                </c:pt>
                <c:pt idx="8">
                  <c:v>Chilakaluripet </c:v>
                </c:pt>
                <c:pt idx="9">
                  <c:v>Chittoor </c:v>
                </c:pt>
                <c:pt idx="10">
                  <c:v>Cuddalore </c:v>
                </c:pt>
                <c:pt idx="11">
                  <c:v>Darjiling </c:v>
                </c:pt>
                <c:pt idx="12">
                  <c:v>Dindigul </c:v>
                </c:pt>
                <c:pt idx="13">
                  <c:v>Eluru </c:v>
                </c:pt>
                <c:pt idx="14">
                  <c:v>Erode </c:v>
                </c:pt>
                <c:pt idx="15">
                  <c:v>Gadag-Betigeri </c:v>
                </c:pt>
                <c:pt idx="16">
                  <c:v>Gangawati </c:v>
                </c:pt>
                <c:pt idx="17">
                  <c:v>Gudivada </c:v>
                </c:pt>
                <c:pt idx="18">
                  <c:v>Guntakal </c:v>
                </c:pt>
                <c:pt idx="19">
                  <c:v>Guntur </c:v>
                </c:pt>
                <c:pt idx="20">
                  <c:v>Hassan </c:v>
                </c:pt>
                <c:pt idx="21">
                  <c:v>Hospet </c:v>
                </c:pt>
                <c:pt idx="22">
                  <c:v>Imphal </c:v>
                </c:pt>
                <c:pt idx="23">
                  <c:v>Kakinada </c:v>
                </c:pt>
                <c:pt idx="24">
                  <c:v>Kancheepuram </c:v>
                </c:pt>
                <c:pt idx="25">
                  <c:v>Khammam </c:v>
                </c:pt>
                <c:pt idx="26">
                  <c:v>Kochi </c:v>
                </c:pt>
                <c:pt idx="27">
                  <c:v>Kollam </c:v>
                </c:pt>
                <c:pt idx="28">
                  <c:v>Kozhikode </c:v>
                </c:pt>
                <c:pt idx="29">
                  <c:v>Kumbakonam </c:v>
                </c:pt>
                <c:pt idx="30">
                  <c:v>Kurnool </c:v>
                </c:pt>
                <c:pt idx="31">
                  <c:v>Machilipatnam </c:v>
                </c:pt>
                <c:pt idx="32">
                  <c:v>Madanapalle </c:v>
                </c:pt>
                <c:pt idx="33">
                  <c:v>Mandya </c:v>
                </c:pt>
                <c:pt idx="34">
                  <c:v>Mangalore </c:v>
                </c:pt>
                <c:pt idx="35">
                  <c:v>Mysore </c:v>
                </c:pt>
                <c:pt idx="36">
                  <c:v>Nagapattinam </c:v>
                </c:pt>
                <c:pt idx="37">
                  <c:v>Nagercoil </c:v>
                </c:pt>
                <c:pt idx="38">
                  <c:v>Nizamabad </c:v>
                </c:pt>
                <c:pt idx="39">
                  <c:v>Ozhukarai </c:v>
                </c:pt>
                <c:pt idx="40">
                  <c:v>Palakkad </c:v>
                </c:pt>
                <c:pt idx="41">
                  <c:v>Proddatur </c:v>
                </c:pt>
                <c:pt idx="42">
                  <c:v>Puducherry </c:v>
                </c:pt>
                <c:pt idx="43">
                  <c:v>Pudukkottai </c:v>
                </c:pt>
                <c:pt idx="44">
                  <c:v>Rajahmundry </c:v>
                </c:pt>
                <c:pt idx="45">
                  <c:v>Rajapalayam </c:v>
                </c:pt>
                <c:pt idx="46">
                  <c:v>Robertson Pet </c:v>
                </c:pt>
                <c:pt idx="47">
                  <c:v>Shillong </c:v>
                </c:pt>
                <c:pt idx="48">
                  <c:v>Srikakulam </c:v>
                </c:pt>
                <c:pt idx="49">
                  <c:v>Suryapet </c:v>
                </c:pt>
                <c:pt idx="50">
                  <c:v>Tadepalligudem </c:v>
                </c:pt>
                <c:pt idx="51">
                  <c:v>Tadpatri </c:v>
                </c:pt>
                <c:pt idx="52">
                  <c:v>Tenali </c:v>
                </c:pt>
                <c:pt idx="53">
                  <c:v>Thanjavur </c:v>
                </c:pt>
                <c:pt idx="54">
                  <c:v>Thiruvananthapuram </c:v>
                </c:pt>
                <c:pt idx="55">
                  <c:v>Thoothukkudi </c:v>
                </c:pt>
                <c:pt idx="56">
                  <c:v>Thrissur </c:v>
                </c:pt>
                <c:pt idx="57">
                  <c:v>Tiruchirappalli </c:v>
                </c:pt>
                <c:pt idx="58">
                  <c:v>Tirunelveli </c:v>
                </c:pt>
                <c:pt idx="59">
                  <c:v>Tiruvannamalai </c:v>
                </c:pt>
                <c:pt idx="60">
                  <c:v>Udupi </c:v>
                </c:pt>
                <c:pt idx="61">
                  <c:v>Vellore </c:v>
                </c:pt>
                <c:pt idx="62">
                  <c:v>Vizianagaram </c:v>
                </c:pt>
              </c:strCache>
            </c:strRef>
          </c:cat>
          <c:val>
            <c:numRef>
              <c:f>Sex_ratio!$B$2:$B$64</c:f>
              <c:numCache>
                <c:formatCode>General</c:formatCode>
                <c:ptCount val="63"/>
                <c:pt idx="0">
                  <c:v>1013</c:v>
                </c:pt>
                <c:pt idx="1">
                  <c:v>1002</c:v>
                </c:pt>
                <c:pt idx="2">
                  <c:v>1029</c:v>
                </c:pt>
                <c:pt idx="3">
                  <c:v>1076</c:v>
                </c:pt>
                <c:pt idx="4">
                  <c:v>1031</c:v>
                </c:pt>
                <c:pt idx="5">
                  <c:v>1010</c:v>
                </c:pt>
                <c:pt idx="6">
                  <c:v>1031</c:v>
                </c:pt>
                <c:pt idx="7">
                  <c:v>1013</c:v>
                </c:pt>
                <c:pt idx="8">
                  <c:v>1023</c:v>
                </c:pt>
                <c:pt idx="9">
                  <c:v>1008</c:v>
                </c:pt>
                <c:pt idx="10">
                  <c:v>1025</c:v>
                </c:pt>
                <c:pt idx="11">
                  <c:v>1003</c:v>
                </c:pt>
                <c:pt idx="12">
                  <c:v>1013</c:v>
                </c:pt>
                <c:pt idx="13">
                  <c:v>1028</c:v>
                </c:pt>
                <c:pt idx="14">
                  <c:v>1010</c:v>
                </c:pt>
                <c:pt idx="15">
                  <c:v>1006</c:v>
                </c:pt>
                <c:pt idx="16">
                  <c:v>1000</c:v>
                </c:pt>
                <c:pt idx="17">
                  <c:v>1007</c:v>
                </c:pt>
                <c:pt idx="18">
                  <c:v>1017</c:v>
                </c:pt>
                <c:pt idx="19">
                  <c:v>1016</c:v>
                </c:pt>
                <c:pt idx="20">
                  <c:v>1015</c:v>
                </c:pt>
                <c:pt idx="21">
                  <c:v>1003</c:v>
                </c:pt>
                <c:pt idx="22">
                  <c:v>1055</c:v>
                </c:pt>
                <c:pt idx="23">
                  <c:v>1046</c:v>
                </c:pt>
                <c:pt idx="24">
                  <c:v>1003</c:v>
                </c:pt>
                <c:pt idx="25">
                  <c:v>1024</c:v>
                </c:pt>
                <c:pt idx="26">
                  <c:v>1028</c:v>
                </c:pt>
                <c:pt idx="27">
                  <c:v>1077</c:v>
                </c:pt>
                <c:pt idx="28">
                  <c:v>1093</c:v>
                </c:pt>
                <c:pt idx="29">
                  <c:v>1020</c:v>
                </c:pt>
                <c:pt idx="30">
                  <c:v>1006</c:v>
                </c:pt>
                <c:pt idx="31">
                  <c:v>1035</c:v>
                </c:pt>
                <c:pt idx="32">
                  <c:v>1012</c:v>
                </c:pt>
                <c:pt idx="33">
                  <c:v>1003</c:v>
                </c:pt>
                <c:pt idx="34">
                  <c:v>1014</c:v>
                </c:pt>
                <c:pt idx="35">
                  <c:v>1000</c:v>
                </c:pt>
                <c:pt idx="36">
                  <c:v>1024</c:v>
                </c:pt>
                <c:pt idx="37">
                  <c:v>1037</c:v>
                </c:pt>
                <c:pt idx="38">
                  <c:v>1001</c:v>
                </c:pt>
                <c:pt idx="39">
                  <c:v>1025</c:v>
                </c:pt>
                <c:pt idx="40">
                  <c:v>1053</c:v>
                </c:pt>
                <c:pt idx="41">
                  <c:v>1001</c:v>
                </c:pt>
                <c:pt idx="42">
                  <c:v>1045</c:v>
                </c:pt>
                <c:pt idx="43">
                  <c:v>1000</c:v>
                </c:pt>
                <c:pt idx="44">
                  <c:v>1026</c:v>
                </c:pt>
                <c:pt idx="45">
                  <c:v>1013</c:v>
                </c:pt>
                <c:pt idx="46">
                  <c:v>1023</c:v>
                </c:pt>
                <c:pt idx="47">
                  <c:v>1042</c:v>
                </c:pt>
                <c:pt idx="48">
                  <c:v>1013</c:v>
                </c:pt>
                <c:pt idx="49">
                  <c:v>1019</c:v>
                </c:pt>
                <c:pt idx="50">
                  <c:v>1024</c:v>
                </c:pt>
                <c:pt idx="51">
                  <c:v>1004</c:v>
                </c:pt>
                <c:pt idx="52">
                  <c:v>1025</c:v>
                </c:pt>
                <c:pt idx="53">
                  <c:v>1037</c:v>
                </c:pt>
                <c:pt idx="54">
                  <c:v>1064</c:v>
                </c:pt>
                <c:pt idx="55">
                  <c:v>1011</c:v>
                </c:pt>
                <c:pt idx="56">
                  <c:v>1076</c:v>
                </c:pt>
                <c:pt idx="57">
                  <c:v>1025</c:v>
                </c:pt>
                <c:pt idx="58">
                  <c:v>1024</c:v>
                </c:pt>
                <c:pt idx="59">
                  <c:v>1000</c:v>
                </c:pt>
                <c:pt idx="60">
                  <c:v>1021</c:v>
                </c:pt>
                <c:pt idx="61">
                  <c:v>1032</c:v>
                </c:pt>
                <c:pt idx="62">
                  <c:v>1039</c:v>
                </c:pt>
              </c:numCache>
            </c:numRef>
          </c:val>
        </c:ser>
        <c:dLbls>
          <c:showVal val="1"/>
        </c:dLbls>
        <c:gapWidth val="75"/>
        <c:axId val="139838592"/>
        <c:axId val="139840128"/>
      </c:barChart>
      <c:catAx>
        <c:axId val="139838592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9840128"/>
        <c:crosses val="autoZero"/>
        <c:auto val="1"/>
        <c:lblAlgn val="ctr"/>
        <c:lblOffset val="100"/>
      </c:catAx>
      <c:valAx>
        <c:axId val="139840128"/>
        <c:scaling>
          <c:orientation val="minMax"/>
          <c:max val="1500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minorTickMark val="cross"/>
        <c:tickLblPos val="low"/>
        <c:crossAx val="139838592"/>
        <c:crosses val="autoZero"/>
        <c:crossBetween val="between"/>
        <c:majorUnit val="100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India.xlsx]Max_pupulatiom!PivotTable4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States total</a:t>
            </a:r>
            <a:r>
              <a:rPr lang="en-US" baseline="0"/>
              <a:t> p</a:t>
            </a:r>
            <a:r>
              <a:rPr lang="en-US"/>
              <a:t>opulation chart</a:t>
            </a:r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MAHARASHTRA,41652446</a:t>
                </a:r>
              </a:p>
            </c:rich>
          </c:tx>
          <c:showVal val="1"/>
          <c:showCatName val="1"/>
        </c:dLbl>
      </c:pivotFmt>
      <c:pivotFmt>
        <c:idx val="3"/>
        <c:dLbl>
          <c:idx val="0"/>
          <c:layout>
            <c:manualLayout>
              <c:x val="-1.3759022309711285E-3"/>
              <c:y val="-0.20652941553037596"/>
            </c:manualLayout>
          </c:layout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5"/>
        <c:dLbl>
          <c:idx val="0"/>
          <c:layout>
            <c:manualLayout>
              <c:x val="-1.3759022309711285E-3"/>
              <c:y val="-0.20652941553037596"/>
            </c:manualLayout>
          </c:layout>
          <c:showVal val="1"/>
          <c:showCatName val="1"/>
        </c:dLbl>
      </c:pivotFmt>
      <c:pivotFmt>
        <c:idx val="6"/>
        <c:dLbl>
          <c:idx val="0"/>
          <c:tx>
            <c:rich>
              <a:bodyPr/>
              <a:lstStyle/>
              <a:p>
                <a:r>
                  <a:rPr lang="en-US"/>
                  <a:t>MAHARASHTRA,41652446</a:t>
                </a:r>
              </a:p>
            </c:rich>
          </c:tx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8"/>
        <c:dLbl>
          <c:idx val="0"/>
          <c:layout>
            <c:manualLayout>
              <c:x val="-1.3759022309711285E-3"/>
              <c:y val="-0.20652941553037596"/>
            </c:manualLayout>
          </c:layout>
          <c:showVal val="1"/>
          <c:showCatName val="1"/>
        </c:dLbl>
      </c:pivotFmt>
      <c:pivotFmt>
        <c:idx val="9"/>
        <c:dLbl>
          <c:idx val="0"/>
          <c:tx>
            <c:rich>
              <a:bodyPr/>
              <a:lstStyle/>
              <a:p>
                <a:r>
                  <a:rPr lang="en-US"/>
                  <a:t>MAHARASHTRA,41652446</a:t>
                </a:r>
              </a:p>
            </c:rich>
          </c:tx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1"/>
        <c:dLbl>
          <c:idx val="0"/>
          <c:layout>
            <c:manualLayout>
              <c:x val="-1.3759022309711285E-3"/>
              <c:y val="-0.20652941553037596"/>
            </c:manualLayout>
          </c:layout>
          <c:showVal val="1"/>
          <c:showCatName val="1"/>
        </c:dLbl>
      </c:pivotFmt>
      <c:pivotFmt>
        <c:idx val="12"/>
        <c:dLbl>
          <c:idx val="0"/>
          <c:layout/>
          <c:tx>
            <c:rich>
              <a:bodyPr/>
              <a:lstStyle/>
              <a:p>
                <a:r>
                  <a:rPr lang="en-US"/>
                  <a:t>MAHARASHTRA,41652446</a:t>
                </a:r>
              </a:p>
            </c:rich>
          </c:tx>
          <c:showVal val="1"/>
          <c:showCatName val="1"/>
        </c:dLbl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Max_pupulatiom!$B$1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8"/>
              <c:layout>
                <c:manualLayout>
                  <c:x val="-1.3759022309711285E-3"/>
                  <c:y val="-0.20652941553037596"/>
                </c:manualLayout>
              </c:layout>
              <c:showVal val="1"/>
              <c:showCatName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MAHARASHTRA,41652446</a:t>
                    </a:r>
                  </a:p>
                </c:rich>
              </c:tx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Max_pupulatiom!$A$2:$A$31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Max_pupulatiom!$B$2:$B$31</c:f>
              <c:numCache>
                <c:formatCode>General</c:formatCode>
                <c:ptCount val="29"/>
                <c:pt idx="0">
                  <c:v>109966</c:v>
                </c:pt>
                <c:pt idx="1">
                  <c:v>19948461</c:v>
                </c:pt>
                <c:pt idx="2">
                  <c:v>1516677</c:v>
                </c:pt>
                <c:pt idx="3">
                  <c:v>7596002</c:v>
                </c:pt>
                <c:pt idx="4">
                  <c:v>1064979</c:v>
                </c:pt>
                <c:pt idx="5">
                  <c:v>3502539</c:v>
                </c:pt>
                <c:pt idx="6">
                  <c:v>19741412</c:v>
                </c:pt>
                <c:pt idx="7">
                  <c:v>6643166</c:v>
                </c:pt>
                <c:pt idx="8">
                  <c:v>183404</c:v>
                </c:pt>
                <c:pt idx="9">
                  <c:v>2013876</c:v>
                </c:pt>
                <c:pt idx="10">
                  <c:v>4786556</c:v>
                </c:pt>
                <c:pt idx="11">
                  <c:v>17435119</c:v>
                </c:pt>
                <c:pt idx="12">
                  <c:v>2995236</c:v>
                </c:pt>
                <c:pt idx="13">
                  <c:v>12289494</c:v>
                </c:pt>
                <c:pt idx="14">
                  <c:v>41652446</c:v>
                </c:pt>
                <c:pt idx="15">
                  <c:v>290863</c:v>
                </c:pt>
                <c:pt idx="16">
                  <c:v>156799</c:v>
                </c:pt>
                <c:pt idx="17">
                  <c:v>326969</c:v>
                </c:pt>
                <c:pt idx="18">
                  <c:v>138215</c:v>
                </c:pt>
                <c:pt idx="19">
                  <c:v>15011522</c:v>
                </c:pt>
                <c:pt idx="20">
                  <c:v>3274868</c:v>
                </c:pt>
                <c:pt idx="21">
                  <c:v>593427</c:v>
                </c:pt>
                <c:pt idx="22">
                  <c:v>6415203</c:v>
                </c:pt>
                <c:pt idx="23">
                  <c:v>11730266</c:v>
                </c:pt>
                <c:pt idx="24">
                  <c:v>15143318</c:v>
                </c:pt>
                <c:pt idx="25">
                  <c:v>433323</c:v>
                </c:pt>
                <c:pt idx="26">
                  <c:v>28161794</c:v>
                </c:pt>
                <c:pt idx="27">
                  <c:v>1491014</c:v>
                </c:pt>
                <c:pt idx="28">
                  <c:v>19489260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India.xlsx]Literacy_rate!PivotTable5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Literacy Rate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dLbl>
          <c:idx val="0"/>
          <c:layout>
            <c:manualLayout>
              <c:x val="1.0509029387011223E-2"/>
              <c:y val="-6.0622125204646479E-3"/>
            </c:manualLayout>
          </c:layout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dLbl>
          <c:idx val="0"/>
          <c:layout>
            <c:manualLayout>
              <c:x val="1.0509029387011223E-2"/>
              <c:y val="-6.0622125204646479E-3"/>
            </c:manualLayout>
          </c:layout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dLbl>
          <c:idx val="0"/>
          <c:layout>
            <c:manualLayout>
              <c:x val="1.0509029387011223E-2"/>
              <c:y val="-6.0622125204646479E-3"/>
            </c:manualLayout>
          </c:layout>
          <c:dLblPos val="bestFit"/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Literacy_rate!$B$1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7"/>
              <c:layout>
                <c:manualLayout>
                  <c:x val="1.0509029387011223E-2"/>
                  <c:y val="-6.0622125204646479E-3"/>
                </c:manualLayout>
              </c:layout>
              <c:dLblPos val="bestFit"/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Val val="1"/>
            <c:showCatName val="1"/>
            <c:showLeaderLines val="1"/>
          </c:dLbls>
          <c:cat>
            <c:strRef>
              <c:f>Literacy_rate!$A$2:$A$31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Literacy_rate!$B$2:$B$31</c:f>
              <c:numCache>
                <c:formatCode>0.00</c:formatCode>
                <c:ptCount val="29"/>
                <c:pt idx="0">
                  <c:v>81.413008905852408</c:v>
                </c:pt>
                <c:pt idx="1">
                  <c:v>73.339456098968768</c:v>
                </c:pt>
                <c:pt idx="2">
                  <c:v>83.199839914784292</c:v>
                </c:pt>
                <c:pt idx="3">
                  <c:v>69.794612718027423</c:v>
                </c:pt>
                <c:pt idx="4">
                  <c:v>77.358873506823059</c:v>
                </c:pt>
                <c:pt idx="5">
                  <c:v>77.13881790517533</c:v>
                </c:pt>
                <c:pt idx="6">
                  <c:v>78.274375798383602</c:v>
                </c:pt>
                <c:pt idx="7">
                  <c:v>75.744421632395657</c:v>
                </c:pt>
                <c:pt idx="8">
                  <c:v>87.064527150414122</c:v>
                </c:pt>
                <c:pt idx="9">
                  <c:v>70.012819608183136</c:v>
                </c:pt>
                <c:pt idx="10">
                  <c:v>75.475113689193179</c:v>
                </c:pt>
                <c:pt idx="11">
                  <c:v>77.2766593975022</c:v>
                </c:pt>
                <c:pt idx="12">
                  <c:v>87.096622570902227</c:v>
                </c:pt>
                <c:pt idx="13">
                  <c:v>75.373871103804319</c:v>
                </c:pt>
                <c:pt idx="14">
                  <c:v>79.943494620079633</c:v>
                </c:pt>
                <c:pt idx="15">
                  <c:v>82.744371400753252</c:v>
                </c:pt>
                <c:pt idx="16">
                  <c:v>83.431580272294354</c:v>
                </c:pt>
                <c:pt idx="17">
                  <c:v>86.89817765624251</c:v>
                </c:pt>
                <c:pt idx="18">
                  <c:v>77.272837441527912</c:v>
                </c:pt>
                <c:pt idx="19">
                  <c:v>72.969460114478906</c:v>
                </c:pt>
                <c:pt idx="20">
                  <c:v>80.024152572458348</c:v>
                </c:pt>
                <c:pt idx="21">
                  <c:v>81.212010613256012</c:v>
                </c:pt>
                <c:pt idx="22">
                  <c:v>74.882626490325407</c:v>
                </c:pt>
                <c:pt idx="23">
                  <c:v>70.464303173247302</c:v>
                </c:pt>
                <c:pt idx="24">
                  <c:v>81.747573167030254</c:v>
                </c:pt>
                <c:pt idx="25">
                  <c:v>85.975310742379051</c:v>
                </c:pt>
                <c:pt idx="26">
                  <c:v>70.015899871836439</c:v>
                </c:pt>
                <c:pt idx="27">
                  <c:v>74.177714441381909</c:v>
                </c:pt>
                <c:pt idx="28">
                  <c:v>80.760752791824927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India.xlsx]Graduates!PivotTable6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number of Graduates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"/>
        <c:dLbl>
          <c:idx val="0"/>
          <c:layout>
            <c:manualLayout>
              <c:x val="-7.4905675853018452E-2"/>
              <c:y val="2.628184938421161E-2"/>
            </c:manualLayout>
          </c:layout>
          <c:showVal val="1"/>
          <c:showCatName val="1"/>
        </c:dLbl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MAHARASHTRA, </a:t>
                </a:r>
              </a:p>
              <a:p>
                <a:r>
                  <a:rPr lang="en-US"/>
                  <a:t>5266151</a:t>
                </a:r>
              </a:p>
            </c:rich>
          </c:tx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4"/>
        <c:dLbl>
          <c:idx val="0"/>
          <c:layout>
            <c:manualLayout>
              <c:x val="-7.4905675853018452E-2"/>
              <c:y val="2.628184938421161E-2"/>
            </c:manualLayout>
          </c:layout>
          <c:showVal val="1"/>
          <c:showCatName val="1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/>
                  <a:t>MAHARASHTRA, </a:t>
                </a:r>
              </a:p>
              <a:p>
                <a:r>
                  <a:rPr lang="en-US"/>
                  <a:t>5266151</a:t>
                </a:r>
              </a:p>
            </c:rich>
          </c:tx>
          <c:showVal val="1"/>
          <c:showCatName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7"/>
        <c:dLbl>
          <c:idx val="0"/>
          <c:layout>
            <c:manualLayout>
              <c:x val="-7.4905675853018452E-2"/>
              <c:y val="2.628184938421161E-2"/>
            </c:manualLayout>
          </c:layout>
          <c:showVal val="1"/>
          <c:showCatName val="1"/>
        </c:dLbl>
      </c:pivotFmt>
      <c:pivotFmt>
        <c:idx val="8"/>
        <c:dLbl>
          <c:idx val="0"/>
          <c:layout/>
          <c:tx>
            <c:rich>
              <a:bodyPr/>
              <a:lstStyle/>
              <a:p>
                <a:r>
                  <a:rPr lang="en-US"/>
                  <a:t>MAHARASHTRA, </a:t>
                </a:r>
              </a:p>
              <a:p>
                <a:r>
                  <a:rPr lang="en-US"/>
                  <a:t>5266151</a:t>
                </a:r>
              </a:p>
            </c:rich>
          </c:tx>
          <c:showVal val="1"/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Graduates!$B$1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7.4905675853018452E-2"/>
                  <c:y val="2.628184938421161E-2"/>
                </c:manualLayout>
              </c:layout>
              <c:showVal val="1"/>
              <c:showCatName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MAHARASHTRA, </a:t>
                    </a:r>
                  </a:p>
                  <a:p>
                    <a:r>
                      <a:rPr lang="en-US"/>
                      <a:t>5266151</a:t>
                    </a:r>
                  </a:p>
                </c:rich>
              </c:tx>
              <c:showVal val="1"/>
              <c:showCatName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Graduates!$A$2:$A$31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Graduates!$B$2:$B$31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India.xlsx]Cites_with_more_Female_grad!PivotTable7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female graduates more than male graduates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Cites_with_more_Female_grad!$B$1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Cites_with_more_Female_grad!$A$2:$A$20</c:f>
              <c:strCache>
                <c:ptCount val="19"/>
                <c:pt idx="0">
                  <c:v>Alappuzha </c:v>
                </c:pt>
                <c:pt idx="1">
                  <c:v>Amritsar </c:v>
                </c:pt>
                <c:pt idx="2">
                  <c:v>Barnala </c:v>
                </c:pt>
                <c:pt idx="3">
                  <c:v>Batala </c:v>
                </c:pt>
                <c:pt idx="4">
                  <c:v>Firozpur </c:v>
                </c:pt>
                <c:pt idx="5">
                  <c:v>Hoshiarpur </c:v>
                </c:pt>
                <c:pt idx="6">
                  <c:v>Jalandhar </c:v>
                </c:pt>
                <c:pt idx="7">
                  <c:v>Khanna </c:v>
                </c:pt>
                <c:pt idx="8">
                  <c:v>Kochi </c:v>
                </c:pt>
                <c:pt idx="9">
                  <c:v>Kollam </c:v>
                </c:pt>
                <c:pt idx="10">
                  <c:v>Kozhikode </c:v>
                </c:pt>
                <c:pt idx="11">
                  <c:v>Ludhiana </c:v>
                </c:pt>
                <c:pt idx="12">
                  <c:v>Mangalore </c:v>
                </c:pt>
                <c:pt idx="13">
                  <c:v>Moga </c:v>
                </c:pt>
                <c:pt idx="14">
                  <c:v>Pathankot </c:v>
                </c:pt>
                <c:pt idx="15">
                  <c:v>Shillong </c:v>
                </c:pt>
                <c:pt idx="16">
                  <c:v>Thiruvananthapuram </c:v>
                </c:pt>
                <c:pt idx="17">
                  <c:v>Thrissur </c:v>
                </c:pt>
                <c:pt idx="18">
                  <c:v>Yamunanagar </c:v>
                </c:pt>
              </c:strCache>
            </c:strRef>
          </c:cat>
          <c:val>
            <c:numRef>
              <c:f>Cites_with_more_Female_grad!$B$2:$B$20</c:f>
              <c:numCache>
                <c:formatCode>General</c:formatCode>
                <c:ptCount val="19"/>
                <c:pt idx="0">
                  <c:v>2463</c:v>
                </c:pt>
                <c:pt idx="1">
                  <c:v>1877</c:v>
                </c:pt>
                <c:pt idx="2">
                  <c:v>239</c:v>
                </c:pt>
                <c:pt idx="3">
                  <c:v>196</c:v>
                </c:pt>
                <c:pt idx="4">
                  <c:v>29</c:v>
                </c:pt>
                <c:pt idx="5">
                  <c:v>491</c:v>
                </c:pt>
                <c:pt idx="6">
                  <c:v>1610</c:v>
                </c:pt>
                <c:pt idx="7">
                  <c:v>209</c:v>
                </c:pt>
                <c:pt idx="8">
                  <c:v>6697</c:v>
                </c:pt>
                <c:pt idx="9">
                  <c:v>4105</c:v>
                </c:pt>
                <c:pt idx="10">
                  <c:v>5823</c:v>
                </c:pt>
                <c:pt idx="11">
                  <c:v>3059</c:v>
                </c:pt>
                <c:pt idx="12">
                  <c:v>93</c:v>
                </c:pt>
                <c:pt idx="13">
                  <c:v>1050</c:v>
                </c:pt>
                <c:pt idx="14">
                  <c:v>90</c:v>
                </c:pt>
                <c:pt idx="15">
                  <c:v>181</c:v>
                </c:pt>
                <c:pt idx="16">
                  <c:v>5739</c:v>
                </c:pt>
                <c:pt idx="17">
                  <c:v>4751</c:v>
                </c:pt>
                <c:pt idx="18">
                  <c:v>1105</c:v>
                </c:pt>
              </c:numCache>
            </c:numRef>
          </c:val>
        </c:ser>
        <c:dLbls>
          <c:showVal val="1"/>
        </c:dLbls>
        <c:gapWidth val="75"/>
        <c:axId val="140154368"/>
        <c:axId val="140156288"/>
      </c:barChart>
      <c:catAx>
        <c:axId val="14015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city</a:t>
                </a:r>
              </a:p>
            </c:rich>
          </c:tx>
          <c:layout>
            <c:manualLayout>
              <c:xMode val="edge"/>
              <c:yMode val="edge"/>
              <c:x val="0.47387156375189976"/>
              <c:y val="0.82680061544031191"/>
            </c:manualLayout>
          </c:layout>
        </c:title>
        <c:majorTickMark val="none"/>
        <c:tickLblPos val="nextTo"/>
        <c:crossAx val="140156288"/>
        <c:crosses val="autoZero"/>
        <c:auto val="1"/>
        <c:lblAlgn val="ctr"/>
        <c:lblOffset val="100"/>
      </c:catAx>
      <c:valAx>
        <c:axId val="140156288"/>
        <c:scaling>
          <c:orientation val="minMax"/>
          <c:max val="7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graduates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0154368"/>
        <c:crosses val="autoZero"/>
        <c:crossBetween val="between"/>
        <c:minorUnit val="100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India.xlsx]Cities_improving_Sex_Ratio!PivotTable8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10 cities improving sex ratio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Cities_improving_Sex_Ratio!$B$1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Cities_improving_Sex_Ratio!$A$2:$A$11</c:f>
              <c:strCache>
                <c:ptCount val="10"/>
                <c:pt idx="0">
                  <c:v>Bally </c:v>
                </c:pt>
                <c:pt idx="1">
                  <c:v>Bhiwadi </c:v>
                </c:pt>
                <c:pt idx="2">
                  <c:v>Bhiwandi </c:v>
                </c:pt>
                <c:pt idx="3">
                  <c:v>Delhi Cantonment </c:v>
                </c:pt>
                <c:pt idx="4">
                  <c:v>Guwahati </c:v>
                </c:pt>
                <c:pt idx="5">
                  <c:v>Nagaon </c:v>
                </c:pt>
                <c:pt idx="6">
                  <c:v>Navi Mumbai Panvel Raigarh </c:v>
                </c:pt>
                <c:pt idx="7">
                  <c:v>Pithampur </c:v>
                </c:pt>
                <c:pt idx="8">
                  <c:v>Shimla </c:v>
                </c:pt>
                <c:pt idx="9">
                  <c:v>Tambaram </c:v>
                </c:pt>
              </c:strCache>
            </c:strRef>
          </c:cat>
          <c:val>
            <c:numRef>
              <c:f>Cities_improving_Sex_Ratio!$B$2:$B$11</c:f>
              <c:numCache>
                <c:formatCode>General</c:formatCode>
                <c:ptCount val="10"/>
                <c:pt idx="0">
                  <c:v>322</c:v>
                </c:pt>
                <c:pt idx="1">
                  <c:v>104</c:v>
                </c:pt>
                <c:pt idx="2">
                  <c:v>234</c:v>
                </c:pt>
                <c:pt idx="3">
                  <c:v>102</c:v>
                </c:pt>
                <c:pt idx="4">
                  <c:v>91</c:v>
                </c:pt>
                <c:pt idx="5">
                  <c:v>72</c:v>
                </c:pt>
                <c:pt idx="6">
                  <c:v>75</c:v>
                </c:pt>
                <c:pt idx="7">
                  <c:v>93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</c:ser>
        <c:dLbls>
          <c:showVal val="1"/>
        </c:dLbls>
        <c:gapWidth val="95"/>
        <c:overlap val="100"/>
        <c:axId val="140198656"/>
        <c:axId val="140200192"/>
      </c:barChart>
      <c:catAx>
        <c:axId val="140198656"/>
        <c:scaling>
          <c:orientation val="minMax"/>
        </c:scaling>
        <c:axPos val="b"/>
        <c:majorTickMark val="none"/>
        <c:tickLblPos val="nextTo"/>
        <c:crossAx val="140200192"/>
        <c:crosses val="autoZero"/>
        <c:auto val="1"/>
        <c:lblAlgn val="ctr"/>
        <c:lblOffset val="100"/>
      </c:catAx>
      <c:valAx>
        <c:axId val="140200192"/>
        <c:scaling>
          <c:orientation val="minMax"/>
        </c:scaling>
        <c:delete val="1"/>
        <c:axPos val="l"/>
        <c:numFmt formatCode="General" sourceLinked="1"/>
        <c:tickLblPos val="nextTo"/>
        <c:crossAx val="1401986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[Top cities in India.xlsx]top10_populated_cities!PivotTable9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Populated cities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dLbl>
          <c:idx val="0"/>
          <c:layout>
            <c:manualLayout>
              <c:x val="-6.9444444444444493E-3"/>
              <c:y val="-1.5325670498084301E-2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2.3148148148148147E-3"/>
              <c:y val="0"/>
            </c:manualLayout>
          </c:layout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layout>
            <c:manualLayout>
              <c:x val="2.3148148148148147E-3"/>
              <c:y val="0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-6.9444444444444493E-3"/>
              <c:y val="-1.5325670498084301E-2"/>
            </c:manualLayout>
          </c:layout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dLbl>
          <c:idx val="0"/>
          <c:layout>
            <c:manualLayout>
              <c:x val="2.3148148148148147E-3"/>
              <c:y val="0"/>
            </c:manualLayout>
          </c:layout>
          <c:showVal val="1"/>
        </c:dLbl>
      </c:pivotFmt>
      <c:pivotFmt>
        <c:idx val="9"/>
        <c:dLbl>
          <c:idx val="0"/>
          <c:layout>
            <c:manualLayout>
              <c:x val="-6.9444444444444493E-3"/>
              <c:y val="-1.5325670498084301E-2"/>
            </c:manualLayout>
          </c:layout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top10_populated_cities!$B$1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5"/>
              <c:layout>
                <c:manualLayout>
                  <c:x val="2.3148148148148147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6.9444444444444493E-3"/>
                  <c:y val="-1.5325670498084301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top10_populated_cities!$A$2:$A$12</c:f>
              <c:strCache>
                <c:ptCount val="10"/>
                <c:pt idx="0">
                  <c:v>Greater Mumbai </c:v>
                </c:pt>
                <c:pt idx="1">
                  <c:v>Delhi </c:v>
                </c:pt>
                <c:pt idx="2">
                  <c:v>Bengaluru</c:v>
                </c:pt>
                <c:pt idx="3">
                  <c:v>Greater Hyderabad </c:v>
                </c:pt>
                <c:pt idx="4">
                  <c:v>Ahmadabad </c:v>
                </c:pt>
                <c:pt idx="5">
                  <c:v>Chennai </c:v>
                </c:pt>
                <c:pt idx="6">
                  <c:v>Surat </c:v>
                </c:pt>
                <c:pt idx="7">
                  <c:v>Kolkata </c:v>
                </c:pt>
                <c:pt idx="8">
                  <c:v>Jaipur </c:v>
                </c:pt>
                <c:pt idx="9">
                  <c:v>Pune </c:v>
                </c:pt>
              </c:strCache>
            </c:strRef>
          </c:cat>
          <c:val>
            <c:numRef>
              <c:f>top10_populated_cities!$B$2:$B$12</c:f>
              <c:numCache>
                <c:formatCode>General</c:formatCode>
                <c:ptCount val="10"/>
                <c:pt idx="0">
                  <c:v>13617593</c:v>
                </c:pt>
                <c:pt idx="1">
                  <c:v>12217110</c:v>
                </c:pt>
                <c:pt idx="2">
                  <c:v>9288463</c:v>
                </c:pt>
                <c:pt idx="3">
                  <c:v>7535786</c:v>
                </c:pt>
                <c:pt idx="4">
                  <c:v>6159661</c:v>
                </c:pt>
                <c:pt idx="5">
                  <c:v>5099628</c:v>
                </c:pt>
                <c:pt idx="6">
                  <c:v>4993524</c:v>
                </c:pt>
                <c:pt idx="7">
                  <c:v>4786731</c:v>
                </c:pt>
                <c:pt idx="8">
                  <c:v>3452138</c:v>
                </c:pt>
                <c:pt idx="9">
                  <c:v>3440003</c:v>
                </c:pt>
              </c:numCache>
            </c:numRef>
          </c:val>
        </c:ser>
        <c:dLbls>
          <c:showVal val="1"/>
        </c:dLbls>
        <c:gapWidth val="75"/>
        <c:axId val="140233728"/>
        <c:axId val="140256000"/>
      </c:barChart>
      <c:catAx>
        <c:axId val="140233728"/>
        <c:scaling>
          <c:orientation val="minMax"/>
        </c:scaling>
        <c:axPos val="b"/>
        <c:majorTickMark val="none"/>
        <c:tickLblPos val="nextTo"/>
        <c:crossAx val="140256000"/>
        <c:crosses val="autoZero"/>
        <c:auto val="1"/>
        <c:lblAlgn val="ctr"/>
        <c:lblOffset val="100"/>
      </c:catAx>
      <c:valAx>
        <c:axId val="140256000"/>
        <c:scaling>
          <c:orientation val="minMax"/>
          <c:max val="14000000"/>
          <c:min val="2000000"/>
        </c:scaling>
        <c:axPos val="l"/>
        <c:numFmt formatCode="General" sourceLinked="1"/>
        <c:majorTickMark val="none"/>
        <c:tickLblPos val="nextTo"/>
        <c:crossAx val="140233728"/>
        <c:crosses val="autoZero"/>
        <c:crossBetween val="between"/>
        <c:majorUnit val="2000000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9</xdr:col>
      <xdr:colOff>447675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114300</xdr:rowOff>
    </xdr:from>
    <xdr:to>
      <xdr:col>20</xdr:col>
      <xdr:colOff>295276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20</xdr:col>
      <xdr:colOff>0</xdr:colOff>
      <xdr:row>59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9</xdr:col>
      <xdr:colOff>314326</xdr:colOff>
      <xdr:row>93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20</xdr:col>
      <xdr:colOff>0</xdr:colOff>
      <xdr:row>87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9</xdr:col>
      <xdr:colOff>304800</xdr:colOff>
      <xdr:row>111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88</xdr:row>
      <xdr:rowOff>0</xdr:rowOff>
    </xdr:from>
    <xdr:to>
      <xdr:col>19</xdr:col>
      <xdr:colOff>0</xdr:colOff>
      <xdr:row>105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10</xdr:col>
      <xdr:colOff>0</xdr:colOff>
      <xdr:row>131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19</xdr:col>
      <xdr:colOff>542925</xdr:colOff>
      <xdr:row>126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7</xdr:col>
      <xdr:colOff>304800</xdr:colOff>
      <xdr:row>146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95250</xdr:rowOff>
    </xdr:from>
    <xdr:to>
      <xdr:col>11</xdr:col>
      <xdr:colOff>542925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114300</xdr:rowOff>
    </xdr:from>
    <xdr:to>
      <xdr:col>10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85724</xdr:rowOff>
    </xdr:from>
    <xdr:to>
      <xdr:col>11</xdr:col>
      <xdr:colOff>609599</xdr:colOff>
      <xdr:row>17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0</xdr:row>
      <xdr:rowOff>123825</xdr:rowOff>
    </xdr:from>
    <xdr:to>
      <xdr:col>13</xdr:col>
      <xdr:colOff>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0</xdr:rowOff>
    </xdr:from>
    <xdr:to>
      <xdr:col>23</xdr:col>
      <xdr:colOff>19050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142875</xdr:rowOff>
    </xdr:from>
    <xdr:to>
      <xdr:col>12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114300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114300</xdr:rowOff>
    </xdr:from>
    <xdr:to>
      <xdr:col>11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759.939229282405" createdVersion="3" refreshedVersion="3" minRefreshableVersion="3" recordCount="493">
  <cacheSource type="worksheet">
    <worksheetSource name="Table1"/>
  </cacheSource>
  <cacheFields count="25">
    <cacheField name="name_of_city" numFmtId="0">
      <sharedItems count="493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urangabad 1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 count="61">
        <n v="9"/>
        <n v="7"/>
        <n v="1"/>
        <n v="24"/>
        <n v="21"/>
        <n v="15"/>
        <n v="26"/>
        <n v="3"/>
        <n v="47"/>
        <n v="5"/>
        <n v="11"/>
        <n v="12"/>
        <n v="44"/>
        <n v="6"/>
        <n v="2"/>
        <n v="4"/>
        <n v="13"/>
        <n v="22"/>
        <n v="14"/>
        <n v="29"/>
        <n v="33"/>
        <n v="19"/>
        <n v="60"/>
        <n v="49"/>
        <n v="8"/>
        <n v="62"/>
        <n v="39"/>
        <n v="27"/>
        <n v="30"/>
        <n v="20"/>
        <n v="54"/>
        <n v="18"/>
        <n v="10"/>
        <n v="17"/>
        <n v="23"/>
        <n v="50"/>
        <n v="38"/>
        <n v="16"/>
        <n v="28"/>
        <n v="31"/>
        <n v="32"/>
        <n v="99"/>
        <n v="59"/>
        <n v="70"/>
        <n v="46"/>
        <n v="41"/>
        <n v="34"/>
        <n v="64"/>
        <n v="52"/>
        <n v="57"/>
        <n v="25"/>
        <n v="63"/>
        <n v="37"/>
        <n v="35"/>
        <n v="71"/>
        <n v="36"/>
        <n v="61"/>
        <n v="68"/>
        <n v="65"/>
        <n v="48"/>
        <n v="66"/>
      </sharedItems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2">
      <sharedItems containsSemiMixedTypes="0" containsString="0" containsNumber="1" minValue="41.840837828801718" maxValue="89.847925852605059"/>
    </cacheField>
    <cacheField name="effective_literacy_rate_male" numFmtId="2">
      <sharedItems containsSemiMixedTypes="0" containsString="0" containsNumber="1" minValue="44.291772981173708" maxValue="91.010413547592904"/>
    </cacheField>
    <cacheField name="effective_literacy_rate_female" numFmtId="2">
      <sharedItems containsSemiMixedTypes="0" containsString="0" containsNumber="1" minValue="39.141332624423221" maxValue="89.026082385373812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  <cacheField name="Total_population" numFmtId="0">
      <sharedItems containsSemiMixedTypes="0" containsString="0" containsNumber="1" containsInteger="1" minValue="108224" maxValue="13617593"/>
    </cacheField>
    <cacheField name="Diffrence of graduates" numFmtId="0">
      <sharedItems containsSemiMixedTypes="0" containsString="0" containsNumber="1" containsInteger="1" minValue="-225563" maxValue="6697"/>
    </cacheField>
    <cacheField name="Sex ratio improvement" numFmtId="0">
      <sharedItems containsSemiMixedTypes="0" containsString="0" containsNumber="1" containsInteger="1" minValue="-133" maxValue="32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3"/>
    <x v="0"/>
    <x v="0"/>
    <n v="145238"/>
    <n v="76840"/>
    <n v="68398"/>
    <n v="15870"/>
    <n v="8587"/>
    <n v="7283"/>
    <n v="103319"/>
    <n v="58347"/>
    <n v="44972"/>
    <n v="890"/>
    <n v="848"/>
    <n v="71.137718778831982"/>
    <n v="75.933107756376884"/>
    <n v="65.750460539781869"/>
    <s v="30.1452928,74.1993043"/>
    <n v="16287"/>
    <n v="8612"/>
    <n v="7675"/>
    <n v="161108"/>
    <n v="-937"/>
    <n v="-42"/>
  </r>
  <r>
    <x v="1"/>
    <n v="27"/>
    <x v="1"/>
    <x v="1"/>
    <n v="112293"/>
    <n v="58256"/>
    <n v="54037"/>
    <n v="11810"/>
    <n v="6186"/>
    <n v="5624"/>
    <n v="92433"/>
    <n v="49347"/>
    <n v="43086"/>
    <n v="928"/>
    <n v="909"/>
    <n v="82.314124656033769"/>
    <n v="84.707154627849491"/>
    <n v="79.734256157817796"/>
    <s v="21.257584,77.5086754"/>
    <n v="8863"/>
    <n v="5269"/>
    <n v="3594"/>
    <n v="124103"/>
    <n v="-1675"/>
    <n v="-19"/>
  </r>
  <r>
    <x v="2"/>
    <n v="28"/>
    <x v="2"/>
    <x v="2"/>
    <n v="117388"/>
    <n v="59232"/>
    <n v="58156"/>
    <n v="13103"/>
    <n v="6731"/>
    <n v="6372"/>
    <n v="83955"/>
    <n v="46295"/>
    <n v="37660"/>
    <n v="982"/>
    <n v="947"/>
    <n v="71.51923535625447"/>
    <n v="78.158765532144798"/>
    <n v="64.756860857005293"/>
    <s v="19.0809075,79.560344"/>
    <n v="10565"/>
    <n v="6797"/>
    <n v="3768"/>
    <n v="130491"/>
    <n v="-3029"/>
    <n v="-35"/>
  </r>
  <r>
    <x v="3"/>
    <n v="20"/>
    <x v="3"/>
    <x v="3"/>
    <n v="173988"/>
    <n v="91495"/>
    <n v="82493"/>
    <n v="23042"/>
    <n v="12063"/>
    <n v="10979"/>
    <n v="125985"/>
    <n v="71470"/>
    <n v="54515"/>
    <n v="902"/>
    <n v="910"/>
    <n v="72.41016621835989"/>
    <n v="78.113558117929941"/>
    <n v="66.084395039579107"/>
    <s v="22.7834741,86.1576889"/>
    <n v="19225"/>
    <n v="12189"/>
    <n v="7036"/>
    <n v="197030"/>
    <n v="-5153"/>
    <n v="8"/>
  </r>
  <r>
    <x v="4"/>
    <n v="28"/>
    <x v="2"/>
    <x v="4"/>
    <n v="166537"/>
    <n v="82743"/>
    <n v="83794"/>
    <n v="18406"/>
    <n v="9355"/>
    <n v="9051"/>
    <n v="101292"/>
    <n v="56203"/>
    <n v="45089"/>
    <n v="1013"/>
    <n v="968"/>
    <n v="60.822519920498202"/>
    <n v="67.924779135395141"/>
    <n v="53.809341957658063"/>
    <s v="15.6322227,77.2728368"/>
    <n v="11902"/>
    <n v="7871"/>
    <n v="4031"/>
    <n v="184943"/>
    <n v="-3840"/>
    <n v="-45"/>
  </r>
  <r>
    <x v="5"/>
    <n v="16"/>
    <x v="4"/>
    <x v="2"/>
    <n v="399688"/>
    <n v="199616"/>
    <n v="200072"/>
    <n v="33635"/>
    <n v="17341"/>
    <n v="16294"/>
    <n v="343633"/>
    <n v="174524"/>
    <n v="169109"/>
    <n v="1002"/>
    <n v="940"/>
    <n v="85.975310742379051"/>
    <n v="87.429865341455596"/>
    <n v="84.524071334319643"/>
    <s v="23.831457,91.2867777"/>
    <n v="52711"/>
    <n v="30215"/>
    <n v="22496"/>
    <n v="433323"/>
    <n v="-7719"/>
    <n v="-62"/>
  </r>
  <r>
    <x v="6"/>
    <n v="9"/>
    <x v="5"/>
    <x v="5"/>
    <n v="1574542"/>
    <n v="849771"/>
    <n v="724771"/>
    <n v="186516"/>
    <n v="105279"/>
    <n v="81237"/>
    <n v="880530"/>
    <n v="503805"/>
    <n v="376725"/>
    <n v="853"/>
    <n v="772"/>
    <n v="55.922928699266194"/>
    <n v="59.287149126058672"/>
    <n v="51.978486997962115"/>
    <s v="27.1766701,78.0080745"/>
    <n v="185813"/>
    <n v="106082"/>
    <n v="79731"/>
    <n v="1761058"/>
    <n v="-26351"/>
    <n v="-81"/>
  </r>
  <r>
    <x v="7"/>
    <n v="24"/>
    <x v="6"/>
    <x v="1"/>
    <n v="5570585"/>
    <n v="2935869"/>
    <n v="2634716"/>
    <n v="589076"/>
    <n v="317917"/>
    <n v="271159"/>
    <n v="4464303"/>
    <n v="2459823"/>
    <n v="2004480"/>
    <n v="897"/>
    <n v="853"/>
    <n v="80.140649500905198"/>
    <n v="83.785175700959414"/>
    <n v="76.079547093500778"/>
    <s v="23.022505,72.5713621"/>
    <n v="769858"/>
    <n v="435267"/>
    <n v="334591"/>
    <n v="6159661"/>
    <n v="-100676"/>
    <n v="-44"/>
  </r>
  <r>
    <x v="8"/>
    <n v="27"/>
    <x v="1"/>
    <x v="6"/>
    <n v="350905"/>
    <n v="179755"/>
    <n v="171150"/>
    <n v="36712"/>
    <n v="19748"/>
    <n v="16964"/>
    <n v="287468"/>
    <n v="152819"/>
    <n v="134649"/>
    <n v="952"/>
    <n v="859"/>
    <n v="81.921887690400538"/>
    <n v="85.015159522683646"/>
    <n v="78.67309377738826"/>
    <s v="19.0952075,74.7495916"/>
    <n v="51661"/>
    <n v="29832"/>
    <n v="21829"/>
    <n v="387617"/>
    <n v="-8003"/>
    <n v="-93"/>
  </r>
  <r>
    <x v="9"/>
    <n v="15"/>
    <x v="7"/>
    <x v="7"/>
    <n v="291822"/>
    <n v="143803"/>
    <n v="148019"/>
    <n v="35147"/>
    <n v="17667"/>
    <n v="17480"/>
    <n v="253588"/>
    <n v="125256"/>
    <n v="128332"/>
    <n v="1029"/>
    <n v="989"/>
    <n v="86.89817765624251"/>
    <n v="87.102494384679005"/>
    <n v="86.69968044642917"/>
    <s v="23.727107,92.7176389"/>
    <n v="26832"/>
    <n v="14900"/>
    <n v="11932"/>
    <n v="326969"/>
    <n v="-2968"/>
    <n v="-40"/>
  </r>
  <r>
    <x v="10"/>
    <n v="8"/>
    <x v="8"/>
    <x v="4"/>
    <n v="542580"/>
    <n v="278786"/>
    <n v="263794"/>
    <n v="59437"/>
    <n v="31547"/>
    <n v="27890"/>
    <n v="422913"/>
    <n v="230586"/>
    <n v="192327"/>
    <n v="946"/>
    <n v="884"/>
    <n v="77.944819197169082"/>
    <n v="82.710753050727078"/>
    <n v="72.908026717817691"/>
    <s v="26.4498954,74.6399163"/>
    <n v="77989"/>
    <n v="42454"/>
    <n v="35535"/>
    <n v="602017"/>
    <n v="-6919"/>
    <n v="-62"/>
  </r>
  <r>
    <x v="11"/>
    <n v="9"/>
    <x v="5"/>
    <x v="8"/>
    <n v="111594"/>
    <n v="57560"/>
    <n v="54034"/>
    <n v="14037"/>
    <n v="7247"/>
    <n v="6790"/>
    <n v="75062"/>
    <n v="42208"/>
    <n v="32854"/>
    <n v="939"/>
    <n v="937"/>
    <n v="67.263472946574183"/>
    <n v="73.328700486448923"/>
    <n v="60.802457711811087"/>
    <s v="26.4407468,82.5537514"/>
    <n v="9745"/>
    <n v="5811"/>
    <n v="3934"/>
    <n v="125631"/>
    <n v="-1877"/>
    <n v="-2"/>
  </r>
  <r>
    <x v="12"/>
    <n v="27"/>
    <x v="1"/>
    <x v="9"/>
    <n v="427146"/>
    <n v="218184"/>
    <n v="208962"/>
    <n v="46500"/>
    <n v="24488"/>
    <n v="22012"/>
    <n v="347687"/>
    <n v="183594"/>
    <n v="164093"/>
    <n v="958"/>
    <n v="899"/>
    <n v="81.397695401572307"/>
    <n v="84.146408535914645"/>
    <n v="78.527674888257195"/>
    <s v="20.7059345,77.0219019"/>
    <n v="49715"/>
    <n v="28812"/>
    <n v="20903"/>
    <n v="473646"/>
    <n v="-7909"/>
    <n v="-59"/>
  </r>
  <r>
    <x v="13"/>
    <n v="33"/>
    <x v="9"/>
    <x v="7"/>
    <n v="164162"/>
    <n v="82190"/>
    <n v="81972"/>
    <n v="14486"/>
    <n v="7336"/>
    <n v="7150"/>
    <n v="142415"/>
    <n v="72755"/>
    <n v="69660"/>
    <n v="997"/>
    <n v="975"/>
    <n v="86.752719874270539"/>
    <n v="88.520501277527671"/>
    <n v="84.980237154150188"/>
    <s v="12.9974873,80.2006371"/>
    <n v="45971"/>
    <n v="25463"/>
    <n v="20508"/>
    <n v="178648"/>
    <n v="-4955"/>
    <n v="-22"/>
  </r>
  <r>
    <x v="14"/>
    <n v="32"/>
    <x v="10"/>
    <x v="10"/>
    <n v="174164"/>
    <n v="83888"/>
    <n v="90276"/>
    <n v="15434"/>
    <n v="7934"/>
    <n v="7500"/>
    <n v="153269"/>
    <n v="74454"/>
    <n v="78815"/>
    <n v="1076"/>
    <n v="945"/>
    <n v="88.002687122482257"/>
    <n v="88.754053023078399"/>
    <n v="87.304488457618859"/>
    <s v="9.4980667,76.3388484"/>
    <n v="22263"/>
    <n v="9900"/>
    <n v="12363"/>
    <n v="189598"/>
    <n v="2463"/>
    <n v="-131"/>
  </r>
  <r>
    <x v="15"/>
    <n v="9"/>
    <x v="5"/>
    <x v="11"/>
    <n v="872575"/>
    <n v="463123"/>
    <n v="409452"/>
    <n v="113658"/>
    <n v="60620"/>
    <n v="53038"/>
    <n v="533969"/>
    <n v="303886"/>
    <n v="230083"/>
    <n v="884"/>
    <n v="875"/>
    <n v="61.194625103859266"/>
    <n v="65.616693621348972"/>
    <n v="56.192911501226028"/>
    <s v="27.8973944,78.0880129"/>
    <n v="99341"/>
    <n v="55965"/>
    <n v="43376"/>
    <n v="986233"/>
    <n v="-12589"/>
    <n v="-9"/>
  </r>
  <r>
    <x v="16"/>
    <n v="9"/>
    <x v="5"/>
    <x v="12"/>
    <n v="1117094"/>
    <n v="601363"/>
    <n v="515731"/>
    <n v="102556"/>
    <n v="54660"/>
    <n v="47896"/>
    <n v="877590"/>
    <n v="493181"/>
    <n v="384409"/>
    <n v="858"/>
    <n v="876"/>
    <n v="78.560085364347131"/>
    <n v="82.010532739792779"/>
    <n v="74.536725541028176"/>
    <s v="25.4358011,81.846311"/>
    <n v="233129"/>
    <n v="138248"/>
    <n v="94881"/>
    <n v="1219650"/>
    <n v="-43367"/>
    <n v="18"/>
  </r>
  <r>
    <x v="17"/>
    <n v="8"/>
    <x v="8"/>
    <x v="13"/>
    <n v="315310"/>
    <n v="166900"/>
    <n v="148410"/>
    <n v="34576"/>
    <n v="18862"/>
    <n v="15714"/>
    <n v="243634"/>
    <n v="138737"/>
    <n v="104897"/>
    <n v="889"/>
    <n v="833"/>
    <n v="77.268085376296341"/>
    <n v="83.12582384661475"/>
    <n v="70.680547132942522"/>
    <s v="27.5529907,76.6345735"/>
    <n v="58764"/>
    <n v="35297"/>
    <n v="23467"/>
    <n v="349886"/>
    <n v="-11830"/>
    <n v="-56"/>
  </r>
  <r>
    <x v="18"/>
    <n v="6"/>
    <x v="11"/>
    <x v="14"/>
    <n v="196216"/>
    <n v="103533"/>
    <n v="92683"/>
    <n v="19645"/>
    <n v="10713"/>
    <n v="8932"/>
    <n v="155780"/>
    <n v="85004"/>
    <n v="70776"/>
    <n v="895"/>
    <n v="834"/>
    <n v="79.392098503689809"/>
    <n v="82.103290738218732"/>
    <n v="76.363518660380009"/>
    <s v="30.3781788,76.7766974"/>
    <n v="34943"/>
    <n v="17809"/>
    <n v="17134"/>
    <n v="215861"/>
    <n v="-675"/>
    <n v="-61"/>
  </r>
  <r>
    <x v="19"/>
    <n v="6"/>
    <x v="11"/>
    <x v="14"/>
    <n v="104268"/>
    <n v="54241"/>
    <n v="50027"/>
    <n v="9646"/>
    <n v="5239"/>
    <n v="4407"/>
    <n v="83236"/>
    <n v="43444"/>
    <n v="39792"/>
    <n v="922"/>
    <n v="841"/>
    <n v="79.828902443702759"/>
    <n v="80.094393539942104"/>
    <n v="79.541047834169547"/>
    <s v="30.3248708,76.8432663"/>
    <n v="20618"/>
    <n v="10689"/>
    <n v="9929"/>
    <n v="113914"/>
    <n v="-760"/>
    <n v="-81"/>
  </r>
  <r>
    <x v="20"/>
    <n v="27"/>
    <x v="1"/>
    <x v="4"/>
    <n v="254003"/>
    <n v="133006"/>
    <n v="120997"/>
    <n v="27465"/>
    <n v="14406"/>
    <n v="13059"/>
    <n v="201707"/>
    <n v="111273"/>
    <n v="90434"/>
    <n v="910"/>
    <n v="906"/>
    <n v="79.411266796061469"/>
    <n v="83.660135632978964"/>
    <n v="74.740696050315293"/>
    <s v="19.1825167,73.1926023"/>
    <n v="26596"/>
    <n v="14444"/>
    <n v="12152"/>
    <n v="281468"/>
    <n v="-2292"/>
    <n v="-4"/>
  </r>
  <r>
    <x v="21"/>
    <n v="33"/>
    <x v="9"/>
    <x v="2"/>
    <n v="478134"/>
    <n v="241181"/>
    <n v="236953"/>
    <n v="45216"/>
    <n v="23065"/>
    <n v="22151"/>
    <n v="401253"/>
    <n v="208748"/>
    <n v="192505"/>
    <n v="982"/>
    <n v="960"/>
    <n v="83.920616396240391"/>
    <n v="86.552423283757847"/>
    <n v="81.241849649508552"/>
    <s v="13.1143167,80.1480551"/>
    <n v="97186"/>
    <n v="52224"/>
    <n v="44962"/>
    <n v="523350"/>
    <n v="-7262"/>
    <n v="-22"/>
  </r>
  <r>
    <x v="22"/>
    <n v="22"/>
    <x v="12"/>
    <x v="14"/>
    <n v="114575"/>
    <n v="59673"/>
    <n v="54902"/>
    <n v="12995"/>
    <n v="6887"/>
    <n v="6108"/>
    <n v="89590"/>
    <n v="48950"/>
    <n v="40640"/>
    <n v="920"/>
    <n v="887"/>
    <n v="78.193323150774603"/>
    <n v="82.030399007926533"/>
    <n v="74.022804269425521"/>
    <s v="23.1354921,83.1817856"/>
    <n v="20857"/>
    <n v="12369"/>
    <n v="8488"/>
    <n v="127570"/>
    <n v="-3881"/>
    <n v="-33"/>
  </r>
  <r>
    <x v="23"/>
    <n v="33"/>
    <x v="9"/>
    <x v="15"/>
    <n v="113856"/>
    <n v="56052"/>
    <n v="57804"/>
    <n v="12150"/>
    <n v="6216"/>
    <n v="5934"/>
    <n v="88309"/>
    <n v="45439"/>
    <n v="42870"/>
    <n v="1031"/>
    <n v="955"/>
    <n v="77.562008150646435"/>
    <n v="81.06579604652822"/>
    <n v="74.164417687357272"/>
    <s v="12.7903613,78.7166084"/>
    <n v="7813"/>
    <n v="5076"/>
    <n v="2737"/>
    <n v="126006"/>
    <n v="-2339"/>
    <n v="-76"/>
  </r>
  <r>
    <x v="24"/>
    <n v="27"/>
    <x v="1"/>
    <x v="1"/>
    <n v="646801"/>
    <n v="330544"/>
    <n v="316257"/>
    <n v="62497"/>
    <n v="32713"/>
    <n v="29784"/>
    <n v="543568"/>
    <n v="284490"/>
    <n v="259078"/>
    <n v="957"/>
    <n v="910"/>
    <n v="84.039449537029171"/>
    <n v="86.067210416767509"/>
    <n v="81.920083982330823"/>
    <s v="20.9374238,77.7795513"/>
    <n v="91996"/>
    <n v="51456"/>
    <n v="40540"/>
    <n v="709298"/>
    <n v="-10916"/>
    <n v="-47"/>
  </r>
  <r>
    <x v="25"/>
    <n v="24"/>
    <x v="6"/>
    <x v="16"/>
    <n v="105980"/>
    <n v="55166"/>
    <n v="50814"/>
    <n v="9885"/>
    <n v="5386"/>
    <n v="4499"/>
    <n v="85975"/>
    <n v="46721"/>
    <n v="39254"/>
    <n v="921"/>
    <n v="835"/>
    <n v="81.123796942819411"/>
    <n v="84.691657905231494"/>
    <n v="77.250364072893291"/>
    <s v="21.6031774,71.2220832"/>
    <n v="11305"/>
    <n v="6579"/>
    <n v="4726"/>
    <n v="115865"/>
    <n v="-1853"/>
    <n v="-86"/>
  </r>
  <r>
    <x v="26"/>
    <n v="3"/>
    <x v="0"/>
    <x v="5"/>
    <n v="1132761"/>
    <n v="602754"/>
    <n v="530007"/>
    <n v="109540"/>
    <n v="60056"/>
    <n v="49484"/>
    <n v="872527"/>
    <n v="478062"/>
    <n v="394465"/>
    <n v="879"/>
    <n v="824"/>
    <n v="77.026574890908137"/>
    <n v="79.312953543236546"/>
    <n v="74.426375500700942"/>
    <s v="31.6339793,74.8722642"/>
    <n v="140359"/>
    <n v="69241"/>
    <n v="71118"/>
    <n v="1242301"/>
    <n v="1877"/>
    <n v="-55"/>
  </r>
  <r>
    <x v="27"/>
    <n v="9"/>
    <x v="5"/>
    <x v="13"/>
    <n v="197135"/>
    <n v="102804"/>
    <n v="94331"/>
    <n v="26855"/>
    <n v="13799"/>
    <n v="13056"/>
    <n v="108772"/>
    <n v="60621"/>
    <n v="48151"/>
    <n v="918"/>
    <n v="946"/>
    <n v="55.176401958049048"/>
    <n v="58.967549900782068"/>
    <n v="51.044725487909595"/>
    <s v="28.9043537,78.4673426"/>
    <n v="13879"/>
    <n v="7635"/>
    <n v="6244"/>
    <n v="223990"/>
    <n v="-1391"/>
    <n v="28"/>
  </r>
  <r>
    <x v="28"/>
    <n v="24"/>
    <x v="6"/>
    <x v="5"/>
    <n v="197351"/>
    <n v="102359"/>
    <n v="94992"/>
    <n v="19993"/>
    <n v="10631"/>
    <n v="9362"/>
    <n v="166211"/>
    <n v="88444"/>
    <n v="77767"/>
    <n v="928"/>
    <n v="881"/>
    <n v="84.221007240905806"/>
    <n v="86.405689778133819"/>
    <n v="81.866894054236155"/>
    <s v="22.5645175,72.928871"/>
    <n v="29803"/>
    <n v="17331"/>
    <n v="12472"/>
    <n v="217344"/>
    <n v="-4859"/>
    <n v="-47"/>
  </r>
  <r>
    <x v="29"/>
    <n v="28"/>
    <x v="2"/>
    <x v="17"/>
    <n v="262340"/>
    <n v="131506"/>
    <n v="130834"/>
    <n v="23630"/>
    <n v="12409"/>
    <n v="11221"/>
    <n v="195452"/>
    <n v="105452"/>
    <n v="90000"/>
    <n v="995"/>
    <n v="904"/>
    <n v="74.503316307082414"/>
    <n v="80.187976214013048"/>
    <n v="68.78945839766422"/>
    <s v="14.6818877,77.6005911"/>
    <n v="43700"/>
    <n v="27392"/>
    <n v="16308"/>
    <n v="285970"/>
    <n v="-11084"/>
    <n v="-91"/>
  </r>
  <r>
    <x v="30"/>
    <n v="1"/>
    <x v="13"/>
    <x v="18"/>
    <n v="108505"/>
    <n v="56030"/>
    <n v="52475"/>
    <n v="18056"/>
    <n v="9633"/>
    <n v="8423"/>
    <n v="71408"/>
    <n v="39591"/>
    <n v="31817"/>
    <n v="937"/>
    <n v="874"/>
    <n v="65.810792129394954"/>
    <n v="70.660360521149386"/>
    <n v="60.632682229633161"/>
    <s v="33.7311255,75.1487007"/>
    <n v="12666"/>
    <n v="7291"/>
    <n v="5375"/>
    <n v="126561"/>
    <n v="-1916"/>
    <n v="-63"/>
  </r>
  <r>
    <x v="31"/>
    <n v="10"/>
    <x v="14"/>
    <x v="19"/>
    <n v="261099"/>
    <n v="139319"/>
    <n v="121780"/>
    <n v="34419"/>
    <n v="18356"/>
    <n v="16063"/>
    <n v="189080"/>
    <n v="107822"/>
    <n v="81258"/>
    <n v="874"/>
    <n v="875"/>
    <n v="72.416975936330658"/>
    <n v="77.392171921991974"/>
    <n v="66.725242240105104"/>
    <s v="25.5560443,84.6603307"/>
    <n v="35354"/>
    <n v="25045"/>
    <n v="10309"/>
    <n v="295518"/>
    <n v="-14736"/>
    <n v="1"/>
  </r>
  <r>
    <x v="32"/>
    <n v="19"/>
    <x v="15"/>
    <x v="0"/>
    <n v="564491"/>
    <n v="293748"/>
    <n v="270743"/>
    <n v="56014"/>
    <n v="29363"/>
    <n v="26651"/>
    <n v="431300"/>
    <n v="236683"/>
    <n v="194617"/>
    <n v="922"/>
    <n v="908"/>
    <n v="76.405115404851458"/>
    <n v="80.573484755640891"/>
    <n v="71.882560213929807"/>
    <s v="23.6739452,86.9523954"/>
    <n v="65625"/>
    <n v="40231"/>
    <n v="25394"/>
    <n v="620505"/>
    <n v="-14837"/>
    <n v="-14"/>
  </r>
  <r>
    <x v="33"/>
    <n v="19"/>
    <x v="15"/>
    <x v="10"/>
    <n v="123906"/>
    <n v="62554"/>
    <n v="61352"/>
    <n v="8885"/>
    <n v="4564"/>
    <n v="4321"/>
    <n v="106337"/>
    <n v="55398"/>
    <n v="50939"/>
    <n v="981"/>
    <n v="947"/>
    <n v="85.820702790825294"/>
    <n v="88.560283914697706"/>
    <n v="83.027448167948876"/>
    <s v="22.84039,88.6241351"/>
    <n v="11992"/>
    <n v="7093"/>
    <n v="4899"/>
    <n v="132791"/>
    <n v="-2194"/>
    <n v="-34"/>
  </r>
  <r>
    <x v="34"/>
    <n v="10"/>
    <x v="14"/>
    <x v="20"/>
    <n v="101520"/>
    <n v="53307"/>
    <n v="48213"/>
    <n v="14292"/>
    <n v="7548"/>
    <n v="6744"/>
    <n v="75796"/>
    <n v="42338"/>
    <n v="33458"/>
    <n v="904"/>
    <n v="893"/>
    <n v="74.661150512214348"/>
    <n v="79.422965089012692"/>
    <n v="69.396220936261997"/>
    <s v="24.7457189,84.3804888"/>
    <n v="13141"/>
    <n v="9371"/>
    <n v="3770"/>
    <n v="115812"/>
    <n v="-5601"/>
    <n v="-11"/>
  </r>
  <r>
    <x v="35"/>
    <n v="27"/>
    <x v="1"/>
    <x v="21"/>
    <n v="1171330"/>
    <n v="610377"/>
    <n v="560953"/>
    <n v="151827"/>
    <n v="81671"/>
    <n v="70156"/>
    <n v="908725"/>
    <n v="497404"/>
    <n v="411321"/>
    <n v="919"/>
    <n v="859"/>
    <n v="77.580613490647394"/>
    <n v="81.491275064427398"/>
    <n v="73.325394462637689"/>
    <s v="19.8761653,75.3433139"/>
    <n v="159308"/>
    <n v="96576"/>
    <n v="62732"/>
    <n v="1323157"/>
    <n v="-33844"/>
    <n v="-60"/>
  </r>
  <r>
    <x v="36"/>
    <n v="33"/>
    <x v="9"/>
    <x v="2"/>
    <n v="344701"/>
    <n v="175055"/>
    <n v="169646"/>
    <n v="33414"/>
    <n v="17005"/>
    <n v="16409"/>
    <n v="275881"/>
    <n v="145729"/>
    <n v="130152"/>
    <n v="969"/>
    <n v="965"/>
    <n v="80.034870801071079"/>
    <n v="83.247550769758078"/>
    <n v="76.719757612911593"/>
    <s v="13.1067448,80.0969511"/>
    <n v="51647"/>
    <n v="27742"/>
    <n v="23905"/>
    <n v="378115"/>
    <n v="-3837"/>
    <n v="-4"/>
  </r>
  <r>
    <x v="37"/>
    <n v="9"/>
    <x v="5"/>
    <x v="22"/>
    <n v="110980"/>
    <n v="58033"/>
    <n v="52947"/>
    <n v="12629"/>
    <n v="6790"/>
    <n v="5839"/>
    <n v="85008"/>
    <n v="46587"/>
    <n v="38421"/>
    <n v="912"/>
    <n v="860"/>
    <n v="76.59758515047757"/>
    <n v="80.276739096720831"/>
    <n v="72.565017848036717"/>
    <s v="26.0737044,83.1859458"/>
    <n v="19911"/>
    <n v="11691"/>
    <n v="8220"/>
    <n v="123609"/>
    <n v="-3471"/>
    <n v="-52"/>
  </r>
  <r>
    <x v="38"/>
    <n v="27"/>
    <x v="1"/>
    <x v="4"/>
    <n v="175516"/>
    <n v="91695"/>
    <n v="83821"/>
    <n v="17194"/>
    <n v="9096"/>
    <n v="8098"/>
    <n v="146259"/>
    <n v="78910"/>
    <n v="67349"/>
    <n v="914"/>
    <n v="890"/>
    <n v="83.330864422616742"/>
    <n v="86.057036915862369"/>
    <n v="80.348599992841883"/>
    <s v="19.1667854,73.2367896"/>
    <n v="25115"/>
    <n v="13878"/>
    <n v="11237"/>
    <n v="192710"/>
    <n v="-2641"/>
    <n v="-24"/>
  </r>
  <r>
    <x v="39"/>
    <n v="10"/>
    <x v="14"/>
    <x v="2"/>
    <n v="113012"/>
    <n v="59946"/>
    <n v="53066"/>
    <n v="19070"/>
    <n v="9802"/>
    <n v="9268"/>
    <n v="56998"/>
    <n v="34751"/>
    <n v="22247"/>
    <n v="885"/>
    <n v="946"/>
    <n v="50.435351998017907"/>
    <n v="57.970506789443832"/>
    <n v="41.923265367655368"/>
    <s v="27.1221959,84.0722375"/>
    <n v="3744"/>
    <n v="2756"/>
    <n v="988"/>
    <n v="132082"/>
    <n v="-1768"/>
    <n v="61"/>
  </r>
  <r>
    <x v="40"/>
    <n v="29"/>
    <x v="16"/>
    <x v="14"/>
    <n v="112068"/>
    <n v="56837"/>
    <n v="55231"/>
    <n v="12399"/>
    <n v="6476"/>
    <n v="5923"/>
    <n v="85860"/>
    <n v="46623"/>
    <n v="39237"/>
    <n v="972"/>
    <n v="915"/>
    <n v="76.614198522325722"/>
    <n v="82.029311891901401"/>
    <n v="71.041625174268077"/>
    <s v="16.1725355,75.6557206"/>
    <n v="14090"/>
    <n v="9038"/>
    <n v="5052"/>
    <n v="124467"/>
    <n v="-3986"/>
    <n v="-57"/>
  </r>
  <r>
    <x v="41"/>
    <n v="6"/>
    <x v="11"/>
    <x v="5"/>
    <n v="170426"/>
    <n v="91736"/>
    <n v="78690"/>
    <n v="20374"/>
    <n v="11420"/>
    <n v="8954"/>
    <n v="132108"/>
    <n v="75714"/>
    <n v="56394"/>
    <n v="858"/>
    <n v="784"/>
    <n v="77.51634140330701"/>
    <n v="82.534664689979948"/>
    <n v="71.666031261913844"/>
    <s v="28.6924464,76.9239727"/>
    <n v="22521"/>
    <n v="13025"/>
    <n v="9496"/>
    <n v="190800"/>
    <n v="-3529"/>
    <n v="-74"/>
  </r>
  <r>
    <x v="42"/>
    <n v="19"/>
    <x v="15"/>
    <x v="1"/>
    <n v="195363"/>
    <n v="100431"/>
    <n v="94932"/>
    <n v="13228"/>
    <n v="6741"/>
    <n v="6487"/>
    <n v="164445"/>
    <n v="86535"/>
    <n v="77910"/>
    <n v="945"/>
    <n v="962"/>
    <n v="84.174075950922131"/>
    <n v="86.163634734295186"/>
    <n v="82.069270635823528"/>
    <s v="24.0988265,88.2679264"/>
    <n v="32154"/>
    <n v="19679"/>
    <n v="12475"/>
    <n v="208591"/>
    <n v="-7204"/>
    <n v="17"/>
  </r>
  <r>
    <x v="43"/>
    <n v="9"/>
    <x v="5"/>
    <x v="23"/>
    <n v="186241"/>
    <n v="98529"/>
    <n v="87712"/>
    <n v="22828"/>
    <n v="12046"/>
    <n v="10782"/>
    <n v="122602"/>
    <n v="66544"/>
    <n v="56058"/>
    <n v="890"/>
    <n v="895"/>
    <n v="65.829758216504416"/>
    <n v="67.537476276020257"/>
    <n v="63.911437431594308"/>
    <s v="27.7525271,81.4278984"/>
    <n v="20490"/>
    <n v="11537"/>
    <n v="8953"/>
    <n v="209069"/>
    <n v="-2584"/>
    <n v="5"/>
  </r>
  <r>
    <x v="44"/>
    <n v="19"/>
    <x v="15"/>
    <x v="11"/>
    <n v="121081"/>
    <n v="62550"/>
    <n v="58531"/>
    <n v="8154"/>
    <n v="4164"/>
    <n v="3990"/>
    <n v="100590"/>
    <n v="53217"/>
    <n v="47373"/>
    <n v="936"/>
    <n v="958"/>
    <n v="83.076618131663921"/>
    <n v="85.079136690647488"/>
    <n v="80.936597700363905"/>
    <s v="22.795783,88.3190717"/>
    <n v="17224"/>
    <n v="10311"/>
    <n v="6913"/>
    <n v="129235"/>
    <n v="-3398"/>
    <n v="22"/>
  </r>
  <r>
    <x v="45"/>
    <n v="21"/>
    <x v="17"/>
    <x v="24"/>
    <n v="118202"/>
    <n v="60308"/>
    <n v="57894"/>
    <n v="11115"/>
    <n v="5685"/>
    <n v="5430"/>
    <n v="95084"/>
    <n v="50372"/>
    <n v="44712"/>
    <n v="960"/>
    <n v="955"/>
    <n v="80.441955296864691"/>
    <n v="83.524573854215035"/>
    <n v="77.23080111928698"/>
    <s v="21.4869337,86.9246005"/>
    <n v="23170"/>
    <n v="14071"/>
    <n v="9099"/>
    <n v="129317"/>
    <n v="-4972"/>
    <n v="-5"/>
  </r>
  <r>
    <x v="46"/>
    <n v="9"/>
    <x v="5"/>
    <x v="25"/>
    <n v="104271"/>
    <n v="55706"/>
    <n v="48565"/>
    <n v="10798"/>
    <n v="5780"/>
    <n v="5018"/>
    <n v="80964"/>
    <n v="45467"/>
    <n v="35497"/>
    <n v="872"/>
    <n v="868"/>
    <n v="77.64766809563541"/>
    <n v="81.619574193085114"/>
    <n v="73.091732729331824"/>
    <s v="25.7584381,84.1487319"/>
    <n v="16114"/>
    <n v="10252"/>
    <n v="5862"/>
    <n v="115069"/>
    <n v="-4390"/>
    <n v="-4"/>
  </r>
  <r>
    <x v="47"/>
    <n v="19"/>
    <x v="15"/>
    <x v="5"/>
    <n v="291972"/>
    <n v="156734"/>
    <n v="135238"/>
    <n v="31859"/>
    <n v="14583"/>
    <n v="17276"/>
    <n v="216902"/>
    <n v="119508"/>
    <n v="97394"/>
    <n v="863"/>
    <n v="1185"/>
    <n v="74.288630416615291"/>
    <n v="76.248931310372996"/>
    <n v="72.016740856859769"/>
    <s v="22.6500518,88.3423199"/>
    <n v="36100"/>
    <n v="22170"/>
    <n v="13930"/>
    <n v="323831"/>
    <n v="-8240"/>
    <n v="322"/>
  </r>
  <r>
    <x v="48"/>
    <n v="19"/>
    <x v="15"/>
    <x v="5"/>
    <n v="115715"/>
    <n v="59951"/>
    <n v="55764"/>
    <n v="9584"/>
    <n v="4879"/>
    <n v="4705"/>
    <n v="95665"/>
    <n v="51534"/>
    <n v="44131"/>
    <n v="930"/>
    <n v="964"/>
    <n v="82.672946463293442"/>
    <n v="85.960200830678389"/>
    <n v="79.13887095617244"/>
    <s v="22.6500518,88.3423199"/>
    <n v="12354"/>
    <n v="7562"/>
    <n v="4792"/>
    <n v="125299"/>
    <n v="-2770"/>
    <n v="34"/>
  </r>
  <r>
    <x v="49"/>
    <n v="19"/>
    <x v="15"/>
    <x v="9"/>
    <n v="151183"/>
    <n v="75677"/>
    <n v="75506"/>
    <n v="9391"/>
    <n v="4757"/>
    <n v="4634"/>
    <n v="130230"/>
    <n v="66954"/>
    <n v="63276"/>
    <n v="998"/>
    <n v="974"/>
    <n v="86.140637505539644"/>
    <n v="88.473380287273542"/>
    <n v="83.802611712976443"/>
    <s v="25.2372834,88.7830612"/>
    <n v="23732"/>
    <n v="14538"/>
    <n v="9194"/>
    <n v="160574"/>
    <n v="-5344"/>
    <n v="-24"/>
  </r>
  <r>
    <x v="50"/>
    <n v="9"/>
    <x v="5"/>
    <x v="26"/>
    <n v="154388"/>
    <n v="82215"/>
    <n v="72173"/>
    <n v="17697"/>
    <n v="9351"/>
    <n v="8346"/>
    <n v="113857"/>
    <n v="64871"/>
    <n v="48986"/>
    <n v="878"/>
    <n v="893"/>
    <n v="73.747311967251335"/>
    <n v="78.904092927081436"/>
    <n v="67.873027309381627"/>
    <s v="25.4796224,80.3380213"/>
    <n v="24015"/>
    <n v="15215"/>
    <n v="8800"/>
    <n v="172085"/>
    <n v="-6415"/>
    <n v="15"/>
  </r>
  <r>
    <x v="51"/>
    <n v="19"/>
    <x v="15"/>
    <x v="16"/>
    <n v="138036"/>
    <n v="70734"/>
    <n v="67302"/>
    <n v="10760"/>
    <n v="5502"/>
    <n v="5258"/>
    <n v="111073"/>
    <n v="60272"/>
    <n v="50801"/>
    <n v="951"/>
    <n v="956"/>
    <n v="80.466689849024903"/>
    <n v="85.209375971951246"/>
    <n v="75.482155062256695"/>
    <s v="23.2324146,87.0786044"/>
    <n v="19082"/>
    <n v="12321"/>
    <n v="6761"/>
    <n v="148796"/>
    <n v="-5560"/>
    <n v="5"/>
  </r>
  <r>
    <x v="52"/>
    <n v="19"/>
    <x v="15"/>
    <x v="11"/>
    <n v="103799"/>
    <n v="53807"/>
    <n v="49992"/>
    <n v="8721"/>
    <n v="4518"/>
    <n v="4203"/>
    <n v="81514"/>
    <n v="44671"/>
    <n v="36843"/>
    <n v="929"/>
    <n v="930"/>
    <n v="78.530621682289819"/>
    <n v="83.020796550634685"/>
    <n v="73.697791646663475"/>
    <s v="22.951904,88.4070629"/>
    <n v="8566"/>
    <n v="5264"/>
    <n v="3302"/>
    <n v="112520"/>
    <n v="-1962"/>
    <n v="1"/>
  </r>
  <r>
    <x v="53"/>
    <n v="8"/>
    <x v="8"/>
    <x v="27"/>
    <n v="100128"/>
    <n v="51240"/>
    <n v="48888"/>
    <n v="12244"/>
    <n v="6602"/>
    <n v="5642"/>
    <n v="76438"/>
    <n v="41404"/>
    <n v="35034"/>
    <n v="954"/>
    <n v="855"/>
    <n v="76.34028443592203"/>
    <n v="80.804059328649487"/>
    <n v="71.661757486499752"/>
    <s v="23.5461394,74.4349761"/>
    <n v="13852"/>
    <n v="7837"/>
    <n v="6015"/>
    <n v="112372"/>
    <n v="-1822"/>
    <n v="-99"/>
  </r>
  <r>
    <x v="54"/>
    <n v="8"/>
    <x v="8"/>
    <x v="28"/>
    <n v="118157"/>
    <n v="61360"/>
    <n v="56797"/>
    <n v="14845"/>
    <n v="7842"/>
    <n v="7003"/>
    <n v="83879"/>
    <n v="48209"/>
    <n v="35670"/>
    <n v="926"/>
    <n v="893"/>
    <n v="70.989446245249965"/>
    <n v="78.567470664928294"/>
    <n v="62.802612814057078"/>
    <s v="25.1011438,76.5131637"/>
    <n v="11553"/>
    <n v="7362"/>
    <n v="4191"/>
    <n v="133002"/>
    <n v="-3171"/>
    <n v="-33"/>
  </r>
  <r>
    <x v="55"/>
    <n v="19"/>
    <x v="15"/>
    <x v="10"/>
    <n v="248466"/>
    <n v="128432"/>
    <n v="120034"/>
    <n v="15016"/>
    <n v="7712"/>
    <n v="7304"/>
    <n v="215849"/>
    <n v="114347"/>
    <n v="101502"/>
    <n v="935"/>
    <n v="947"/>
    <n v="86.872650583983329"/>
    <n v="89.033107013828328"/>
    <n v="84.561041038372466"/>
    <s v="22.6383016,88.3654386"/>
    <n v="49711"/>
    <n v="28274"/>
    <n v="21437"/>
    <n v="263482"/>
    <n v="-6837"/>
    <n v="12"/>
  </r>
  <r>
    <x v="56"/>
    <n v="19"/>
    <x v="15"/>
    <x v="10"/>
    <n v="283443"/>
    <n v="143732"/>
    <n v="139711"/>
    <n v="21468"/>
    <n v="10932"/>
    <n v="10536"/>
    <n v="236881"/>
    <n v="123692"/>
    <n v="113189"/>
    <n v="972"/>
    <n v="964"/>
    <n v="83.572711268226769"/>
    <n v="86.057384576851362"/>
    <n v="81.016526973538234"/>
    <s v="22.7228159,88.480552"/>
    <n v="45516"/>
    <n v="27143"/>
    <n v="18373"/>
    <n v="304911"/>
    <n v="-8770"/>
    <n v="-8"/>
  </r>
  <r>
    <x v="57"/>
    <n v="9"/>
    <x v="5"/>
    <x v="24"/>
    <n v="102733"/>
    <n v="54521"/>
    <n v="48212"/>
    <n v="13536"/>
    <n v="7387"/>
    <n v="6149"/>
    <n v="69559"/>
    <n v="39900"/>
    <n v="29659"/>
    <n v="884"/>
    <n v="832"/>
    <n v="67.70852598483448"/>
    <n v="73.182810293281491"/>
    <n v="61.51787936613291"/>
    <s v="29.0998902,77.2606149"/>
    <n v="12672"/>
    <n v="7191"/>
    <n v="5481"/>
    <n v="116269"/>
    <n v="-1710"/>
    <n v="-52"/>
  </r>
  <r>
    <x v="58"/>
    <n v="19"/>
    <x v="15"/>
    <x v="0"/>
    <n v="314638"/>
    <n v="160631"/>
    <n v="154007"/>
    <n v="22104"/>
    <n v="11394"/>
    <n v="10710"/>
    <n v="260564"/>
    <n v="138067"/>
    <n v="122497"/>
    <n v="959"/>
    <n v="940"/>
    <n v="82.813900418894093"/>
    <n v="85.952898257496997"/>
    <n v="79.539891043913585"/>
    <s v="23.2324214,87.8614793"/>
    <n v="52387"/>
    <n v="32325"/>
    <n v="20062"/>
    <n v="336742"/>
    <n v="-12263"/>
    <n v="-19"/>
  </r>
  <r>
    <x v="59"/>
    <n v="9"/>
    <x v="5"/>
    <x v="21"/>
    <n v="898167"/>
    <n v="477438"/>
    <n v="420729"/>
    <n v="94915"/>
    <n v="50224"/>
    <n v="44691"/>
    <n v="563619"/>
    <n v="316385"/>
    <n v="247234"/>
    <n v="881"/>
    <n v="890"/>
    <n v="62.752138522123388"/>
    <n v="66.26724307658796"/>
    <n v="58.763241896802931"/>
    <s v="28.3670355,79.4304381"/>
    <n v="110691"/>
    <n v="61065"/>
    <n v="49626"/>
    <n v="993082"/>
    <n v="-11439"/>
    <n v="9"/>
  </r>
  <r>
    <x v="60"/>
    <n v="21"/>
    <x v="17"/>
    <x v="1"/>
    <n v="110058"/>
    <n v="57008"/>
    <n v="53050"/>
    <n v="9933"/>
    <n v="5228"/>
    <n v="4705"/>
    <n v="89421"/>
    <n v="48388"/>
    <n v="41033"/>
    <n v="931"/>
    <n v="900"/>
    <n v="81.248977811699291"/>
    <n v="84.879315183833853"/>
    <n v="77.347785108388308"/>
    <s v="21.9322338,86.7516942"/>
    <n v="17589"/>
    <n v="10953"/>
    <n v="6636"/>
    <n v="119991"/>
    <n v="-4317"/>
    <n v="-31"/>
  </r>
  <r>
    <x v="61"/>
    <n v="3"/>
    <x v="0"/>
    <x v="29"/>
    <n v="116454"/>
    <n v="62302"/>
    <n v="54152"/>
    <n v="12984"/>
    <n v="7096"/>
    <n v="5888"/>
    <n v="82347"/>
    <n v="46100"/>
    <n v="36247"/>
    <n v="869"/>
    <n v="830"/>
    <n v="70.712040805811739"/>
    <n v="73.99441430451671"/>
    <n v="66.935662579406113"/>
    <s v="30.3819446,75.5467979"/>
    <n v="12665"/>
    <n v="6213"/>
    <n v="6452"/>
    <n v="129438"/>
    <n v="239"/>
    <n v="-39"/>
  </r>
  <r>
    <x v="62"/>
    <n v="19"/>
    <x v="15"/>
    <x v="10"/>
    <n v="154475"/>
    <n v="79507"/>
    <n v="74968"/>
    <n v="10671"/>
    <n v="5553"/>
    <n v="5118"/>
    <n v="128459"/>
    <n v="68159"/>
    <n v="60300"/>
    <n v="943"/>
    <n v="922"/>
    <n v="83.158439877002749"/>
    <n v="85.727042901882854"/>
    <n v="80.434318642620852"/>
    <s v="22.7674278,88.3883455"/>
    <n v="29910"/>
    <n v="17514"/>
    <n v="12396"/>
    <n v="165146"/>
    <n v="-5118"/>
    <n v="-21"/>
  </r>
  <r>
    <x v="63"/>
    <n v="27"/>
    <x v="1"/>
    <x v="28"/>
    <n v="118573"/>
    <n v="60857"/>
    <n v="57716"/>
    <n v="13029"/>
    <n v="7060"/>
    <n v="5969"/>
    <n v="91260"/>
    <n v="49965"/>
    <n v="41295"/>
    <n v="948"/>
    <n v="845"/>
    <n v="76.965245038921168"/>
    <n v="82.102305404472773"/>
    <n v="71.548617367800958"/>
    <s v="18.2333856,75.6941478"/>
    <n v="13351"/>
    <n v="8564"/>
    <n v="4787"/>
    <n v="131602"/>
    <n v="-3777"/>
    <n v="-103"/>
  </r>
  <r>
    <x v="64"/>
    <n v="19"/>
    <x v="15"/>
    <x v="10"/>
    <n v="127135"/>
    <n v="64397"/>
    <n v="62738"/>
    <n v="10719"/>
    <n v="5504"/>
    <n v="5215"/>
    <n v="102737"/>
    <n v="53913"/>
    <n v="48824"/>
    <n v="974"/>
    <n v="947"/>
    <n v="80.809375860305977"/>
    <n v="83.719738497134955"/>
    <n v="77.822053619815748"/>
    <s v="22.6574017,88.8671766"/>
    <n v="20037"/>
    <n v="12083"/>
    <n v="7954"/>
    <n v="137854"/>
    <n v="-4129"/>
    <n v="-27"/>
  </r>
  <r>
    <x v="65"/>
    <n v="9"/>
    <x v="5"/>
    <x v="30"/>
    <n v="114651"/>
    <n v="60126"/>
    <n v="54525"/>
    <n v="12568"/>
    <n v="6541"/>
    <n v="6027"/>
    <n v="87065"/>
    <n v="48473"/>
    <n v="38592"/>
    <n v="907"/>
    <n v="921"/>
    <n v="75.93915447750129"/>
    <n v="80.619033363270461"/>
    <n v="70.778541953232462"/>
    <s v="26.8176796,82.7633133"/>
    <n v="20183"/>
    <n v="12071"/>
    <n v="8112"/>
    <n v="127219"/>
    <n v="-3959"/>
    <n v="14"/>
  </r>
  <r>
    <x v="66"/>
    <n v="3"/>
    <x v="0"/>
    <x v="2"/>
    <n v="156400"/>
    <n v="82459"/>
    <n v="73941"/>
    <n v="14698"/>
    <n v="8028"/>
    <n v="6670"/>
    <n v="121138"/>
    <n v="66101"/>
    <n v="55037"/>
    <n v="897"/>
    <n v="831"/>
    <n v="77.453964194373398"/>
    <n v="80.162262457706262"/>
    <n v="74.433670088313647"/>
    <s v="31.8183238,75.2070644"/>
    <n v="16436"/>
    <n v="8120"/>
    <n v="8316"/>
    <n v="171098"/>
    <n v="196"/>
    <n v="-66"/>
  </r>
  <r>
    <x v="67"/>
    <n v="3"/>
    <x v="0"/>
    <x v="11"/>
    <n v="285813"/>
    <n v="151782"/>
    <n v="134031"/>
    <n v="30713"/>
    <n v="16472"/>
    <n v="14241"/>
    <n v="211318"/>
    <n v="118888"/>
    <n v="92430"/>
    <n v="883"/>
    <n v="865"/>
    <n v="73.935755196579578"/>
    <n v="78.328128500085654"/>
    <n v="68.961658123866869"/>
    <s v="30.210994,74.9454745"/>
    <n v="43428"/>
    <n v="22471"/>
    <n v="20957"/>
    <n v="316526"/>
    <n v="-1514"/>
    <n v="-18"/>
  </r>
  <r>
    <x v="68"/>
    <n v="8"/>
    <x v="8"/>
    <x v="4"/>
    <n v="145809"/>
    <n v="74946"/>
    <n v="70863"/>
    <n v="17709"/>
    <n v="9419"/>
    <n v="8290"/>
    <n v="110111"/>
    <n v="61229"/>
    <n v="48882"/>
    <n v="946"/>
    <n v="880"/>
    <n v="75.517286312916212"/>
    <n v="81.697488858644903"/>
    <n v="68.980991490622756"/>
    <s v="26.1007337,74.3190747"/>
    <n v="13767"/>
    <n v="8257"/>
    <n v="5510"/>
    <n v="163518"/>
    <n v="-2747"/>
    <n v="-66"/>
  </r>
  <r>
    <x v="69"/>
    <n v="10"/>
    <x v="14"/>
    <x v="29"/>
    <n v="251136"/>
    <n v="133931"/>
    <n v="117205"/>
    <n v="37966"/>
    <n v="20012"/>
    <n v="17954"/>
    <n v="169161"/>
    <n v="96459"/>
    <n v="72702"/>
    <n v="875"/>
    <n v="897"/>
    <n v="67.358323776758411"/>
    <n v="72.021414011692585"/>
    <n v="62.02977688665159"/>
    <s v="25.416675,86.1293792"/>
    <n v="24616"/>
    <n v="16492"/>
    <n v="8124"/>
    <n v="289102"/>
    <n v="-8368"/>
    <n v="22"/>
  </r>
  <r>
    <x v="70"/>
    <n v="29"/>
    <x v="16"/>
    <x v="2"/>
    <n v="488292"/>
    <n v="246407"/>
    <n v="241885"/>
    <n v="49848"/>
    <n v="25749"/>
    <n v="24099"/>
    <n v="396736"/>
    <n v="208546"/>
    <n v="188190"/>
    <n v="982"/>
    <n v="936"/>
    <n v="81.249744005635975"/>
    <n v="84.634770927773971"/>
    <n v="77.801434566012773"/>
    <s v="15.8496953,74.4976741"/>
    <n v="64200"/>
    <n v="37682"/>
    <n v="26518"/>
    <n v="538140"/>
    <n v="-11164"/>
    <n v="-46"/>
  </r>
  <r>
    <x v="71"/>
    <n v="29"/>
    <x v="16"/>
    <x v="10"/>
    <n v="409644"/>
    <n v="206026"/>
    <n v="203618"/>
    <n v="49587"/>
    <n v="25337"/>
    <n v="24250"/>
    <n v="281768"/>
    <n v="153275"/>
    <n v="128493"/>
    <n v="988"/>
    <n v="957"/>
    <n v="68.783626758844264"/>
    <n v="74.395950025724915"/>
    <n v="63.104931784026952"/>
    <s v="15.1393932,76.9214428"/>
    <n v="36855"/>
    <n v="23011"/>
    <n v="13844"/>
    <n v="459231"/>
    <n v="-9167"/>
    <n v="-31"/>
  </r>
  <r>
    <x v="72"/>
    <n v="29"/>
    <x v="16"/>
    <x v="31"/>
    <n v="8425970"/>
    <n v="4401299"/>
    <n v="4024671"/>
    <n v="862493"/>
    <n v="444639"/>
    <n v="417854"/>
    <n v="6775942"/>
    <n v="3664959"/>
    <n v="3110983"/>
    <n v="914"/>
    <n v="940"/>
    <n v="80.417352542199893"/>
    <n v="83.269939170231339"/>
    <n v="77.297821362292723"/>
    <s v="12.9716,77.5946"/>
    <n v="1591163"/>
    <n v="908363"/>
    <n v="682800"/>
    <n v="9288463"/>
    <n v="-225563"/>
    <n v="26"/>
  </r>
  <r>
    <x v="73"/>
    <n v="10"/>
    <x v="14"/>
    <x v="2"/>
    <n v="132896"/>
    <n v="70381"/>
    <n v="62515"/>
    <n v="18203"/>
    <n v="9685"/>
    <n v="8518"/>
    <n v="94663"/>
    <n v="52547"/>
    <n v="42116"/>
    <n v="888"/>
    <n v="880"/>
    <n v="71.230887310378037"/>
    <n v="74.660774925050802"/>
    <n v="67.369431336479252"/>
    <s v="26.8028048,84.5169757"/>
    <n v="13438"/>
    <n v="9372"/>
    <n v="4066"/>
    <n v="151099"/>
    <n v="-5306"/>
    <n v="-8"/>
  </r>
  <r>
    <x v="74"/>
    <n v="23"/>
    <x v="18"/>
    <x v="28"/>
    <n v="103341"/>
    <n v="52902"/>
    <n v="50439"/>
    <n v="11005"/>
    <n v="5772"/>
    <n v="5233"/>
    <n v="83356"/>
    <n v="44429"/>
    <n v="38927"/>
    <n v="953"/>
    <n v="907"/>
    <n v="80.661112240059609"/>
    <n v="83.983592302748477"/>
    <n v="77.176391284521898"/>
    <s v="21.9108031,77.9011842"/>
    <n v="17125"/>
    <n v="9918"/>
    <n v="7207"/>
    <n v="114346"/>
    <n v="-2711"/>
    <n v="-46"/>
  </r>
  <r>
    <x v="75"/>
    <n v="21"/>
    <x v="17"/>
    <x v="0"/>
    <n v="107369"/>
    <n v="55094"/>
    <n v="52275"/>
    <n v="12251"/>
    <n v="6285"/>
    <n v="5966"/>
    <n v="76928"/>
    <n v="41628"/>
    <n v="35300"/>
    <n v="949"/>
    <n v="949"/>
    <n v="71.648241112425367"/>
    <n v="75.558137002214394"/>
    <n v="67.527498804399812"/>
    <s v="21.0582737,86.4958396"/>
    <n v="13311"/>
    <n v="8191"/>
    <n v="5120"/>
    <n v="119620"/>
    <n v="-3071"/>
    <n v="0"/>
  </r>
  <r>
    <x v="76"/>
    <n v="29"/>
    <x v="16"/>
    <x v="18"/>
    <n v="150776"/>
    <n v="75020"/>
    <n v="75756"/>
    <n v="14000"/>
    <n v="7087"/>
    <n v="6913"/>
    <n v="118446"/>
    <n v="62199"/>
    <n v="56247"/>
    <n v="1010"/>
    <n v="975"/>
    <n v="78.557595373268953"/>
    <n v="82.909890695814454"/>
    <n v="74.247584349754476"/>
    <s v="13.8329901,75.7080727"/>
    <n v="12406"/>
    <n v="7066"/>
    <n v="5340"/>
    <n v="164776"/>
    <n v="-1726"/>
    <n v="-35"/>
  </r>
  <r>
    <x v="77"/>
    <n v="19"/>
    <x v="15"/>
    <x v="11"/>
    <n v="101334"/>
    <n v="53318"/>
    <n v="48016"/>
    <n v="8981"/>
    <n v="4674"/>
    <n v="4307"/>
    <n v="80249"/>
    <n v="44493"/>
    <n v="35756"/>
    <n v="901"/>
    <n v="921"/>
    <n v="79.192571101505919"/>
    <n v="83.448366405341531"/>
    <n v="74.466844385204936"/>
    <s v="22.8275529,88.3456516"/>
    <n v="9225"/>
    <n v="5743"/>
    <n v="3482"/>
    <n v="110315"/>
    <n v="-2261"/>
    <n v="20"/>
  </r>
  <r>
    <x v="78"/>
    <n v="10"/>
    <x v="14"/>
    <x v="17"/>
    <n v="398138"/>
    <n v="212005"/>
    <n v="186133"/>
    <n v="53775"/>
    <n v="28061"/>
    <n v="25714"/>
    <n v="279469"/>
    <n v="157049"/>
    <n v="122420"/>
    <n v="878"/>
    <n v="916"/>
    <n v="70.194003084357675"/>
    <n v="74.077969859201431"/>
    <n v="65.770175089855101"/>
    <s v="25.3478004,86.9824288"/>
    <n v="49656"/>
    <n v="33692"/>
    <n v="15964"/>
    <n v="451913"/>
    <n v="-17728"/>
    <n v="38"/>
  </r>
  <r>
    <x v="79"/>
    <n v="7"/>
    <x v="19"/>
    <x v="2"/>
    <n v="197150"/>
    <n v="106271"/>
    <n v="90879"/>
    <n v="27653"/>
    <n v="14678"/>
    <n v="12975"/>
    <n v="130417"/>
    <n v="76114"/>
    <n v="54303"/>
    <n v="855"/>
    <n v="884"/>
    <n v="66.151153943697693"/>
    <n v="71.622549896020544"/>
    <n v="59.753078268907011"/>
    <s v="28.757322,77.1544"/>
    <n v="8348"/>
    <n v="5164"/>
    <n v="3184"/>
    <n v="224803"/>
    <n v="-1980"/>
    <n v="29"/>
  </r>
  <r>
    <x v="80"/>
    <n v="8"/>
    <x v="8"/>
    <x v="1"/>
    <n v="252109"/>
    <n v="134088"/>
    <n v="118021"/>
    <n v="31538"/>
    <n v="17245"/>
    <n v="14293"/>
    <n v="181159"/>
    <n v="105642"/>
    <n v="75517"/>
    <n v="880"/>
    <n v="829"/>
    <n v="71.857410881801115"/>
    <n v="78.785573653123322"/>
    <n v="63.986070275628911"/>
    <s v="27.216981,77.489515"/>
    <n v="33411"/>
    <n v="20734"/>
    <n v="12677"/>
    <n v="283647"/>
    <n v="-8057"/>
    <n v="-51"/>
  </r>
  <r>
    <x v="81"/>
    <n v="24"/>
    <x v="6"/>
    <x v="4"/>
    <n v="168729"/>
    <n v="86887"/>
    <n v="81842"/>
    <n v="16106"/>
    <n v="8406"/>
    <n v="7700"/>
    <n v="133796"/>
    <n v="71671"/>
    <n v="62125"/>
    <n v="942"/>
    <n v="916"/>
    <n v="79.296386513284617"/>
    <n v="82.487598835268798"/>
    <n v="75.908457760074285"/>
    <s v="21.7051358,72.9958748"/>
    <n v="14059"/>
    <n v="8210"/>
    <n v="5849"/>
    <n v="184835"/>
    <n v="-2361"/>
    <n v="-26"/>
  </r>
  <r>
    <x v="82"/>
    <n v="19"/>
    <x v="15"/>
    <x v="10"/>
    <n v="390467"/>
    <n v="207876"/>
    <n v="182591"/>
    <n v="32498"/>
    <n v="16879"/>
    <n v="15619"/>
    <n v="307362"/>
    <n v="172042"/>
    <n v="135320"/>
    <n v="878"/>
    <n v="925"/>
    <n v="78.716511254472209"/>
    <n v="82.761838788508541"/>
    <n v="74.110991231769361"/>
    <s v="22.8562412,88.406454"/>
    <n v="29055"/>
    <n v="18147"/>
    <n v="10908"/>
    <n v="422965"/>
    <n v="-7239"/>
    <n v="47"/>
  </r>
  <r>
    <x v="83"/>
    <n v="24"/>
    <x v="6"/>
    <x v="18"/>
    <n v="593768"/>
    <n v="309447"/>
    <n v="284321"/>
    <n v="62089"/>
    <n v="33775"/>
    <n v="28314"/>
    <n v="455242"/>
    <n v="251860"/>
    <n v="203382"/>
    <n v="919"/>
    <n v="838"/>
    <n v="76.670012530146465"/>
    <n v="81.39035117483769"/>
    <n v="71.532528374618835"/>
    <s v="21.7644725,72.1519304"/>
    <n v="51875"/>
    <n v="30315"/>
    <n v="21560"/>
    <n v="655857"/>
    <n v="-8755"/>
    <n v="-81"/>
  </r>
  <r>
    <x v="84"/>
    <n v="22"/>
    <x v="12"/>
    <x v="32"/>
    <n v="625697"/>
    <n v="322254"/>
    <n v="303443"/>
    <n v="67131"/>
    <n v="35011"/>
    <n v="32120"/>
    <n v="487242"/>
    <n v="267487"/>
    <n v="219755"/>
    <n v="942"/>
    <n v="917"/>
    <n v="77.871877282454605"/>
    <n v="83.005020884147285"/>
    <n v="72.420520493140401"/>
    <s v="21.1938475,81.3509416"/>
    <n v="81620"/>
    <n v="43751"/>
    <n v="37869"/>
    <n v="692828"/>
    <n v="-5882"/>
    <n v="-25"/>
  </r>
  <r>
    <x v="85"/>
    <n v="8"/>
    <x v="8"/>
    <x v="3"/>
    <n v="360009"/>
    <n v="187952"/>
    <n v="172057"/>
    <n v="45832"/>
    <n v="24215"/>
    <n v="21617"/>
    <n v="264762"/>
    <n v="150306"/>
    <n v="114456"/>
    <n v="915"/>
    <n v="893"/>
    <n v="73.543161420964481"/>
    <n v="79.970417979058482"/>
    <n v="66.522140918416568"/>
    <s v="25.321377,74.586953"/>
    <n v="41788"/>
    <n v="24856"/>
    <n v="16932"/>
    <n v="405841"/>
    <n v="-7924"/>
    <n v="-22"/>
  </r>
  <r>
    <x v="86"/>
    <n v="28"/>
    <x v="2"/>
    <x v="5"/>
    <n v="142280"/>
    <n v="70066"/>
    <n v="72214"/>
    <n v="12157"/>
    <n v="6149"/>
    <n v="6008"/>
    <n v="108535"/>
    <n v="55523"/>
    <n v="53012"/>
    <n v="1031"/>
    <n v="977"/>
    <n v="76.282682035423107"/>
    <n v="79.243855793109347"/>
    <n v="73.409588168499184"/>
    <s v="16.544893,81.521241"/>
    <n v="18298"/>
    <n v="11541"/>
    <n v="6757"/>
    <n v="154437"/>
    <n v="-4784"/>
    <n v="-54"/>
  </r>
  <r>
    <x v="87"/>
    <n v="23"/>
    <x v="18"/>
    <x v="7"/>
    <n v="197332"/>
    <n v="105394"/>
    <n v="91938"/>
    <n v="24486"/>
    <n v="13319"/>
    <n v="11167"/>
    <n v="145530"/>
    <n v="83903"/>
    <n v="61627"/>
    <n v="872"/>
    <n v="838"/>
    <n v="73.748809113575092"/>
    <n v="79.608896142095375"/>
    <n v="67.031042659183356"/>
    <s v="26.4450034,78.7476208"/>
    <n v="20470"/>
    <n v="13748"/>
    <n v="6722"/>
    <n v="221818"/>
    <n v="-7026"/>
    <n v="-34"/>
  </r>
  <r>
    <x v="88"/>
    <n v="8"/>
    <x v="8"/>
    <x v="13"/>
    <n v="104883"/>
    <n v="59757"/>
    <n v="45126"/>
    <n v="16884"/>
    <n v="9080"/>
    <n v="7804"/>
    <n v="70987"/>
    <n v="44697"/>
    <n v="26290"/>
    <n v="755"/>
    <n v="859"/>
    <n v="67.682083845809132"/>
    <n v="74.797931623073438"/>
    <n v="58.25909675131853"/>
    <s v="28.2088218,76.8445999"/>
    <n v="10135"/>
    <n v="6331"/>
    <n v="3804"/>
    <n v="121767"/>
    <n v="-2527"/>
    <n v="104"/>
  </r>
  <r>
    <x v="89"/>
    <n v="27"/>
    <x v="1"/>
    <x v="4"/>
    <n v="711329"/>
    <n v="418478"/>
    <n v="292851"/>
    <n v="88613"/>
    <n v="45820"/>
    <n v="42793"/>
    <n v="507722"/>
    <n v="314906"/>
    <n v="192816"/>
    <n v="700"/>
    <n v="934"/>
    <n v="71.376536033256059"/>
    <n v="75.250311844350236"/>
    <n v="65.840990811026771"/>
    <s v="19.2812547,73.0482912"/>
    <n v="24688"/>
    <n v="14404"/>
    <n v="10284"/>
    <n v="799942"/>
    <n v="-4120"/>
    <n v="234"/>
  </r>
  <r>
    <x v="90"/>
    <n v="6"/>
    <x v="11"/>
    <x v="16"/>
    <n v="197662"/>
    <n v="105372"/>
    <n v="92290"/>
    <n v="22507"/>
    <n v="12444"/>
    <n v="10063"/>
    <n v="147807"/>
    <n v="84028"/>
    <n v="63779"/>
    <n v="876"/>
    <n v="809"/>
    <n v="74.7776507371169"/>
    <n v="79.744144554530621"/>
    <n v="69.107162206089498"/>
    <s v="28.7751693,75.9927652"/>
    <n v="28123"/>
    <n v="17068"/>
    <n v="11055"/>
    <n v="220169"/>
    <n v="-6013"/>
    <n v="-67"/>
  </r>
  <r>
    <x v="91"/>
    <n v="23"/>
    <x v="18"/>
    <x v="27"/>
    <n v="1795648"/>
    <n v="939560"/>
    <n v="856088"/>
    <n v="206967"/>
    <n v="107945"/>
    <n v="99022"/>
    <n v="1354219"/>
    <n v="741737"/>
    <n v="612482"/>
    <n v="911"/>
    <n v="917"/>
    <n v="75.416729782229027"/>
    <n v="78.945144535740127"/>
    <n v="71.544280494528607"/>
    <s v="23.2599333,77.412615"/>
    <n v="282813"/>
    <n v="155418"/>
    <n v="127395"/>
    <n v="2002615"/>
    <n v="-28023"/>
    <n v="6"/>
  </r>
  <r>
    <x v="92"/>
    <n v="21"/>
    <x v="17"/>
    <x v="33"/>
    <n v="837737"/>
    <n v="445233"/>
    <n v="392504"/>
    <n v="75237"/>
    <n v="39567"/>
    <n v="35670"/>
    <n v="710243"/>
    <n v="388164"/>
    <n v="322079"/>
    <n v="882"/>
    <n v="902"/>
    <n v="84.781142530412296"/>
    <n v="87.182216951573665"/>
    <n v="82.057507694189098"/>
    <s v="20.2960587,85.8245398"/>
    <n v="200788"/>
    <n v="121563"/>
    <n v="79225"/>
    <n v="912974"/>
    <n v="-42338"/>
    <n v="20"/>
  </r>
  <r>
    <x v="93"/>
    <n v="24"/>
    <x v="6"/>
    <x v="2"/>
    <n v="147123"/>
    <n v="77900"/>
    <n v="69223"/>
    <n v="15894"/>
    <n v="8365"/>
    <n v="7529"/>
    <n v="114822"/>
    <n v="64172"/>
    <n v="50650"/>
    <n v="889"/>
    <n v="900"/>
    <n v="78.044901205114087"/>
    <n v="82.37740693196406"/>
    <n v="73.169322335062049"/>
    <s v="23.2419997,69.6669324"/>
    <n v="16457"/>
    <n v="9536"/>
    <n v="6921"/>
    <n v="163017"/>
    <n v="-2615"/>
    <n v="11"/>
  </r>
  <r>
    <x v="94"/>
    <n v="27"/>
    <x v="1"/>
    <x v="7"/>
    <n v="187750"/>
    <n v="96655"/>
    <n v="91095"/>
    <n v="19440"/>
    <n v="10496"/>
    <n v="8944"/>
    <n v="152103"/>
    <n v="81544"/>
    <n v="70559"/>
    <n v="942"/>
    <n v="852"/>
    <n v="81.013581890812247"/>
    <n v="84.366044177745593"/>
    <n v="77.456501454525494"/>
    <s v="21.0455204,75.8010962"/>
    <n v="19815"/>
    <n v="11257"/>
    <n v="8558"/>
    <n v="207190"/>
    <n v="-2699"/>
    <n v="-90"/>
  </r>
  <r>
    <x v="95"/>
    <n v="27"/>
    <x v="1"/>
    <x v="27"/>
    <n v="146237"/>
    <n v="75655"/>
    <n v="70582"/>
    <n v="19580"/>
    <n v="10626"/>
    <n v="8954"/>
    <n v="112171"/>
    <n v="61135"/>
    <n v="51036"/>
    <n v="933"/>
    <n v="843"/>
    <n v="76.704937874819649"/>
    <n v="80.807613508690764"/>
    <n v="72.307387152531817"/>
    <s v="18.9890893,75.7600785"/>
    <n v="19030"/>
    <n v="12252"/>
    <n v="6778"/>
    <n v="165817"/>
    <n v="-5474"/>
    <n v="-90"/>
  </r>
  <r>
    <x v="96"/>
    <n v="29"/>
    <x v="16"/>
    <x v="15"/>
    <n v="211944"/>
    <n v="109435"/>
    <n v="102509"/>
    <n v="25077"/>
    <n v="13103"/>
    <n v="11974"/>
    <n v="163781"/>
    <n v="89472"/>
    <n v="74309"/>
    <n v="937"/>
    <n v="914"/>
    <n v="77.275601102177944"/>
    <n v="81.758121259194965"/>
    <n v="72.490220370894264"/>
    <s v="17.9148799,77.5046101"/>
    <n v="25910"/>
    <n v="16824"/>
    <n v="9086"/>
    <n v="237021"/>
    <n v="-7738"/>
    <n v="-23"/>
  </r>
  <r>
    <x v="97"/>
    <n v="19"/>
    <x v="15"/>
    <x v="10"/>
    <n v="218323"/>
    <n v="111363"/>
    <n v="106960"/>
    <n v="12786"/>
    <n v="6500"/>
    <n v="6286"/>
    <n v="185885"/>
    <n v="97604"/>
    <n v="88281"/>
    <n v="960"/>
    <n v="967"/>
    <n v="85.142197569655963"/>
    <n v="87.644908991316683"/>
    <n v="82.536462228870604"/>
    <s v="22.5867296,88.4170988"/>
    <n v="65863"/>
    <n v="35756"/>
    <n v="30107"/>
    <n v="231109"/>
    <n v="-5649"/>
    <n v="7"/>
  </r>
  <r>
    <x v="98"/>
    <n v="10"/>
    <x v="14"/>
    <x v="27"/>
    <n v="296889"/>
    <n v="154915"/>
    <n v="141974"/>
    <n v="43646"/>
    <n v="22758"/>
    <n v="20888"/>
    <n v="189420"/>
    <n v="110247"/>
    <n v="79173"/>
    <n v="916"/>
    <n v="918"/>
    <n v="63.801622828733976"/>
    <n v="71.166123357970505"/>
    <n v="55.765844450392322"/>
    <s v="25.1982147,85.5148735"/>
    <n v="28092"/>
    <n v="20487"/>
    <n v="7605"/>
    <n v="340535"/>
    <n v="-12882"/>
    <n v="2"/>
  </r>
  <r>
    <x v="99"/>
    <n v="29"/>
    <x v="16"/>
    <x v="7"/>
    <n v="326360"/>
    <n v="165122"/>
    <n v="161238"/>
    <n v="39134"/>
    <n v="20482"/>
    <n v="18652"/>
    <n v="239631"/>
    <n v="128615"/>
    <n v="111016"/>
    <n v="976"/>
    <n v="911"/>
    <n v="73.425358499816156"/>
    <n v="77.890892794418676"/>
    <n v="68.852255671739911"/>
    <s v="16.8301708,75.710031"/>
    <n v="37265"/>
    <n v="24355"/>
    <n v="12910"/>
    <n v="365494"/>
    <n v="-11445"/>
    <n v="-65"/>
  </r>
  <r>
    <x v="100"/>
    <n v="8"/>
    <x v="8"/>
    <x v="7"/>
    <n v="647804"/>
    <n v="340894"/>
    <n v="306910"/>
    <n v="82264"/>
    <n v="43280"/>
    <n v="38984"/>
    <n v="451663"/>
    <n v="259367"/>
    <n v="192296"/>
    <n v="900"/>
    <n v="901"/>
    <n v="69.722169051132752"/>
    <n v="76.084354667433274"/>
    <n v="62.655501612850671"/>
    <s v="28.0229348,73.3119159"/>
    <n v="73369"/>
    <n v="44965"/>
    <n v="28404"/>
    <n v="730068"/>
    <n v="-16561"/>
    <n v="1"/>
  </r>
  <r>
    <x v="101"/>
    <n v="22"/>
    <x v="12"/>
    <x v="1"/>
    <n v="330106"/>
    <n v="169738"/>
    <n v="160368"/>
    <n v="36448"/>
    <n v="19167"/>
    <n v="17281"/>
    <n v="260654"/>
    <n v="141169"/>
    <n v="119485"/>
    <n v="945"/>
    <n v="902"/>
    <n v="78.960697472932935"/>
    <n v="83.168765980511139"/>
    <n v="74.506759453257516"/>
    <s v="22.0796251,82.1391412"/>
    <n v="67396"/>
    <n v="38607"/>
    <n v="28789"/>
    <n v="366554"/>
    <n v="-9818"/>
    <n v="-43"/>
  </r>
  <r>
    <x v="102"/>
    <n v="20"/>
    <x v="3"/>
    <x v="32"/>
    <n v="413934"/>
    <n v="220088"/>
    <n v="193846"/>
    <n v="48834"/>
    <n v="26058"/>
    <n v="22776"/>
    <n v="310127"/>
    <n v="179188"/>
    <n v="130939"/>
    <n v="881"/>
    <n v="874"/>
    <n v="74.921847444278555"/>
    <n v="81.416524299371162"/>
    <n v="67.547950434881301"/>
    <s v="23.6692956,86.151112"/>
    <n v="61034"/>
    <n v="39496"/>
    <n v="21538"/>
    <n v="462768"/>
    <n v="-17958"/>
    <n v="-7"/>
  </r>
  <r>
    <x v="103"/>
    <n v="19"/>
    <x v="15"/>
    <x v="10"/>
    <n v="110668"/>
    <n v="56416"/>
    <n v="54252"/>
    <n v="8452"/>
    <n v="4387"/>
    <n v="4065"/>
    <n v="92253"/>
    <n v="48799"/>
    <n v="43454"/>
    <n v="962"/>
    <n v="927"/>
    <n v="83.36014023927423"/>
    <n v="86.49851106069201"/>
    <n v="80.096586300965868"/>
    <s v="23.0440381,88.827703"/>
    <n v="10286"/>
    <n v="6684"/>
    <n v="3602"/>
    <n v="119120"/>
    <n v="-3082"/>
    <n v="-35"/>
  </r>
  <r>
    <x v="104"/>
    <n v="24"/>
    <x v="6"/>
    <x v="18"/>
    <n v="130302"/>
    <n v="67778"/>
    <n v="62524"/>
    <n v="16654"/>
    <n v="8889"/>
    <n v="7765"/>
    <n v="94563"/>
    <n v="53275"/>
    <n v="41288"/>
    <n v="922"/>
    <n v="874"/>
    <n v="72.572178477690287"/>
    <n v="78.602201304258017"/>
    <n v="66.035442390122185"/>
    <s v="22.1704232,71.6684269"/>
    <n v="4578"/>
    <n v="2997"/>
    <n v="1581"/>
    <n v="146956"/>
    <n v="-1416"/>
    <n v="-48"/>
  </r>
  <r>
    <x v="105"/>
    <n v="21"/>
    <x v="17"/>
    <x v="21"/>
    <n v="355823"/>
    <n v="185584"/>
    <n v="170239"/>
    <n v="29509"/>
    <n v="15544"/>
    <n v="13965"/>
    <n v="293818"/>
    <n v="159550"/>
    <n v="134268"/>
    <n v="917"/>
    <n v="898"/>
    <n v="82.574201218021315"/>
    <n v="85.971851021639793"/>
    <n v="78.870294115919378"/>
    <s v="19.3149618,84.7940911"/>
    <n v="50782"/>
    <n v="32587"/>
    <n v="18195"/>
    <n v="385332"/>
    <n v="-14392"/>
    <n v="-19"/>
  </r>
  <r>
    <x v="106"/>
    <n v="9"/>
    <x v="5"/>
    <x v="31"/>
    <n v="159221"/>
    <n v="83475"/>
    <n v="75746"/>
    <n v="19613"/>
    <n v="10420"/>
    <n v="9193"/>
    <n v="101914"/>
    <n v="56012"/>
    <n v="45902"/>
    <n v="907"/>
    <n v="882"/>
    <n v="64.007888406680024"/>
    <n v="67.100329439952077"/>
    <n v="60.599899664668769"/>
    <s v="28.0337088,79.1205419"/>
    <n v="19204"/>
    <n v="10705"/>
    <n v="8499"/>
    <n v="178834"/>
    <n v="-2206"/>
    <n v="-25"/>
  </r>
  <r>
    <x v="107"/>
    <n v="9"/>
    <x v="5"/>
    <x v="10"/>
    <n v="222826"/>
    <n v="116923"/>
    <n v="105903"/>
    <n v="28936"/>
    <n v="15892"/>
    <n v="13044"/>
    <n v="153135"/>
    <n v="86408"/>
    <n v="66727"/>
    <n v="906"/>
    <n v="821"/>
    <n v="68.724026819132419"/>
    <n v="73.901627566860242"/>
    <n v="63.007657951143969"/>
    <s v="28.406963,77.8498292"/>
    <n v="32546"/>
    <n v="18503"/>
    <n v="14043"/>
    <n v="251762"/>
    <n v="-4460"/>
    <n v="-85"/>
  </r>
  <r>
    <x v="108"/>
    <n v="8"/>
    <x v="8"/>
    <x v="34"/>
    <n v="102823"/>
    <n v="53299"/>
    <n v="49524"/>
    <n v="12047"/>
    <n v="6419"/>
    <n v="5628"/>
    <n v="75482"/>
    <n v="42642"/>
    <n v="32840"/>
    <n v="929"/>
    <n v="877"/>
    <n v="73.409645701837135"/>
    <n v="80.005253381864577"/>
    <n v="66.311283418140704"/>
    <s v="25.4305144,75.6499025"/>
    <n v="13148"/>
    <n v="8081"/>
    <n v="5067"/>
    <n v="114870"/>
    <n v="-3014"/>
    <n v="-52"/>
  </r>
  <r>
    <x v="109"/>
    <n v="7"/>
    <x v="19"/>
    <x v="14"/>
    <n v="145584"/>
    <n v="77767"/>
    <n v="67817"/>
    <n v="18134"/>
    <n v="9809"/>
    <n v="8325"/>
    <n v="113188"/>
    <n v="64125"/>
    <n v="49063"/>
    <n v="872"/>
    <n v="849"/>
    <n v="77.747554676338055"/>
    <n v="82.457854874175425"/>
    <n v="72.346166890307742"/>
    <s v="28.7535212,77.1948241"/>
    <n v="17914"/>
    <n v="11136"/>
    <n v="6778"/>
    <n v="163718"/>
    <n v="-4358"/>
    <n v="-23"/>
  </r>
  <r>
    <x v="110"/>
    <n v="23"/>
    <x v="18"/>
    <x v="35"/>
    <n v="210891"/>
    <n v="108234"/>
    <n v="102657"/>
    <n v="28107"/>
    <n v="14628"/>
    <n v="13479"/>
    <n v="149339"/>
    <n v="80909"/>
    <n v="68430"/>
    <n v="948"/>
    <n v="921"/>
    <n v="70.813358559635077"/>
    <n v="74.753774229909283"/>
    <n v="66.65887372512347"/>
    <s v="21.3193875,76.2224273"/>
    <n v="15203"/>
    <n v="9325"/>
    <n v="5878"/>
    <n v="238998"/>
    <n v="-3447"/>
    <n v="-27"/>
  </r>
  <r>
    <x v="111"/>
    <n v="10"/>
    <x v="14"/>
    <x v="28"/>
    <n v="102591"/>
    <n v="54123"/>
    <n v="48468"/>
    <n v="13639"/>
    <n v="7260"/>
    <n v="6379"/>
    <n v="75752"/>
    <n v="42601"/>
    <n v="33151"/>
    <n v="896"/>
    <n v="879"/>
    <n v="73.838835765320539"/>
    <n v="78.711453541008453"/>
    <n v="68.397705702731699"/>
    <s v="25.4987785,84.1435136"/>
    <n v="12464"/>
    <n v="8920"/>
    <n v="3544"/>
    <n v="116230"/>
    <n v="-5376"/>
    <n v="-17"/>
  </r>
  <r>
    <x v="112"/>
    <n v="19"/>
    <x v="15"/>
    <x v="11"/>
    <n v="110983"/>
    <n v="59296"/>
    <n v="51687"/>
    <n v="11604"/>
    <n v="6017"/>
    <n v="5587"/>
    <n v="81883"/>
    <n v="46888"/>
    <n v="34995"/>
    <n v="872"/>
    <n v="929"/>
    <n v="73.779768072587686"/>
    <n v="79.074473826227745"/>
    <n v="67.705612629868256"/>
    <s v="22.8049456,88.3409338"/>
    <n v="7167"/>
    <n v="4654"/>
    <n v="2513"/>
    <n v="122587"/>
    <n v="-2141"/>
    <n v="57"/>
  </r>
  <r>
    <x v="113"/>
    <n v="19"/>
    <x v="15"/>
    <x v="11"/>
    <n v="166949"/>
    <n v="84257"/>
    <n v="82692"/>
    <n v="10716"/>
    <n v="5514"/>
    <n v="5202"/>
    <n v="141572"/>
    <n v="73393"/>
    <n v="68179"/>
    <n v="981"/>
    <n v="943"/>
    <n v="84.799549563040216"/>
    <n v="87.106115812336071"/>
    <n v="82.449330044018765"/>
    <s v="22.8647723,88.36326"/>
    <n v="30933"/>
    <n v="17942"/>
    <n v="12991"/>
    <n v="177665"/>
    <n v="-4951"/>
    <n v="-38"/>
  </r>
  <r>
    <x v="114"/>
    <n v="9"/>
    <x v="5"/>
    <x v="15"/>
    <n v="114254"/>
    <n v="60238"/>
    <n v="54016"/>
    <n v="14417"/>
    <n v="7730"/>
    <n v="6687"/>
    <n v="72515"/>
    <n v="40323"/>
    <n v="32192"/>
    <n v="897"/>
    <n v="865"/>
    <n v="63.468237435888462"/>
    <n v="66.939473422092362"/>
    <n v="59.597156398104268"/>
    <s v="28.4480507,78.7796105"/>
    <n v="15436"/>
    <n v="8436"/>
    <n v="7000"/>
    <n v="128671"/>
    <n v="-1436"/>
    <n v="-32"/>
  </r>
  <r>
    <x v="115"/>
    <n v="4"/>
    <x v="20"/>
    <x v="2"/>
    <n v="960787"/>
    <n v="525226"/>
    <n v="435561"/>
    <n v="104192"/>
    <n v="56020"/>
    <n v="48172"/>
    <n v="743254"/>
    <n v="426071"/>
    <n v="317183"/>
    <n v="829"/>
    <n v="860"/>
    <n v="77.358873506823059"/>
    <n v="81.121460095273264"/>
    <n v="72.821717279554406"/>
    <s v="30.7333148,76.7794179"/>
    <n v="189312"/>
    <n v="101491"/>
    <n v="87821"/>
    <n v="1064979"/>
    <n v="-13670"/>
    <n v="31"/>
  </r>
  <r>
    <x v="116"/>
    <n v="27"/>
    <x v="1"/>
    <x v="16"/>
    <n v="321036"/>
    <n v="165125"/>
    <n v="155911"/>
    <n v="30353"/>
    <n v="15921"/>
    <n v="14432"/>
    <n v="263962"/>
    <n v="142528"/>
    <n v="121434"/>
    <n v="944"/>
    <n v="906"/>
    <n v="82.221931496779177"/>
    <n v="86.315215745647237"/>
    <n v="77.886743077781546"/>
    <s v="19.9704597,79.3014845"/>
    <n v="37686"/>
    <n v="21317"/>
    <n v="16369"/>
    <n v="351389"/>
    <n v="-4948"/>
    <n v="-38"/>
  </r>
  <r>
    <x v="117"/>
    <n v="10"/>
    <x v="14"/>
    <x v="33"/>
    <n v="201597"/>
    <n v="106250"/>
    <n v="95347"/>
    <n v="27668"/>
    <n v="14516"/>
    <n v="13152"/>
    <n v="141403"/>
    <n v="78956"/>
    <n v="62447"/>
    <n v="897"/>
    <n v="906"/>
    <n v="70.141420755269181"/>
    <n v="74.31152941176471"/>
    <n v="65.494457088319507"/>
    <s v="25.7795649,84.7498886"/>
    <n v="22852"/>
    <n v="15710"/>
    <n v="7142"/>
    <n v="229265"/>
    <n v="-8568"/>
    <n v="9"/>
  </r>
  <r>
    <x v="118"/>
    <n v="20"/>
    <x v="3"/>
    <x v="32"/>
    <n v="141618"/>
    <n v="75027"/>
    <n v="66591"/>
    <n v="17774"/>
    <n v="9423"/>
    <n v="8351"/>
    <n v="105417"/>
    <n v="60459"/>
    <n v="44958"/>
    <n v="888"/>
    <n v="886"/>
    <n v="74.43757149514893"/>
    <n v="80.582990123555518"/>
    <n v="67.513627967743389"/>
    <s v="23.6388375,86.1700894"/>
    <n v="15277"/>
    <n v="10431"/>
    <n v="4846"/>
    <n v="159392"/>
    <n v="-5585"/>
    <n v="-2"/>
  </r>
  <r>
    <x v="119"/>
    <n v="33"/>
    <x v="9"/>
    <x v="14"/>
    <n v="4681087"/>
    <n v="2357633"/>
    <n v="2323454"/>
    <n v="418541"/>
    <n v="213084"/>
    <n v="205457"/>
    <n v="3850472"/>
    <n v="2004498"/>
    <n v="1845974"/>
    <n v="986"/>
    <n v="964"/>
    <n v="82.255937563219831"/>
    <n v="85.021629744748225"/>
    <n v="79.449560869292014"/>
    <s v="13.0826802,80.2707184"/>
    <n v="879695"/>
    <n v="487428"/>
    <n v="392267"/>
    <n v="5099628"/>
    <n v="-95161"/>
    <n v="-22"/>
  </r>
  <r>
    <x v="120"/>
    <n v="23"/>
    <x v="18"/>
    <x v="24"/>
    <n v="133626"/>
    <n v="70586"/>
    <n v="63040"/>
    <n v="16381"/>
    <n v="8811"/>
    <n v="7570"/>
    <n v="99154"/>
    <n v="55244"/>
    <n v="43910"/>
    <n v="893"/>
    <n v="859"/>
    <n v="74.202625237603456"/>
    <n v="78.26481171903778"/>
    <n v="69.654187817258887"/>
    <s v="24.728683,79.560344"/>
    <n v="20807"/>
    <n v="12484"/>
    <n v="8323"/>
    <n v="150007"/>
    <n v="-4161"/>
    <n v="-34"/>
  </r>
  <r>
    <x v="121"/>
    <n v="23"/>
    <x v="18"/>
    <x v="36"/>
    <n v="138266"/>
    <n v="70444"/>
    <n v="67822"/>
    <n v="13745"/>
    <n v="7062"/>
    <n v="6683"/>
    <n v="112532"/>
    <n v="59892"/>
    <n v="52640"/>
    <n v="963"/>
    <n v="946"/>
    <n v="81.38804912270551"/>
    <n v="85.020725682811886"/>
    <n v="77.614933207513786"/>
    <s v="22.057437,78.9381729"/>
    <n v="28233"/>
    <n v="16058"/>
    <n v="12175"/>
    <n v="152011"/>
    <n v="-3883"/>
    <n v="-17"/>
  </r>
  <r>
    <x v="122"/>
    <n v="29"/>
    <x v="16"/>
    <x v="37"/>
    <n v="118496"/>
    <n v="58859"/>
    <n v="59637"/>
    <n v="10931"/>
    <n v="5599"/>
    <n v="5332"/>
    <n v="96586"/>
    <n v="49742"/>
    <n v="46844"/>
    <n v="1013"/>
    <n v="952"/>
    <n v="81.509924385633269"/>
    <n v="84.510440204556645"/>
    <n v="78.548552073377266"/>
    <s v="13.315258,75.7754018"/>
    <n v="13204"/>
    <n v="7441"/>
    <n v="5763"/>
    <n v="129427"/>
    <n v="-1678"/>
    <n v="-61"/>
  </r>
  <r>
    <x v="123"/>
    <n v="28"/>
    <x v="2"/>
    <x v="33"/>
    <n v="101550"/>
    <n v="50201"/>
    <n v="51349"/>
    <n v="9525"/>
    <n v="4916"/>
    <n v="4609"/>
    <n v="66336"/>
    <n v="36472"/>
    <n v="29864"/>
    <n v="1023"/>
    <n v="938"/>
    <n v="65.323485967503686"/>
    <n v="72.651939204398317"/>
    <n v="58.15887359052757"/>
    <s v="16.0924301,80.1623948"/>
    <n v="9526"/>
    <n v="6302"/>
    <n v="3224"/>
    <n v="111075"/>
    <n v="-3078"/>
    <n v="-85"/>
  </r>
  <r>
    <x v="124"/>
    <n v="29"/>
    <x v="16"/>
    <x v="11"/>
    <n v="139914"/>
    <n v="70304"/>
    <n v="69610"/>
    <n v="14282"/>
    <n v="7349"/>
    <n v="6933"/>
    <n v="111514"/>
    <n v="58257"/>
    <n v="53257"/>
    <n v="990"/>
    <n v="943"/>
    <n v="79.701816830338629"/>
    <n v="82.864417387346379"/>
    <n v="76.507685677345208"/>
    <s v="14.2305594,76.3984537"/>
    <n v="16857"/>
    <n v="10213"/>
    <n v="6644"/>
    <n v="154196"/>
    <n v="-3569"/>
    <n v="-47"/>
  </r>
  <r>
    <x v="125"/>
    <n v="8"/>
    <x v="8"/>
    <x v="38"/>
    <n v="116409"/>
    <n v="60229"/>
    <n v="56180"/>
    <n v="14067"/>
    <n v="7473"/>
    <n v="6594"/>
    <n v="86945"/>
    <n v="48624"/>
    <n v="38321"/>
    <n v="933"/>
    <n v="882"/>
    <n v="74.689242240720219"/>
    <n v="80.731873350047323"/>
    <n v="68.211107155571383"/>
    <s v="24.8887435,74.6269216"/>
    <n v="16833"/>
    <n v="9875"/>
    <n v="6958"/>
    <n v="130476"/>
    <n v="-2917"/>
    <n v="-51"/>
  </r>
  <r>
    <x v="126"/>
    <n v="28"/>
    <x v="2"/>
    <x v="34"/>
    <n v="153766"/>
    <n v="76566"/>
    <n v="77200"/>
    <n v="13569"/>
    <n v="7112"/>
    <n v="6457"/>
    <n v="121094"/>
    <n v="63681"/>
    <n v="57413"/>
    <n v="1008"/>
    <n v="908"/>
    <n v="78.75212985965689"/>
    <n v="83.171381553169809"/>
    <n v="74.369170984455963"/>
    <s v="13.2218054,79.1010442"/>
    <n v="21345"/>
    <n v="12973"/>
    <n v="8372"/>
    <n v="167335"/>
    <n v="-4601"/>
    <n v="-100"/>
  </r>
  <r>
    <x v="127"/>
    <n v="8"/>
    <x v="8"/>
    <x v="15"/>
    <n v="119846"/>
    <n v="61771"/>
    <n v="58075"/>
    <n v="16334"/>
    <n v="8513"/>
    <n v="7821"/>
    <n v="77751"/>
    <n v="46055"/>
    <n v="31696"/>
    <n v="940"/>
    <n v="919"/>
    <n v="64.875757221767941"/>
    <n v="74.557640316653448"/>
    <n v="54.577701248385715"/>
    <s v="28.3174965,74.9851678"/>
    <n v="8756"/>
    <n v="5873"/>
    <n v="2883"/>
    <n v="136180"/>
    <n v="-2990"/>
    <n v="-21"/>
  </r>
  <r>
    <x v="128"/>
    <n v="33"/>
    <x v="9"/>
    <x v="39"/>
    <n v="1061447"/>
    <n v="531017"/>
    <n v="530430"/>
    <n v="96261"/>
    <n v="49040"/>
    <n v="47221"/>
    <n v="885471"/>
    <n v="457982"/>
    <n v="427489"/>
    <n v="999"/>
    <n v="963"/>
    <n v="83.421122298145832"/>
    <n v="86.246203040580625"/>
    <n v="80.592915182022125"/>
    <s v="11.0168445,76.9558321"/>
    <n v="168145"/>
    <n v="87123"/>
    <n v="81022"/>
    <n v="1157708"/>
    <n v="-6101"/>
    <n v="-36"/>
  </r>
  <r>
    <x v="129"/>
    <n v="33"/>
    <x v="9"/>
    <x v="37"/>
    <n v="173361"/>
    <n v="85593"/>
    <n v="87768"/>
    <n v="15940"/>
    <n v="8153"/>
    <n v="7787"/>
    <n v="139388"/>
    <n v="72083"/>
    <n v="67305"/>
    <n v="1025"/>
    <n v="955"/>
    <n v="80.403320239269505"/>
    <n v="84.215998971878534"/>
    <n v="76.685124418922612"/>
    <s v="11.744699,79.7680243"/>
    <n v="21572"/>
    <n v="12022"/>
    <n v="9550"/>
    <n v="189301"/>
    <n v="-2472"/>
    <n v="-70"/>
  </r>
  <r>
    <x v="130"/>
    <n v="21"/>
    <x v="17"/>
    <x v="11"/>
    <n v="606007"/>
    <n v="303530"/>
    <n v="302477"/>
    <n v="48585"/>
    <n v="25358"/>
    <n v="23227"/>
    <n v="508188"/>
    <n v="272257"/>
    <n v="235931"/>
    <n v="997"/>
    <n v="916"/>
    <n v="83.858437278777302"/>
    <n v="89.696899812209665"/>
    <n v="77.999649560131843"/>
    <s v="20.462521,85.8829895"/>
    <n v="110147"/>
    <n v="66347"/>
    <n v="43800"/>
    <n v="654592"/>
    <n v="-22547"/>
    <n v="-81"/>
  </r>
  <r>
    <x v="131"/>
    <n v="19"/>
    <x v="15"/>
    <x v="14"/>
    <n v="118464"/>
    <n v="60708"/>
    <n v="57756"/>
    <n v="14472"/>
    <n v="7427"/>
    <n v="7045"/>
    <n v="76930"/>
    <n v="42781"/>
    <n v="34149"/>
    <n v="951"/>
    <n v="949"/>
    <n v="64.939559697460837"/>
    <n v="70.470119259405678"/>
    <n v="59.126324537710374"/>
    <s v="26.6954603,88.4415998"/>
    <n v="2532"/>
    <n v="1703"/>
    <n v="829"/>
    <n v="132936"/>
    <n v="-874"/>
    <n v="-2"/>
  </r>
  <r>
    <x v="132"/>
    <n v="7"/>
    <x v="19"/>
    <x v="15"/>
    <n v="154955"/>
    <n v="81425"/>
    <n v="73530"/>
    <n v="18832"/>
    <n v="9961"/>
    <n v="8871"/>
    <n v="111514"/>
    <n v="62799"/>
    <n v="48715"/>
    <n v="903"/>
    <n v="891"/>
    <n v="71.965409312381013"/>
    <n v="77.124961621123731"/>
    <n v="66.25186998504013"/>
    <s v="28.6004677,77.319462"/>
    <n v="17134"/>
    <n v="9918"/>
    <n v="7216"/>
    <n v="173787"/>
    <n v="-2702"/>
    <n v="-12"/>
  </r>
  <r>
    <x v="133"/>
    <n v="23"/>
    <x v="18"/>
    <x v="10"/>
    <n v="124979"/>
    <n v="65133"/>
    <n v="59846"/>
    <n v="14712"/>
    <n v="7682"/>
    <n v="7030"/>
    <n v="96043"/>
    <n v="53052"/>
    <n v="42991"/>
    <n v="919"/>
    <n v="915"/>
    <n v="76.847310348138492"/>
    <n v="81.451798627423884"/>
    <n v="71.836045851017616"/>
    <s v="23.8380986,79.4421731"/>
    <n v="16544"/>
    <n v="9740"/>
    <n v="6804"/>
    <n v="139691"/>
    <n v="-2936"/>
    <n v="-4"/>
  </r>
  <r>
    <x v="134"/>
    <n v="10"/>
    <x v="14"/>
    <x v="16"/>
    <n v="294116"/>
    <n v="154970"/>
    <n v="139146"/>
    <n v="40392"/>
    <n v="21202"/>
    <n v="19190"/>
    <n v="205203"/>
    <n v="115620"/>
    <n v="89583"/>
    <n v="898"/>
    <n v="905"/>
    <n v="69.769410708699965"/>
    <n v="74.60798864296315"/>
    <n v="64.380578672760976"/>
    <s v="26.111868,85.896004"/>
    <n v="38605"/>
    <n v="26731"/>
    <n v="11874"/>
    <n v="334508"/>
    <n v="-14857"/>
    <n v="7"/>
  </r>
  <r>
    <x v="135"/>
    <n v="19"/>
    <x v="15"/>
    <x v="2"/>
    <n v="120414"/>
    <n v="60114"/>
    <n v="60300"/>
    <n v="6547"/>
    <n v="3440"/>
    <n v="3107"/>
    <n v="107242"/>
    <n v="54710"/>
    <n v="52532"/>
    <n v="1003"/>
    <n v="903"/>
    <n v="89.061072632750353"/>
    <n v="91.010413547592904"/>
    <n v="87.117744610281918"/>
    <s v="27.0360066,88.2626751"/>
    <n v="16319"/>
    <n v="8829"/>
    <n v="7490"/>
    <n v="126961"/>
    <n v="-1339"/>
    <n v="-100"/>
  </r>
  <r>
    <x v="136"/>
    <n v="23"/>
    <x v="18"/>
    <x v="9"/>
    <n v="100466"/>
    <n v="52931"/>
    <n v="47535"/>
    <n v="12218"/>
    <n v="6553"/>
    <n v="5665"/>
    <n v="71071"/>
    <n v="40482"/>
    <n v="30589"/>
    <n v="898"/>
    <n v="864"/>
    <n v="70.741345330758662"/>
    <n v="76.48070129035915"/>
    <n v="64.350478594719689"/>
    <s v="25.6653262,78.4609393"/>
    <n v="12717"/>
    <n v="7960"/>
    <n v="4757"/>
    <n v="112684"/>
    <n v="-3203"/>
    <n v="-34"/>
  </r>
  <r>
    <x v="137"/>
    <n v="29"/>
    <x v="16"/>
    <x v="16"/>
    <n v="435128"/>
    <n v="220544"/>
    <n v="214584"/>
    <n v="44545"/>
    <n v="22888"/>
    <n v="21657"/>
    <n v="331551"/>
    <n v="175747"/>
    <n v="155804"/>
    <n v="973"/>
    <n v="946"/>
    <n v="76.19619973892739"/>
    <n v="79.687953424260016"/>
    <n v="72.607463743801958"/>
    <s v="14.4663438,75.9238397"/>
    <n v="40740"/>
    <n v="24921"/>
    <n v="15819"/>
    <n v="479673"/>
    <n v="-9102"/>
    <n v="-27"/>
  </r>
  <r>
    <x v="138"/>
    <n v="24"/>
    <x v="6"/>
    <x v="14"/>
    <n v="111149"/>
    <n v="58724"/>
    <n v="52425"/>
    <n v="14192"/>
    <n v="7790"/>
    <n v="6402"/>
    <n v="78219"/>
    <n v="45479"/>
    <n v="32740"/>
    <n v="893"/>
    <n v="822"/>
    <n v="70.373102771954763"/>
    <n v="77.445337511068729"/>
    <n v="62.45112064854554"/>
    <s v="24.2585031,72.1906721"/>
    <n v="5933"/>
    <n v="3946"/>
    <n v="1987"/>
    <n v="125341"/>
    <n v="-1959"/>
    <n v="-71"/>
  </r>
  <r>
    <x v="139"/>
    <n v="5"/>
    <x v="21"/>
    <x v="9"/>
    <n v="578420"/>
    <n v="303411"/>
    <n v="275009"/>
    <n v="59180"/>
    <n v="31600"/>
    <n v="27580"/>
    <n v="463791"/>
    <n v="251832"/>
    <n v="211959"/>
    <n v="906"/>
    <n v="873"/>
    <n v="80.182393416548521"/>
    <n v="83.000286739768825"/>
    <n v="77.073477595278703"/>
    <s v="30.3164945,78.0321918"/>
    <n v="136036"/>
    <n v="70607"/>
    <n v="65429"/>
    <n v="637600"/>
    <n v="-5178"/>
    <n v="-33"/>
  </r>
  <r>
    <x v="140"/>
    <n v="10"/>
    <x v="14"/>
    <x v="40"/>
    <n v="137068"/>
    <n v="72311"/>
    <n v="64757"/>
    <n v="18372"/>
    <n v="9570"/>
    <n v="8802"/>
    <n v="98968"/>
    <n v="56416"/>
    <n v="42552"/>
    <n v="896"/>
    <n v="920"/>
    <n v="72.203577786208299"/>
    <n v="78.018558725505102"/>
    <n v="65.710270704325396"/>
    <s v="24.9277351,84.1909841"/>
    <n v="14780"/>
    <n v="10297"/>
    <n v="4483"/>
    <n v="155440"/>
    <n v="-5814"/>
    <n v="24"/>
  </r>
  <r>
    <x v="141"/>
    <n v="7"/>
    <x v="19"/>
    <x v="41"/>
    <n v="11007835"/>
    <n v="5871362"/>
    <n v="5136473"/>
    <n v="1209275"/>
    <n v="647938"/>
    <n v="561337"/>
    <n v="8583105"/>
    <n v="4776490"/>
    <n v="3806615"/>
    <n v="875"/>
    <n v="866"/>
    <n v="77.972689452558114"/>
    <n v="81.352333581203141"/>
    <n v="74.109510553253173"/>
    <s v="28.7041,77.1025"/>
    <n v="2221137"/>
    <n v="1210040"/>
    <n v="1011097"/>
    <n v="12217110"/>
    <n v="-198943"/>
    <n v="-9"/>
  </r>
  <r>
    <x v="142"/>
    <n v="7"/>
    <x v="19"/>
    <x v="24"/>
    <n v="116352"/>
    <n v="67703"/>
    <n v="48649"/>
    <n v="13214"/>
    <n v="7258"/>
    <n v="5956"/>
    <n v="93971"/>
    <n v="57144"/>
    <n v="36827"/>
    <n v="719"/>
    <n v="821"/>
    <n v="80.764404565456545"/>
    <n v="84.403940741178388"/>
    <n v="75.699397726571974"/>
    <s v="28.5961279,77.1587375"/>
    <n v="17317"/>
    <n v="9653"/>
    <n v="7664"/>
    <n v="129566"/>
    <n v="-1989"/>
    <n v="102"/>
  </r>
  <r>
    <x v="143"/>
    <n v="20"/>
    <x v="3"/>
    <x v="9"/>
    <n v="203116"/>
    <n v="108243"/>
    <n v="94873"/>
    <n v="25929"/>
    <n v="13907"/>
    <n v="12022"/>
    <n v="153807"/>
    <n v="87540"/>
    <n v="66267"/>
    <n v="876"/>
    <n v="864"/>
    <n v="75.723724374249201"/>
    <n v="80.873589978104818"/>
    <n v="69.848112740189521"/>
    <s v="24.4763201,86.6913222"/>
    <n v="27126"/>
    <n v="19215"/>
    <n v="7911"/>
    <n v="229045"/>
    <n v="-11304"/>
    <n v="-12"/>
  </r>
  <r>
    <x v="144"/>
    <n v="7"/>
    <x v="19"/>
    <x v="0"/>
    <n v="169410"/>
    <n v="91173"/>
    <n v="78237"/>
    <n v="22526"/>
    <n v="12001"/>
    <n v="10525"/>
    <n v="123167"/>
    <n v="72062"/>
    <n v="51105"/>
    <n v="858"/>
    <n v="877"/>
    <n v="72.703500383684556"/>
    <n v="79.038750507277371"/>
    <n v="65.320756163963338"/>
    <s v="28.4962152,77.2376414"/>
    <n v="13046"/>
    <n v="8694"/>
    <n v="4352"/>
    <n v="191936"/>
    <n v="-4342"/>
    <n v="19"/>
  </r>
  <r>
    <x v="145"/>
    <n v="9"/>
    <x v="5"/>
    <x v="42"/>
    <n v="129570"/>
    <n v="67754"/>
    <n v="61816"/>
    <n v="13821"/>
    <n v="7243"/>
    <n v="6578"/>
    <n v="102802"/>
    <n v="56719"/>
    <n v="46083"/>
    <n v="912"/>
    <n v="908"/>
    <n v="79.340896812533771"/>
    <n v="83.713138707677771"/>
    <n v="74.54866054096027"/>
    <s v="26.4270039,83.804868"/>
    <n v="25206"/>
    <n v="15782"/>
    <n v="9424"/>
    <n v="143391"/>
    <n v="-6358"/>
    <n v="-4"/>
  </r>
  <r>
    <x v="146"/>
    <n v="23"/>
    <x v="18"/>
    <x v="29"/>
    <n v="289438"/>
    <n v="150193"/>
    <n v="139245"/>
    <n v="34435"/>
    <n v="18117"/>
    <n v="16318"/>
    <n v="218877"/>
    <n v="122388"/>
    <n v="96489"/>
    <n v="927"/>
    <n v="901"/>
    <n v="75.62137659878799"/>
    <n v="81.487153196220859"/>
    <n v="69.294409134977926"/>
    <s v="22.9622672,76.0507949"/>
    <n v="29848"/>
    <n v="17581"/>
    <n v="12267"/>
    <n v="323873"/>
    <n v="-5314"/>
    <n v="-26"/>
  </r>
  <r>
    <x v="147"/>
    <n v="20"/>
    <x v="3"/>
    <x v="0"/>
    <n v="1161561"/>
    <n v="615589"/>
    <n v="545972"/>
    <n v="146463"/>
    <n v="76767"/>
    <n v="69696"/>
    <n v="820008"/>
    <n v="473787"/>
    <n v="346221"/>
    <n v="887"/>
    <n v="908"/>
    <n v="70.595345401575983"/>
    <n v="76.964825557311784"/>
    <n v="63.413691544621329"/>
    <s v="23.7956531,86.4303859"/>
    <n v="104768"/>
    <n v="69321"/>
    <n v="35447"/>
    <n v="1308024"/>
    <n v="-33874"/>
    <n v="21"/>
  </r>
  <r>
    <x v="148"/>
    <n v="28"/>
    <x v="2"/>
    <x v="17"/>
    <n v="121992"/>
    <n v="62186"/>
    <n v="59806"/>
    <n v="11963"/>
    <n v="6441"/>
    <n v="5522"/>
    <n v="79037"/>
    <n v="45025"/>
    <n v="34012"/>
    <n v="962"/>
    <n v="857"/>
    <n v="64.788674667191287"/>
    <n v="72.403756472517927"/>
    <n v="56.870548105541253"/>
    <s v="14.4137447,77.7126189"/>
    <n v="7560"/>
    <n v="5236"/>
    <n v="2324"/>
    <n v="133955"/>
    <n v="-2912"/>
    <n v="-105"/>
  </r>
  <r>
    <x v="149"/>
    <n v="8"/>
    <x v="8"/>
    <x v="24"/>
    <n v="126142"/>
    <n v="67740"/>
    <n v="58402"/>
    <n v="17199"/>
    <n v="9459"/>
    <n v="7740"/>
    <n v="83405"/>
    <n v="49087"/>
    <n v="34318"/>
    <n v="862"/>
    <n v="818"/>
    <n v="66.119928334733871"/>
    <n v="72.463832299970477"/>
    <n v="58.761686243621789"/>
    <s v="26.7025181,77.893391"/>
    <n v="11782"/>
    <n v="7680"/>
    <n v="4102"/>
    <n v="143341"/>
    <n v="-3578"/>
    <n v="-44"/>
  </r>
  <r>
    <x v="150"/>
    <n v="27"/>
    <x v="1"/>
    <x v="14"/>
    <n v="376093"/>
    <n v="193854"/>
    <n v="182239"/>
    <n v="43677"/>
    <n v="23246"/>
    <n v="20431"/>
    <n v="298693"/>
    <n v="160511"/>
    <n v="138182"/>
    <n v="940"/>
    <n v="879"/>
    <n v="79.419983886964133"/>
    <n v="82.799942224560752"/>
    <n v="75.824603954148131"/>
    <s v="20.9042201,74.7748979"/>
    <n v="38164"/>
    <n v="23320"/>
    <n v="14844"/>
    <n v="419770"/>
    <n v="-8476"/>
    <n v="-61"/>
  </r>
  <r>
    <x v="151"/>
    <n v="18"/>
    <x v="22"/>
    <x v="10"/>
    <n v="138661"/>
    <n v="72044"/>
    <n v="66617"/>
    <n v="11862"/>
    <n v="6114"/>
    <n v="5748"/>
    <n v="113822"/>
    <n v="60782"/>
    <n v="53040"/>
    <n v="925"/>
    <n v="940"/>
    <n v="82.086527574444148"/>
    <n v="84.367886291710619"/>
    <n v="79.619316390711077"/>
    <s v="27.4728327,94.9119621"/>
    <n v="20878"/>
    <n v="12225"/>
    <n v="8653"/>
    <n v="150523"/>
    <n v="-3572"/>
    <n v="15"/>
  </r>
  <r>
    <x v="152"/>
    <n v="13"/>
    <x v="23"/>
    <x v="9"/>
    <n v="123777"/>
    <n v="65017"/>
    <n v="58760"/>
    <n v="14438"/>
    <n v="7345"/>
    <n v="7093"/>
    <n v="95646"/>
    <n v="51604"/>
    <n v="44042"/>
    <n v="904"/>
    <n v="966"/>
    <n v="77.272837441527912"/>
    <n v="79.370010920220864"/>
    <n v="74.952348536419336"/>
    <s v="25.8629885,93.7536663"/>
    <n v="12902"/>
    <n v="7442"/>
    <n v="5460"/>
    <n v="138215"/>
    <n v="-1982"/>
    <n v="62"/>
  </r>
  <r>
    <x v="153"/>
    <n v="10"/>
    <x v="14"/>
    <x v="38"/>
    <n v="182241"/>
    <n v="97129"/>
    <n v="85112"/>
    <n v="25092"/>
    <n v="13398"/>
    <n v="11694"/>
    <n v="123199"/>
    <n v="70786"/>
    <n v="52413"/>
    <n v="876"/>
    <n v="873"/>
    <n v="67.602240988581059"/>
    <n v="72.878337056903703"/>
    <n v="61.581210640097751"/>
    <s v="25.6328264,85.0597137"/>
    <n v="19777"/>
    <n v="13707"/>
    <n v="6070"/>
    <n v="207333"/>
    <n v="-7637"/>
    <n v="-3"/>
  </r>
  <r>
    <x v="154"/>
    <n v="33"/>
    <x v="9"/>
    <x v="10"/>
    <n v="207225"/>
    <n v="102927"/>
    <n v="104298"/>
    <n v="18230"/>
    <n v="9301"/>
    <n v="8929"/>
    <n v="171130"/>
    <n v="88360"/>
    <n v="82770"/>
    <n v="1013"/>
    <n v="960"/>
    <n v="82.581734829291833"/>
    <n v="85.847250964275659"/>
    <n v="79.35914399125582"/>
    <s v="10.3673123,77.9802906"/>
    <n v="23327"/>
    <n v="12660"/>
    <n v="10667"/>
    <n v="225455"/>
    <n v="-1993"/>
    <n v="-53"/>
  </r>
  <r>
    <x v="155"/>
    <n v="19"/>
    <x v="15"/>
    <x v="10"/>
    <n v="117637"/>
    <n v="61039"/>
    <n v="56598"/>
    <n v="6678"/>
    <n v="3484"/>
    <n v="3194"/>
    <n v="103757"/>
    <n v="54153"/>
    <n v="49604"/>
    <n v="927"/>
    <n v="917"/>
    <n v="88.200991184746286"/>
    <n v="88.718688051901239"/>
    <n v="87.642672885967698"/>
    <s v="22.6470514,88.431683"/>
    <n v="25287"/>
    <n v="14288"/>
    <n v="10999"/>
    <n v="124315"/>
    <n v="-3289"/>
    <n v="-10"/>
  </r>
  <r>
    <x v="156"/>
    <n v="22"/>
    <x v="12"/>
    <x v="32"/>
    <n v="268679"/>
    <n v="136537"/>
    <n v="132142"/>
    <n v="29165"/>
    <n v="15044"/>
    <n v="14121"/>
    <n v="210639"/>
    <n v="113866"/>
    <n v="96773"/>
    <n v="968"/>
    <n v="939"/>
    <n v="78.398013986950971"/>
    <n v="83.395709587877278"/>
    <n v="73.234096653599906"/>
    <s v="21.1904494,81.2849169"/>
    <n v="38428"/>
    <n v="21409"/>
    <n v="17019"/>
    <n v="297844"/>
    <n v="-4390"/>
    <n v="-29"/>
  </r>
  <r>
    <x v="157"/>
    <n v="19"/>
    <x v="15"/>
    <x v="0"/>
    <n v="566937"/>
    <n v="294349"/>
    <n v="272588"/>
    <n v="50512"/>
    <n v="25959"/>
    <n v="24553"/>
    <n v="453604"/>
    <n v="247176"/>
    <n v="206428"/>
    <n v="926"/>
    <n v="946"/>
    <n v="80.009595422419068"/>
    <n v="83.973786219759532"/>
    <n v="75.728938911470792"/>
    <s v="23.5204443,87.3119227"/>
    <n v="80060"/>
    <n v="47809"/>
    <n v="32251"/>
    <n v="617449"/>
    <n v="-15558"/>
    <n v="20"/>
  </r>
  <r>
    <x v="158"/>
    <n v="28"/>
    <x v="2"/>
    <x v="5"/>
    <n v="214414"/>
    <n v="105707"/>
    <n v="108707"/>
    <n v="18125"/>
    <n v="9048"/>
    <n v="9077"/>
    <n v="145516"/>
    <n v="74521"/>
    <n v="70995"/>
    <n v="1028"/>
    <n v="1003"/>
    <n v="67.866837053550611"/>
    <n v="70.49769646286434"/>
    <n v="65.308581784061744"/>
    <s v="16.7106604,81.0952431"/>
    <n v="23523"/>
    <n v="14252"/>
    <n v="9271"/>
    <n v="232539"/>
    <n v="-4981"/>
    <n v="-25"/>
  </r>
  <r>
    <x v="159"/>
    <n v="19"/>
    <x v="15"/>
    <x v="13"/>
    <n v="216083"/>
    <n v="115126"/>
    <n v="100957"/>
    <n v="33211"/>
    <n v="18647"/>
    <n v="14564"/>
    <n v="154875"/>
    <n v="82428"/>
    <n v="72447"/>
    <n v="877"/>
    <n v="781"/>
    <n v="71.673847549321323"/>
    <n v="71.59807515244168"/>
    <n v="71.760254365720058"/>
    <s v="25.0108408,88.1410967"/>
    <n v="28983"/>
    <n v="17393"/>
    <n v="11590"/>
    <n v="249294"/>
    <n v="-5803"/>
    <n v="-96"/>
  </r>
  <r>
    <x v="160"/>
    <n v="33"/>
    <x v="9"/>
    <x v="0"/>
    <n v="156953"/>
    <n v="78094"/>
    <n v="78859"/>
    <n v="13675"/>
    <n v="6935"/>
    <n v="6740"/>
    <n v="126638"/>
    <n v="66307"/>
    <n v="60331"/>
    <n v="1010"/>
    <n v="972"/>
    <n v="80.685300695112545"/>
    <n v="84.906650959100574"/>
    <n v="76.504901152690238"/>
    <s v="11.3410364,77.7171642"/>
    <n v="19615"/>
    <n v="11114"/>
    <n v="8501"/>
    <n v="170628"/>
    <n v="-2613"/>
    <n v="-38"/>
  </r>
  <r>
    <x v="161"/>
    <n v="9"/>
    <x v="5"/>
    <x v="43"/>
    <n v="118632"/>
    <n v="62966"/>
    <n v="55666"/>
    <n v="14164"/>
    <n v="7653"/>
    <n v="6511"/>
    <n v="90289"/>
    <n v="50001"/>
    <n v="40288"/>
    <n v="884"/>
    <n v="851"/>
    <n v="76.108469890080244"/>
    <n v="79.409522599498132"/>
    <n v="72.374519455322812"/>
    <s v="27.5587505,78.662567"/>
    <n v="21588"/>
    <n v="13031"/>
    <n v="8557"/>
    <n v="132796"/>
    <n v="-4474"/>
    <n v="-33"/>
  </r>
  <r>
    <x v="162"/>
    <n v="9"/>
    <x v="5"/>
    <x v="28"/>
    <n v="256790"/>
    <n v="135829"/>
    <n v="120961"/>
    <n v="28922"/>
    <n v="15521"/>
    <n v="13401"/>
    <n v="188887"/>
    <n v="104612"/>
    <n v="84275"/>
    <n v="891"/>
    <n v="863"/>
    <n v="73.556992094707738"/>
    <n v="77.017426322802933"/>
    <n v="69.671216342457484"/>
    <s v="26.8458148,79.1096901"/>
    <n v="38404"/>
    <n v="22962"/>
    <n v="15442"/>
    <n v="285712"/>
    <n v="-7520"/>
    <n v="-28"/>
  </r>
  <r>
    <x v="163"/>
    <n v="9"/>
    <x v="5"/>
    <x v="44"/>
    <n v="167544"/>
    <n v="87279"/>
    <n v="80265"/>
    <n v="16479"/>
    <n v="8658"/>
    <n v="7821"/>
    <n v="130700"/>
    <n v="70243"/>
    <n v="60457"/>
    <n v="920"/>
    <n v="903"/>
    <n v="78.00935873561572"/>
    <n v="80.480986262445725"/>
    <n v="75.321746714009834"/>
    <s v="26.7732476,82.1441643"/>
    <n v="30658"/>
    <n v="17077"/>
    <n v="13581"/>
    <n v="184023"/>
    <n v="-3496"/>
    <n v="-17"/>
  </r>
  <r>
    <x v="164"/>
    <n v="6"/>
    <x v="11"/>
    <x v="29"/>
    <n v="1404653"/>
    <n v="750446"/>
    <n v="654207"/>
    <n v="176773"/>
    <n v="95808"/>
    <n v="80965"/>
    <n v="1042168"/>
    <n v="592024"/>
    <n v="450144"/>
    <n v="872"/>
    <n v="845"/>
    <n v="74.19398242840046"/>
    <n v="78.889620305791482"/>
    <n v="68.807579252438444"/>
    <s v="28.4089123,77.3177894"/>
    <n v="219974"/>
    <n v="123138"/>
    <n v="96836"/>
    <n v="1581426"/>
    <n v="-26302"/>
    <n v="-27"/>
  </r>
  <r>
    <x v="165"/>
    <n v="9"/>
    <x v="5"/>
    <x v="38"/>
    <n v="275754"/>
    <n v="145515"/>
    <n v="130239"/>
    <n v="32342"/>
    <n v="17340"/>
    <n v="15002"/>
    <n v="182356"/>
    <n v="101282"/>
    <n v="81074"/>
    <n v="895"/>
    <n v="865"/>
    <n v="66.129956410423787"/>
    <n v="69.602446483180429"/>
    <n v="62.250170839763818"/>
    <s v="27.3826126,79.5940544"/>
    <n v="31160"/>
    <n v="18099"/>
    <n v="13061"/>
    <n v="308096"/>
    <n v="-5038"/>
    <n v="-30"/>
  </r>
  <r>
    <x v="166"/>
    <n v="9"/>
    <x v="5"/>
    <x v="45"/>
    <n v="193801"/>
    <n v="101620"/>
    <n v="92181"/>
    <n v="22078"/>
    <n v="11850"/>
    <n v="10228"/>
    <n v="133418"/>
    <n v="74561"/>
    <n v="58857"/>
    <n v="907"/>
    <n v="863"/>
    <n v="68.842782028988509"/>
    <n v="73.372367644164541"/>
    <n v="63.849383278549809"/>
    <s v="25.8499808,80.8986502"/>
    <n v="25076"/>
    <n v="15061"/>
    <n v="10015"/>
    <n v="215879"/>
    <n v="-5046"/>
    <n v="-44"/>
  </r>
  <r>
    <x v="167"/>
    <n v="9"/>
    <x v="5"/>
    <x v="37"/>
    <n v="603797"/>
    <n v="321624"/>
    <n v="282173"/>
    <n v="82439"/>
    <n v="43543"/>
    <n v="38896"/>
    <n v="365347"/>
    <n v="208434"/>
    <n v="156913"/>
    <n v="877"/>
    <n v="893"/>
    <n v="60.508250289418463"/>
    <n v="64.806730840982013"/>
    <n v="55.608793187158234"/>
    <s v="27.1591006,78.3957574"/>
    <n v="36145"/>
    <n v="21265"/>
    <n v="14880"/>
    <n v="686236"/>
    <n v="-6385"/>
    <n v="16"/>
  </r>
  <r>
    <x v="168"/>
    <n v="3"/>
    <x v="0"/>
    <x v="0"/>
    <n v="110091"/>
    <n v="58401"/>
    <n v="51690"/>
    <n v="11516"/>
    <n v="6262"/>
    <n v="5254"/>
    <n v="78615"/>
    <n v="43468"/>
    <n v="35147"/>
    <n v="885"/>
    <n v="839"/>
    <n v="71.409107011472329"/>
    <n v="74.43023235903496"/>
    <n v="67.995743857612695"/>
    <s v="30.9331348,74.6224755"/>
    <n v="14939"/>
    <n v="7455"/>
    <n v="7484"/>
    <n v="121607"/>
    <n v="29"/>
    <n v="-46"/>
  </r>
  <r>
    <x v="169"/>
    <n v="29"/>
    <x v="16"/>
    <x v="1"/>
    <n v="172813"/>
    <n v="86165"/>
    <n v="86648"/>
    <n v="18419"/>
    <n v="9519"/>
    <n v="8900"/>
    <n v="132094"/>
    <n v="70035"/>
    <n v="62059"/>
    <n v="1006"/>
    <n v="935"/>
    <n v="76.437536527923243"/>
    <n v="81.280102129634997"/>
    <n v="71.621964730865102"/>
    <s v="15.4324651,75.6380337"/>
    <n v="15926"/>
    <n v="9941"/>
    <n v="5985"/>
    <n v="191232"/>
    <n v="-3956"/>
    <n v="-71"/>
  </r>
  <r>
    <x v="170"/>
    <n v="24"/>
    <x v="6"/>
    <x v="2"/>
    <n v="248705"/>
    <n v="132388"/>
    <n v="116317"/>
    <n v="31224"/>
    <n v="16352"/>
    <n v="14872"/>
    <n v="181253"/>
    <n v="104073"/>
    <n v="77180"/>
    <n v="879"/>
    <n v="909"/>
    <n v="72.878711726744541"/>
    <n v="78.612109858899601"/>
    <n v="66.353155600643063"/>
    <s v="23.075297,70.133673"/>
    <n v="24431"/>
    <n v="14049"/>
    <n v="10382"/>
    <n v="279929"/>
    <n v="-3667"/>
    <n v="30"/>
  </r>
  <r>
    <x v="171"/>
    <n v="24"/>
    <x v="6"/>
    <x v="13"/>
    <n v="208299"/>
    <n v="109479"/>
    <n v="98820"/>
    <n v="18851"/>
    <n v="10423"/>
    <n v="8428"/>
    <n v="177510"/>
    <n v="95640"/>
    <n v="81870"/>
    <n v="903"/>
    <n v="809"/>
    <n v="85.218844065501997"/>
    <n v="87.359219576357106"/>
    <n v="82.847601700060707"/>
    <s v="23.2156354,72.6369415"/>
    <n v="52343"/>
    <n v="31129"/>
    <n v="21214"/>
    <n v="227150"/>
    <n v="-9915"/>
    <n v="-94"/>
  </r>
  <r>
    <x v="172"/>
    <n v="8"/>
    <x v="8"/>
    <x v="2"/>
    <n v="224773"/>
    <n v="120929"/>
    <n v="103844"/>
    <n v="24768"/>
    <n v="13651"/>
    <n v="11117"/>
    <n v="166449"/>
    <n v="95374"/>
    <n v="71075"/>
    <n v="859"/>
    <n v="814"/>
    <n v="74.052043617338384"/>
    <n v="78.867765382993326"/>
    <n v="68.444012172104308"/>
    <s v="29.9038399,73.8771901"/>
    <n v="34347"/>
    <n v="19007"/>
    <n v="15340"/>
    <n v="249541"/>
    <n v="-3667"/>
    <n v="-45"/>
  </r>
  <r>
    <x v="173"/>
    <n v="8"/>
    <x v="8"/>
    <x v="32"/>
    <n v="119045"/>
    <n v="62910"/>
    <n v="56135"/>
    <n v="16098"/>
    <n v="8693"/>
    <n v="7405"/>
    <n v="82132"/>
    <n v="49231"/>
    <n v="32901"/>
    <n v="892"/>
    <n v="852"/>
    <n v="68.992397832752317"/>
    <n v="78.25623907168972"/>
    <n v="58.610492562572368"/>
    <s v="26.4846537,76.7278803"/>
    <n v="9850"/>
    <n v="6727"/>
    <n v="3123"/>
    <n v="135143"/>
    <n v="-3604"/>
    <n v="-40"/>
  </r>
  <r>
    <x v="174"/>
    <n v="29"/>
    <x v="16"/>
    <x v="13"/>
    <n v="105354"/>
    <n v="52678"/>
    <n v="52676"/>
    <n v="13122"/>
    <n v="6709"/>
    <n v="6413"/>
    <n v="70630"/>
    <n v="39027"/>
    <n v="31603"/>
    <n v="1000"/>
    <n v="956"/>
    <n v="67.040643924293335"/>
    <n v="74.085956186643372"/>
    <n v="59.995064165844028"/>
    <s v="15.431874,76.5314817"/>
    <n v="6927"/>
    <n v="4549"/>
    <n v="2378"/>
    <n v="118476"/>
    <n v="-2171"/>
    <n v="-44"/>
  </r>
  <r>
    <x v="175"/>
    <n v="10"/>
    <x v="14"/>
    <x v="46"/>
    <n v="463454"/>
    <n v="245764"/>
    <n v="217690"/>
    <n v="59015"/>
    <n v="30966"/>
    <n v="28049"/>
    <n v="346747"/>
    <n v="194377"/>
    <n v="152370"/>
    <n v="886"/>
    <n v="906"/>
    <n v="74.817997039619897"/>
    <n v="79.090916488989436"/>
    <n v="69.994028205245996"/>
    <s v="24.7954523,84.999431"/>
    <n v="56679"/>
    <n v="38831"/>
    <n v="17848"/>
    <n v="522469"/>
    <n v="-20983"/>
    <n v="20"/>
  </r>
  <r>
    <x v="176"/>
    <n v="9"/>
    <x v="5"/>
    <x v="47"/>
    <n v="110698"/>
    <n v="58126"/>
    <n v="52572"/>
    <n v="12689"/>
    <n v="6773"/>
    <n v="5916"/>
    <n v="83755"/>
    <n v="46530"/>
    <n v="37225"/>
    <n v="904"/>
    <n v="873"/>
    <n v="75.660806879979773"/>
    <n v="80.05023569486977"/>
    <n v="70.807654264627558"/>
    <s v="25.5840419,83.5770202"/>
    <n v="18840"/>
    <n v="11418"/>
    <n v="7422"/>
    <n v="123387"/>
    <n v="-3996"/>
    <n v="-31"/>
  </r>
  <r>
    <x v="177"/>
    <n v="20"/>
    <x v="3"/>
    <x v="15"/>
    <n v="114447"/>
    <n v="59924"/>
    <n v="54523"/>
    <n v="15446"/>
    <n v="8149"/>
    <n v="7297"/>
    <n v="84897"/>
    <n v="46689"/>
    <n v="38208"/>
    <n v="910"/>
    <n v="895"/>
    <n v="74.180188209389499"/>
    <n v="77.91369067485482"/>
    <n v="70.076848302551227"/>
    <s v="24.2841482,86.0937312"/>
    <n v="15112"/>
    <n v="10138"/>
    <n v="4974"/>
    <n v="129893"/>
    <n v="-5164"/>
    <n v="-15"/>
  </r>
  <r>
    <x v="178"/>
    <n v="24"/>
    <x v="6"/>
    <x v="33"/>
    <n v="143126"/>
    <n v="73868"/>
    <n v="69258"/>
    <n v="17364"/>
    <n v="9045"/>
    <n v="8319"/>
    <n v="111571"/>
    <n v="60797"/>
    <n v="50774"/>
    <n v="938"/>
    <n v="920"/>
    <n v="77.952992468174898"/>
    <n v="82.30492229382142"/>
    <n v="73.311386410234192"/>
    <s v="22.7788044,73.6142795"/>
    <n v="12053"/>
    <n v="7571"/>
    <n v="4482"/>
    <n v="160490"/>
    <n v="-3089"/>
    <n v="-18"/>
  </r>
  <r>
    <x v="179"/>
    <n v="7"/>
    <x v="19"/>
    <x v="7"/>
    <n v="121938"/>
    <n v="64935"/>
    <n v="57003"/>
    <n v="15299"/>
    <n v="8282"/>
    <n v="7017"/>
    <n v="90904"/>
    <n v="51785"/>
    <n v="39119"/>
    <n v="878"/>
    <n v="847"/>
    <n v="74.549361150748737"/>
    <n v="79.74897974897975"/>
    <n v="68.626212655474276"/>
    <s v="28.703423,77.2840105"/>
    <n v="15993"/>
    <n v="9445"/>
    <n v="6548"/>
    <n v="137237"/>
    <n v="-2897"/>
    <n v="-31"/>
  </r>
  <r>
    <x v="180"/>
    <n v="9"/>
    <x v="5"/>
    <x v="48"/>
    <n v="114353"/>
    <n v="58484"/>
    <n v="55869"/>
    <n v="12289"/>
    <n v="6476"/>
    <n v="5813"/>
    <n v="82739"/>
    <n v="45825"/>
    <n v="36914"/>
    <n v="955"/>
    <n v="898"/>
    <n v="72.354026566858764"/>
    <n v="78.354763696053624"/>
    <n v="66.072419409690525"/>
    <s v="27.1339913,81.9618968"/>
    <n v="17212"/>
    <n v="10185"/>
    <n v="7027"/>
    <n v="126642"/>
    <n v="-3158"/>
    <n v="-57"/>
  </r>
  <r>
    <x v="181"/>
    <n v="24"/>
    <x v="6"/>
    <x v="0"/>
    <n v="112064"/>
    <n v="58417"/>
    <n v="53647"/>
    <n v="11591"/>
    <n v="6358"/>
    <n v="5233"/>
    <n v="86139"/>
    <n v="47112"/>
    <n v="39027"/>
    <n v="918"/>
    <n v="823"/>
    <n v="76.865898058252426"/>
    <n v="80.647756646181762"/>
    <n v="72.747777135720554"/>
    <s v="21.9619463,70.792297"/>
    <n v="10557"/>
    <n v="6003"/>
    <n v="4554"/>
    <n v="123655"/>
    <n v="-1449"/>
    <n v="-95"/>
  </r>
  <r>
    <x v="182"/>
    <n v="27"/>
    <x v="1"/>
    <x v="10"/>
    <n v="132889"/>
    <n v="66756"/>
    <n v="66133"/>
    <n v="12835"/>
    <n v="6652"/>
    <n v="6183"/>
    <n v="112490"/>
    <n v="58721"/>
    <n v="53769"/>
    <n v="991"/>
    <n v="929"/>
    <n v="84.649594774586319"/>
    <n v="87.96362873749176"/>
    <n v="81.304341251720018"/>
    <s v="21.4624491,80.2209773"/>
    <n v="18563"/>
    <n v="10175"/>
    <n v="8388"/>
    <n v="145724"/>
    <n v="-1787"/>
    <n v="-62"/>
  </r>
  <r>
    <x v="183"/>
    <n v="9"/>
    <x v="5"/>
    <x v="49"/>
    <n v="671048"/>
    <n v="353550"/>
    <n v="317498"/>
    <n v="62205"/>
    <n v="32969"/>
    <n v="29236"/>
    <n v="523441"/>
    <n v="290760"/>
    <n v="232681"/>
    <n v="898"/>
    <n v="887"/>
    <n v="78.003510926193059"/>
    <n v="82.240135765803984"/>
    <n v="73.285815973643935"/>
    <s v="26.7605545,83.3731675"/>
    <n v="123723"/>
    <n v="73116"/>
    <n v="50607"/>
    <n v="733253"/>
    <n v="-22509"/>
    <n v="-11"/>
  </r>
  <r>
    <x v="184"/>
    <n v="28"/>
    <x v="2"/>
    <x v="41"/>
    <n v="6809970"/>
    <n v="3500802"/>
    <n v="3309168"/>
    <n v="725816"/>
    <n v="373794"/>
    <n v="352022"/>
    <n v="5047705"/>
    <n v="2688111"/>
    <n v="2359594"/>
    <n v="945"/>
    <n v="942"/>
    <n v="74.122279540144817"/>
    <n v="76.785576562170604"/>
    <n v="71.304750922286203"/>
    <s v="17.3850,78.4867"/>
    <n v="1164149"/>
    <n v="685402"/>
    <n v="478747"/>
    <n v="7535786"/>
    <n v="-206655"/>
    <n v="-3"/>
  </r>
  <r>
    <x v="185"/>
    <n v="27"/>
    <x v="1"/>
    <x v="41"/>
    <n v="12478447"/>
    <n v="6736815"/>
    <n v="5741632"/>
    <n v="1139146"/>
    <n v="599007"/>
    <n v="540139"/>
    <n v="10237586"/>
    <n v="5727774"/>
    <n v="4509812"/>
    <n v="852"/>
    <n v="902"/>
    <n v="82.042148353877693"/>
    <n v="85.021987393152401"/>
    <n v="78.545821118455521"/>
    <s v="19.0760,72.8777"/>
    <n v="1802371"/>
    <n v="964964"/>
    <n v="837407"/>
    <n v="13617593"/>
    <n v="-127557"/>
    <n v="50"/>
  </r>
  <r>
    <x v="186"/>
    <n v="9"/>
    <x v="5"/>
    <x v="32"/>
    <n v="107676"/>
    <n v="58662"/>
    <n v="49014"/>
    <n v="15517"/>
    <n v="8512"/>
    <n v="7005"/>
    <n v="79757"/>
    <n v="45878"/>
    <n v="33879"/>
    <n v="836"/>
    <n v="823"/>
    <n v="74.071287937887746"/>
    <n v="78.207357403429825"/>
    <n v="69.121067450116286"/>
    <s v="28.4743879,77.5039904"/>
    <n v="20791"/>
    <n v="11844"/>
    <n v="8947"/>
    <n v="123193"/>
    <n v="-2897"/>
    <n v="-13"/>
  </r>
  <r>
    <x v="187"/>
    <n v="28"/>
    <x v="2"/>
    <x v="37"/>
    <n v="118289"/>
    <n v="58941"/>
    <n v="59348"/>
    <n v="9952"/>
    <n v="5081"/>
    <n v="4871"/>
    <n v="89009"/>
    <n v="46529"/>
    <n v="42480"/>
    <n v="1007"/>
    <n v="959"/>
    <n v="75.247064393138842"/>
    <n v="78.941653517924706"/>
    <n v="71.57781222619127"/>
    <s v="16.4410255,80.9926327"/>
    <n v="12523"/>
    <n v="7411"/>
    <n v="5112"/>
    <n v="128241"/>
    <n v="-2299"/>
    <n v="-48"/>
  </r>
  <r>
    <x v="188"/>
    <n v="29"/>
    <x v="16"/>
    <x v="50"/>
    <n v="532031"/>
    <n v="272451"/>
    <n v="259580"/>
    <n v="69146"/>
    <n v="36073"/>
    <n v="33073"/>
    <n v="387470"/>
    <n v="210817"/>
    <n v="176653"/>
    <n v="953"/>
    <n v="917"/>
    <n v="72.828463003095692"/>
    <n v="77.377950530554116"/>
    <n v="68.053393944063487"/>
    <s v="17.329731,76.8342957"/>
    <n v="65039"/>
    <n v="40331"/>
    <n v="24708"/>
    <n v="601177"/>
    <n v="-15623"/>
    <n v="-36"/>
  </r>
  <r>
    <x v="189"/>
    <n v="23"/>
    <x v="18"/>
    <x v="45"/>
    <n v="180978"/>
    <n v="94645"/>
    <n v="86333"/>
    <n v="23757"/>
    <n v="12658"/>
    <n v="11099"/>
    <n v="128463"/>
    <n v="73169"/>
    <n v="55294"/>
    <n v="912"/>
    <n v="877"/>
    <n v="70.98266087590757"/>
    <n v="77.308891119446358"/>
    <n v="64.047351534175817"/>
    <s v="24.6348197,77.2979782"/>
    <n v="22104"/>
    <n v="13416"/>
    <n v="8688"/>
    <n v="204735"/>
    <n v="-4728"/>
    <n v="-35"/>
  </r>
  <r>
    <x v="190"/>
    <n v="28"/>
    <x v="2"/>
    <x v="17"/>
    <n v="126479"/>
    <n v="62695"/>
    <n v="63784"/>
    <n v="12614"/>
    <n v="6495"/>
    <n v="6119"/>
    <n v="86197"/>
    <n v="47471"/>
    <n v="38726"/>
    <n v="1017"/>
    <n v="942"/>
    <n v="68.151234592303851"/>
    <n v="75.717361831087004"/>
    <n v="60.714285714285708"/>
    <s v="15.1674091,77.3736238"/>
    <n v="11626"/>
    <n v="7398"/>
    <n v="4228"/>
    <n v="139093"/>
    <n v="-3170"/>
    <n v="-75"/>
  </r>
  <r>
    <x v="191"/>
    <n v="28"/>
    <x v="2"/>
    <x v="33"/>
    <n v="651382"/>
    <n v="323151"/>
    <n v="328231"/>
    <n v="59486"/>
    <n v="30307"/>
    <n v="29179"/>
    <n v="480068"/>
    <n v="252677"/>
    <n v="227391"/>
    <n v="1016"/>
    <n v="963"/>
    <n v="73.699918020454973"/>
    <n v="78.191619397742855"/>
    <n v="69.277734278602566"/>
    <s v="16.3066525,80.4365402"/>
    <n v="94432"/>
    <n v="58194"/>
    <n v="36238"/>
    <n v="710868"/>
    <n v="-21956"/>
    <n v="-53"/>
  </r>
  <r>
    <x v="192"/>
    <n v="6"/>
    <x v="11"/>
    <x v="31"/>
    <n v="876824"/>
    <n v="475612"/>
    <n v="401212"/>
    <n v="108623"/>
    <n v="58842"/>
    <n v="49781"/>
    <n v="662969"/>
    <n v="373164"/>
    <n v="289805"/>
    <n v="844"/>
    <n v="846"/>
    <n v="75.610270704269041"/>
    <n v="78.459752907832438"/>
    <n v="72.232385870811441"/>
    <s v="28.4594965,77.0266383"/>
    <n v="233817"/>
    <n v="126456"/>
    <n v="107361"/>
    <n v="985447"/>
    <n v="-19095"/>
    <n v="2"/>
  </r>
  <r>
    <x v="193"/>
    <n v="18"/>
    <x v="22"/>
    <x v="34"/>
    <n v="963429"/>
    <n v="502255"/>
    <n v="461174"/>
    <n v="86806"/>
    <n v="43217"/>
    <n v="43589"/>
    <n v="798726"/>
    <n v="426401"/>
    <n v="372325"/>
    <n v="918"/>
    <n v="1009"/>
    <n v="82.904500487321855"/>
    <n v="84.89731311783855"/>
    <n v="80.734169749378765"/>
    <s v="26.1445169,91.7362365"/>
    <n v="184065"/>
    <n v="107093"/>
    <n v="76972"/>
    <n v="1050235"/>
    <n v="-30121"/>
    <n v="91"/>
  </r>
  <r>
    <x v="194"/>
    <n v="23"/>
    <x v="18"/>
    <x v="15"/>
    <n v="1053505"/>
    <n v="560887"/>
    <n v="492618"/>
    <n v="114190"/>
    <n v="62516"/>
    <n v="51674"/>
    <n v="800325"/>
    <n v="452788"/>
    <n v="347537"/>
    <n v="878"/>
    <n v="827"/>
    <n v="75.967840684192282"/>
    <n v="80.727133985990051"/>
    <n v="70.548985217754932"/>
    <s v="26.2182871,78.1828308"/>
    <n v="169264"/>
    <n v="100039"/>
    <n v="69225"/>
    <n v="1167695"/>
    <n v="-30814"/>
    <n v="-51"/>
  </r>
  <r>
    <x v="195"/>
    <n v="19"/>
    <x v="15"/>
    <x v="10"/>
    <n v="149675"/>
    <n v="76510"/>
    <n v="73165"/>
    <n v="11211"/>
    <n v="5799"/>
    <n v="5412"/>
    <n v="125800"/>
    <n v="66495"/>
    <n v="59305"/>
    <n v="956"/>
    <n v="933"/>
    <n v="84.048772340070158"/>
    <n v="86.910207815971773"/>
    <n v="81.056516093760678"/>
    <s v="22.8488542,88.6639591"/>
    <n v="13824"/>
    <n v="8682"/>
    <n v="5142"/>
    <n v="160886"/>
    <n v="-3540"/>
    <n v="-23"/>
  </r>
  <r>
    <x v="196"/>
    <n v="10"/>
    <x v="14"/>
    <x v="31"/>
    <n v="147126"/>
    <n v="78561"/>
    <n v="68565"/>
    <n v="20090"/>
    <n v="10694"/>
    <n v="9396"/>
    <n v="100691"/>
    <n v="57537"/>
    <n v="43154"/>
    <n v="873"/>
    <n v="879"/>
    <n v="68.438617239644927"/>
    <n v="73.238629854507963"/>
    <n v="62.938817180777363"/>
    <s v="25.6858392,85.2145907"/>
    <n v="16319"/>
    <n v="11371"/>
    <n v="4948"/>
    <n v="167216"/>
    <n v="-6423"/>
    <n v="6"/>
  </r>
  <r>
    <x v="197"/>
    <n v="19"/>
    <x v="15"/>
    <x v="21"/>
    <n v="200762"/>
    <n v="104852"/>
    <n v="95910"/>
    <n v="21122"/>
    <n v="10799"/>
    <n v="10323"/>
    <n v="159984"/>
    <n v="88125"/>
    <n v="71859"/>
    <n v="915"/>
    <n v="956"/>
    <n v="79.688387244598076"/>
    <n v="84.047037729370928"/>
    <n v="74.923365655301836"/>
    <s v="22.0666742,88.0698118"/>
    <n v="17487"/>
    <n v="10784"/>
    <n v="6703"/>
    <n v="221884"/>
    <n v="-4081"/>
    <n v="41"/>
  </r>
  <r>
    <x v="198"/>
    <n v="5"/>
    <x v="21"/>
    <x v="10"/>
    <n v="156060"/>
    <n v="81918"/>
    <n v="74142"/>
    <n v="19783"/>
    <n v="10397"/>
    <n v="9386"/>
    <n v="111410"/>
    <n v="60678"/>
    <n v="50732"/>
    <n v="905"/>
    <n v="903"/>
    <n v="71.389209278482639"/>
    <n v="74.071632608217968"/>
    <n v="68.425453858811466"/>
    <s v="29.2182644,79.5129767"/>
    <n v="34329"/>
    <n v="17783"/>
    <n v="16546"/>
    <n v="175843"/>
    <n v="-1237"/>
    <n v="-2"/>
  </r>
  <r>
    <x v="199"/>
    <n v="19"/>
    <x v="15"/>
    <x v="10"/>
    <n v="126893"/>
    <n v="66654"/>
    <n v="60239"/>
    <n v="10600"/>
    <n v="5513"/>
    <n v="5087"/>
    <n v="103789"/>
    <n v="56921"/>
    <n v="46868"/>
    <n v="904"/>
    <n v="923"/>
    <n v="81.79253386711639"/>
    <n v="85.39772556785789"/>
    <n v="77.803416391374355"/>
    <s v="22.9441261,88.4193259"/>
    <n v="10802"/>
    <n v="6680"/>
    <n v="4122"/>
    <n v="137493"/>
    <n v="-2558"/>
    <n v="19"/>
  </r>
  <r>
    <x v="200"/>
    <n v="8"/>
    <x v="8"/>
    <x v="14"/>
    <n v="151104"/>
    <n v="79817"/>
    <n v="71287"/>
    <n v="17947"/>
    <n v="9709"/>
    <n v="8238"/>
    <n v="104285"/>
    <n v="59883"/>
    <n v="44402"/>
    <n v="893"/>
    <n v="848"/>
    <n v="69.015380135535793"/>
    <n v="75.025370535099029"/>
    <n v="62.286251350176045"/>
    <s v="29.5815012,74.3294199"/>
    <n v="16870"/>
    <n v="9978"/>
    <n v="6892"/>
    <n v="169051"/>
    <n v="-3086"/>
    <n v="-45"/>
  </r>
  <r>
    <x v="201"/>
    <n v="19"/>
    <x v="15"/>
    <x v="5"/>
    <n v="1072161"/>
    <n v="560577"/>
    <n v="511584"/>
    <n v="83010"/>
    <n v="43155"/>
    <n v="39855"/>
    <n v="888817"/>
    <n v="477781"/>
    <n v="411036"/>
    <n v="913"/>
    <n v="924"/>
    <n v="82.899583178272664"/>
    <n v="85.230218150227358"/>
    <n v="80.345749671608175"/>
    <s v="22.5957689,88.2636394"/>
    <n v="151490"/>
    <n v="91001"/>
    <n v="60489"/>
    <n v="1155171"/>
    <n v="-30512"/>
    <n v="11"/>
  </r>
  <r>
    <x v="202"/>
    <n v="9"/>
    <x v="5"/>
    <x v="0"/>
    <n v="262801"/>
    <n v="139694"/>
    <n v="123107"/>
    <n v="36714"/>
    <n v="19822"/>
    <n v="16892"/>
    <n v="170325"/>
    <n v="98394"/>
    <n v="71931"/>
    <n v="881"/>
    <n v="852"/>
    <n v="64.811397216905561"/>
    <n v="70.435380188125478"/>
    <n v="58.429658752142444"/>
    <s v="28.7305798,77.7758825"/>
    <n v="28472"/>
    <n v="16007"/>
    <n v="12465"/>
    <n v="299515"/>
    <n v="-3542"/>
    <n v="-29"/>
  </r>
  <r>
    <x v="203"/>
    <n v="9"/>
    <x v="5"/>
    <x v="3"/>
    <n v="126890"/>
    <n v="66752"/>
    <n v="60138"/>
    <n v="13040"/>
    <n v="6942"/>
    <n v="6098"/>
    <n v="99217"/>
    <n v="54470"/>
    <n v="44747"/>
    <n v="901"/>
    <n v="878"/>
    <n v="78.191346835842069"/>
    <n v="81.600551294343234"/>
    <n v="74.407196780737635"/>
    <s v="27.2978965,80.1875065"/>
    <n v="29166"/>
    <n v="17644"/>
    <n v="11522"/>
    <n v="139930"/>
    <n v="-6122"/>
    <n v="-23"/>
  </r>
  <r>
    <x v="204"/>
    <n v="5"/>
    <x v="21"/>
    <x v="16"/>
    <n v="225235"/>
    <n v="120201"/>
    <n v="105034"/>
    <n v="25950"/>
    <n v="13853"/>
    <n v="12097"/>
    <n v="169371"/>
    <n v="94508"/>
    <n v="74863"/>
    <n v="874"/>
    <n v="873"/>
    <n v="75.197460430217333"/>
    <n v="78.624969842181017"/>
    <n v="71.275015709198925"/>
    <s v="29.9456906,78.1642478"/>
    <n v="38835"/>
    <n v="20223"/>
    <n v="18612"/>
    <n v="251185"/>
    <n v="-1611"/>
    <n v="-1"/>
  </r>
  <r>
    <x v="205"/>
    <n v="29"/>
    <x v="16"/>
    <x v="29"/>
    <n v="133723"/>
    <n v="66380"/>
    <n v="67343"/>
    <n v="12670"/>
    <n v="6517"/>
    <n v="6153"/>
    <n v="109564"/>
    <n v="55610"/>
    <n v="53954"/>
    <n v="1015"/>
    <n v="944"/>
    <n v="81.933549202455822"/>
    <n v="83.775233504067486"/>
    <n v="80.118200852352885"/>
    <s v="13.0068142,76.0995519"/>
    <n v="21042"/>
    <n v="11784"/>
    <n v="9258"/>
    <n v="146393"/>
    <n v="-2526"/>
    <n v="-71"/>
  </r>
  <r>
    <x v="206"/>
    <n v="7"/>
    <x v="19"/>
    <x v="1"/>
    <n v="177033"/>
    <n v="95068"/>
    <n v="81965"/>
    <n v="23920"/>
    <n v="12775"/>
    <n v="11145"/>
    <n v="129653"/>
    <n v="75259"/>
    <n v="54394"/>
    <n v="862"/>
    <n v="872"/>
    <n v="73.236628199262285"/>
    <n v="79.163335717591622"/>
    <n v="66.36247178673824"/>
    <s v="28.6377129,77.0490264"/>
    <n v="12901"/>
    <n v="8095"/>
    <n v="4806"/>
    <n v="200953"/>
    <n v="-3289"/>
    <n v="10"/>
  </r>
  <r>
    <x v="207"/>
    <n v="9"/>
    <x v="5"/>
    <x v="16"/>
    <n v="137509"/>
    <n v="73376"/>
    <n v="64133"/>
    <n v="16686"/>
    <n v="9096"/>
    <n v="7590"/>
    <n v="95524"/>
    <n v="53918"/>
    <n v="41606"/>
    <n v="874"/>
    <n v="834"/>
    <n v="69.467453039437416"/>
    <n v="73.481792411687735"/>
    <n v="64.874557560070485"/>
    <s v="27.6056212,78.0537813"/>
    <n v="18612"/>
    <n v="10545"/>
    <n v="8067"/>
    <n v="154195"/>
    <n v="-2478"/>
    <n v="-40"/>
  </r>
  <r>
    <x v="208"/>
    <n v="20"/>
    <x v="3"/>
    <x v="5"/>
    <n v="142494"/>
    <n v="74267"/>
    <n v="68227"/>
    <n v="16100"/>
    <n v="8485"/>
    <n v="7615"/>
    <n v="113693"/>
    <n v="61630"/>
    <n v="52063"/>
    <n v="919"/>
    <n v="897"/>
    <n v="79.787920894914876"/>
    <n v="82.984367215587014"/>
    <n v="76.308499567619862"/>
    <s v="23.9966213,85.3691068"/>
    <n v="28889"/>
    <n v="18311"/>
    <n v="10578"/>
    <n v="158594"/>
    <n v="-7733"/>
    <n v="-22"/>
  </r>
  <r>
    <x v="209"/>
    <n v="8"/>
    <x v="8"/>
    <x v="0"/>
    <n v="105690"/>
    <n v="56178"/>
    <n v="49512"/>
    <n v="15451"/>
    <n v="8345"/>
    <n v="7106"/>
    <n v="69108"/>
    <n v="41993"/>
    <n v="27115"/>
    <n v="881"/>
    <n v="852"/>
    <n v="65.38745387453875"/>
    <n v="74.749902096906268"/>
    <n v="54.764501534981413"/>
    <s v="26.7454967,77.0330481"/>
    <n v="7964"/>
    <n v="5291"/>
    <n v="2673"/>
    <n v="121141"/>
    <n v="-2618"/>
    <n v="-29"/>
  </r>
  <r>
    <x v="210"/>
    <n v="28"/>
    <x v="2"/>
    <x v="17"/>
    <n v="151835"/>
    <n v="76625"/>
    <n v="75210"/>
    <n v="16309"/>
    <n v="8263"/>
    <n v="8046"/>
    <n v="103538"/>
    <n v="56177"/>
    <n v="47361"/>
    <n v="982"/>
    <n v="974"/>
    <n v="68.191128527678075"/>
    <n v="73.314192495921688"/>
    <n v="62.9716792979657"/>
    <s v="13.8185378,77.4988753"/>
    <n v="11050"/>
    <n v="6926"/>
    <n v="4124"/>
    <n v="168144"/>
    <n v="-2802"/>
    <n v="-8"/>
  </r>
  <r>
    <x v="211"/>
    <n v="27"/>
    <x v="1"/>
    <x v="24"/>
    <n v="100416"/>
    <n v="51881"/>
    <n v="48535"/>
    <n v="9681"/>
    <n v="5175"/>
    <n v="4506"/>
    <n v="85599"/>
    <n v="45728"/>
    <n v="39871"/>
    <n v="936"/>
    <n v="871"/>
    <n v="85.244383365200761"/>
    <n v="88.140166920452572"/>
    <n v="82.148964664674978"/>
    <s v="20.5505728,78.8411405"/>
    <n v="11256"/>
    <n v="6684"/>
    <n v="4572"/>
    <n v="110097"/>
    <n v="-2112"/>
    <n v="-65"/>
  </r>
  <r>
    <x v="212"/>
    <n v="6"/>
    <x v="11"/>
    <x v="11"/>
    <n v="301249"/>
    <n v="163338"/>
    <n v="137911"/>
    <n v="33514"/>
    <n v="18015"/>
    <n v="15499"/>
    <n v="216978"/>
    <n v="125172"/>
    <n v="91806"/>
    <n v="844"/>
    <n v="860"/>
    <n v="72.026131207074556"/>
    <n v="76.633728832237452"/>
    <n v="66.569019150031536"/>
    <s v="29.1491875,75.7216527"/>
    <n v="49148"/>
    <n v="27629"/>
    <n v="21519"/>
    <n v="334763"/>
    <n v="-6110"/>
    <n v="16"/>
  </r>
  <r>
    <x v="213"/>
    <n v="23"/>
    <x v="18"/>
    <x v="40"/>
    <n v="117956"/>
    <n v="61610"/>
    <n v="56346"/>
    <n v="13012"/>
    <n v="6964"/>
    <n v="6048"/>
    <n v="92317"/>
    <n v="50943"/>
    <n v="41374"/>
    <n v="915"/>
    <n v="868"/>
    <n v="78.263928922649129"/>
    <n v="82.686252231780557"/>
    <n v="73.428459872927974"/>
    <s v="22.744108,77.736967"/>
    <n v="18980"/>
    <n v="11072"/>
    <n v="7908"/>
    <n v="130968"/>
    <n v="-3164"/>
    <n v="-47"/>
  </r>
  <r>
    <x v="214"/>
    <n v="3"/>
    <x v="0"/>
    <x v="15"/>
    <n v="168443"/>
    <n v="88290"/>
    <n v="80153"/>
    <n v="16836"/>
    <n v="9178"/>
    <n v="7658"/>
    <n v="135094"/>
    <n v="72533"/>
    <n v="62561"/>
    <n v="908"/>
    <n v="834"/>
    <n v="80.201611227536901"/>
    <n v="82.153131724997166"/>
    <n v="78.051975596671369"/>
    <s v="31.5143178,75.911483"/>
    <n v="26629"/>
    <n v="13069"/>
    <n v="13560"/>
    <n v="185279"/>
    <n v="491"/>
    <n v="-74"/>
  </r>
  <r>
    <x v="215"/>
    <n v="29"/>
    <x v="16"/>
    <x v="10"/>
    <n v="206159"/>
    <n v="102923"/>
    <n v="103236"/>
    <n v="26478"/>
    <n v="13508"/>
    <n v="12970"/>
    <n v="143776"/>
    <n v="77678"/>
    <n v="66098"/>
    <n v="1003"/>
    <n v="960"/>
    <n v="69.740346043587721"/>
    <n v="75.471954762298026"/>
    <n v="64.026114921151532"/>
    <s v="15.2688542,76.3909241"/>
    <n v="17556"/>
    <n v="10567"/>
    <n v="6989"/>
    <n v="232637"/>
    <n v="-3578"/>
    <n v="-43"/>
  </r>
  <r>
    <x v="216"/>
    <n v="33"/>
    <x v="9"/>
    <x v="28"/>
    <n v="116821"/>
    <n v="59411"/>
    <n v="57410"/>
    <n v="13288"/>
    <n v="6746"/>
    <n v="6542"/>
    <n v="91358"/>
    <n v="48225"/>
    <n v="43133"/>
    <n v="966"/>
    <n v="970"/>
    <n v="78.203405209679772"/>
    <n v="81.171836865226979"/>
    <n v="75.131510189862396"/>
    <s v="12.7409127,77.8252923"/>
    <n v="15530"/>
    <n v="8254"/>
    <n v="7276"/>
    <n v="130109"/>
    <n v="-978"/>
    <n v="4"/>
  </r>
  <r>
    <x v="217"/>
    <n v="29"/>
    <x v="16"/>
    <x v="24"/>
    <n v="943857"/>
    <n v="475980"/>
    <n v="467877"/>
    <n v="99989"/>
    <n v="51293"/>
    <n v="48696"/>
    <n v="736506"/>
    <n v="389290"/>
    <n v="347216"/>
    <n v="983"/>
    <n v="949"/>
    <n v="78.031523843124546"/>
    <n v="81.787049876045216"/>
    <n v="74.210957153268922"/>
    <s v="15.3647083,75.1239547"/>
    <n v="113864"/>
    <n v="67478"/>
    <n v="46386"/>
    <n v="1043846"/>
    <n v="-21092"/>
    <n v="-34"/>
  </r>
  <r>
    <x v="218"/>
    <n v="19"/>
    <x v="15"/>
    <x v="11"/>
    <n v="177209"/>
    <n v="88952"/>
    <n v="88257"/>
    <n v="11409"/>
    <n v="5763"/>
    <n v="5646"/>
    <n v="152437"/>
    <n v="78780"/>
    <n v="73657"/>
    <n v="992"/>
    <n v="980"/>
    <n v="86.021026020123131"/>
    <n v="88.56461912042451"/>
    <n v="83.457402812241526"/>
    <s v="22.8858771,88.3919026"/>
    <n v="31236"/>
    <n v="17939"/>
    <n v="13297"/>
    <n v="188618"/>
    <n v="-4642"/>
    <n v="-12"/>
  </r>
  <r>
    <x v="219"/>
    <n v="27"/>
    <x v="1"/>
    <x v="46"/>
    <n v="287570"/>
    <n v="149691"/>
    <n v="137879"/>
    <n v="32880"/>
    <n v="17402"/>
    <n v="15478"/>
    <n v="223752"/>
    <n v="123878"/>
    <n v="99874"/>
    <n v="921"/>
    <n v="889"/>
    <n v="77.807838091595087"/>
    <n v="82.755810302556597"/>
    <n v="72.435976472124111"/>
    <s v="16.7090008,74.4560807"/>
    <n v="22644"/>
    <n v="13707"/>
    <n v="8937"/>
    <n v="320450"/>
    <n v="-4770"/>
    <n v="-32"/>
  </r>
  <r>
    <x v="220"/>
    <n v="14"/>
    <x v="24"/>
    <x v="41"/>
    <n v="264986"/>
    <n v="128931"/>
    <n v="136055"/>
    <n v="25877"/>
    <n v="13347"/>
    <n v="12530"/>
    <n v="219261"/>
    <n v="110809"/>
    <n v="108452"/>
    <n v="1055"/>
    <n v="939"/>
    <n v="82.744371400753252"/>
    <n v="85.944419883503571"/>
    <n v="79.711881224504793"/>
    <s v="24.8170111,93.9368439"/>
    <n v="63915"/>
    <n v="33950"/>
    <n v="29965"/>
    <n v="290863"/>
    <n v="-3985"/>
    <n v="-116"/>
  </r>
  <r>
    <x v="221"/>
    <n v="23"/>
    <x v="18"/>
    <x v="17"/>
    <n v="1960631"/>
    <n v="1020883"/>
    <n v="939748"/>
    <n v="225111"/>
    <n v="119354"/>
    <n v="105757"/>
    <n v="1516434"/>
    <n v="827975"/>
    <n v="688459"/>
    <n v="921"/>
    <n v="886"/>
    <n v="77.344181541554732"/>
    <n v="81.103809153448537"/>
    <n v="73.259959052852466"/>
    <s v="22.7195687,75.8577258"/>
    <n v="313525"/>
    <n v="174270"/>
    <n v="139255"/>
    <n v="2185742"/>
    <n v="-35015"/>
    <n v="-35"/>
  </r>
  <r>
    <x v="222"/>
    <n v="23"/>
    <x v="18"/>
    <x v="46"/>
    <n v="1054336"/>
    <n v="546561"/>
    <n v="507775"/>
    <n v="107882"/>
    <n v="56746"/>
    <n v="51136"/>
    <n v="841399"/>
    <n v="453820"/>
    <n v="387579"/>
    <n v="929"/>
    <n v="901"/>
    <n v="79.803686870219735"/>
    <n v="83.031903117858747"/>
    <n v="76.328885825414801"/>
    <s v="23.181467,79.9864071"/>
    <n v="169711"/>
    <n v="92225"/>
    <n v="77486"/>
    <n v="1162218"/>
    <n v="-14739"/>
    <n v="-28"/>
  </r>
  <r>
    <x v="223"/>
    <n v="6"/>
    <x v="11"/>
    <x v="7"/>
    <n v="124915"/>
    <n v="67752"/>
    <n v="57163"/>
    <n v="13635"/>
    <n v="7484"/>
    <n v="6151"/>
    <n v="95469"/>
    <n v="53660"/>
    <n v="41809"/>
    <n v="844"/>
    <n v="822"/>
    <n v="76.427170475923617"/>
    <n v="79.200614004014653"/>
    <n v="73.139968161223166"/>
    <s v="30.1680858,77.2969204"/>
    <n v="18738"/>
    <n v="9805"/>
    <n v="8933"/>
    <n v="138550"/>
    <n v="-872"/>
    <n v="-22"/>
  </r>
  <r>
    <x v="224"/>
    <n v="22"/>
    <x v="12"/>
    <x v="5"/>
    <n v="125345"/>
    <n v="63910"/>
    <n v="61435"/>
    <n v="13804"/>
    <n v="7192"/>
    <n v="6612"/>
    <n v="95303"/>
    <n v="51905"/>
    <n v="43398"/>
    <n v="961"/>
    <n v="919"/>
    <n v="76.032550161554113"/>
    <n v="81.215772179627592"/>
    <n v="70.640514364775768"/>
    <s v="19.0740973,82.008014"/>
    <n v="16223"/>
    <n v="9289"/>
    <n v="6934"/>
    <n v="139149"/>
    <n v="-2355"/>
    <n v="-42"/>
  </r>
  <r>
    <x v="225"/>
    <n v="8"/>
    <x v="8"/>
    <x v="11"/>
    <n v="3073350"/>
    <n v="1619280"/>
    <n v="1454070"/>
    <n v="378788"/>
    <n v="204320"/>
    <n v="174468"/>
    <n v="2272724"/>
    <n v="1282140"/>
    <n v="990584"/>
    <n v="898"/>
    <n v="854"/>
    <n v="73.949403745098991"/>
    <n v="79.179635393508235"/>
    <n v="68.124918332679997"/>
    <s v="26.9124336,75.7872709"/>
    <n v="533148"/>
    <n v="319107"/>
    <n v="214041"/>
    <n v="3452138"/>
    <n v="-105066"/>
    <n v="-44"/>
  </r>
  <r>
    <x v="226"/>
    <n v="3"/>
    <x v="0"/>
    <x v="7"/>
    <n v="862196"/>
    <n v="458015"/>
    <n v="404181"/>
    <n v="83669"/>
    <n v="44850"/>
    <n v="38819"/>
    <n v="665625"/>
    <n v="363500"/>
    <n v="302125"/>
    <n v="882"/>
    <n v="866"/>
    <n v="77.201123642420058"/>
    <n v="79.364212962457557"/>
    <n v="74.749926394362916"/>
    <s v="31.3260152,75.5761829"/>
    <n v="128924"/>
    <n v="63657"/>
    <n v="65267"/>
    <n v="945865"/>
    <n v="1610"/>
    <n v="-16"/>
  </r>
  <r>
    <x v="227"/>
    <n v="27"/>
    <x v="1"/>
    <x v="7"/>
    <n v="460468"/>
    <n v="241228"/>
    <n v="219240"/>
    <n v="51544"/>
    <n v="28548"/>
    <n v="22996"/>
    <n v="363778"/>
    <n v="198426"/>
    <n v="165352"/>
    <n v="909"/>
    <n v="806"/>
    <n v="79.00179817055691"/>
    <n v="82.256620292834995"/>
    <n v="75.420543696405758"/>
    <s v="21.0076578,75.5626039"/>
    <n v="55315"/>
    <n v="33154"/>
    <n v="22161"/>
    <n v="512012"/>
    <n v="-10993"/>
    <n v="-103"/>
  </r>
  <r>
    <x v="228"/>
    <n v="27"/>
    <x v="1"/>
    <x v="31"/>
    <n v="285349"/>
    <n v="147714"/>
    <n v="137635"/>
    <n v="37695"/>
    <n v="19982"/>
    <n v="17713"/>
    <n v="209531"/>
    <n v="116300"/>
    <n v="93231"/>
    <n v="932"/>
    <n v="886"/>
    <n v="73.429729909689527"/>
    <n v="78.73322772384472"/>
    <n v="67.737857376394089"/>
    <s v="19.8296893,75.8800305"/>
    <n v="23959"/>
    <n v="15360"/>
    <n v="8599"/>
    <n v="323044"/>
    <n v="-6761"/>
    <n v="-46"/>
  </r>
  <r>
    <x v="229"/>
    <n v="19"/>
    <x v="15"/>
    <x v="14"/>
    <n v="107351"/>
    <n v="53749"/>
    <n v="53602"/>
    <n v="8075"/>
    <n v="4124"/>
    <n v="3951"/>
    <n v="90455"/>
    <n v="46484"/>
    <n v="43971"/>
    <n v="997"/>
    <n v="958"/>
    <n v="84.260975677916377"/>
    <n v="86.483469459896938"/>
    <n v="82.032386851236893"/>
    <s v="26.5434772,88.7205256"/>
    <n v="20252"/>
    <n v="11543"/>
    <n v="8709"/>
    <n v="115426"/>
    <n v="-2834"/>
    <n v="-39"/>
  </r>
  <r>
    <x v="230"/>
    <n v="10"/>
    <x v="14"/>
    <x v="3"/>
    <n v="105221"/>
    <n v="56231"/>
    <n v="48990"/>
    <n v="12298"/>
    <n v="6587"/>
    <n v="5711"/>
    <n v="81192"/>
    <n v="45961"/>
    <n v="35231"/>
    <n v="871"/>
    <n v="867"/>
    <n v="77.163303903213233"/>
    <n v="81.736053066813668"/>
    <n v="71.914676464584602"/>
    <s v="25.312717,86.4906091"/>
    <n v="10638"/>
    <n v="7165"/>
    <n v="3473"/>
    <n v="117519"/>
    <n v="-3692"/>
    <n v="-4"/>
  </r>
  <r>
    <x v="231"/>
    <n v="1"/>
    <x v="13"/>
    <x v="4"/>
    <n v="503690"/>
    <n v="265346"/>
    <n v="238344"/>
    <n v="42655"/>
    <n v="23317"/>
    <n v="19338"/>
    <n v="413366"/>
    <n v="225410"/>
    <n v="187956"/>
    <n v="898"/>
    <n v="829"/>
    <n v="82.067541543409632"/>
    <n v="84.949462211602963"/>
    <n v="78.859127983083283"/>
    <s v="32.7266016,74.8570259"/>
    <n v="121564"/>
    <n v="65587"/>
    <n v="55977"/>
    <n v="546345"/>
    <n v="-9610"/>
    <n v="-69"/>
  </r>
  <r>
    <x v="232"/>
    <n v="24"/>
    <x v="6"/>
    <x v="32"/>
    <n v="529308"/>
    <n v="276202"/>
    <n v="253106"/>
    <n v="51106"/>
    <n v="27452"/>
    <n v="23654"/>
    <n v="394919"/>
    <n v="216330"/>
    <n v="178589"/>
    <n v="916"/>
    <n v="862"/>
    <n v="74.610434756323357"/>
    <n v="78.323111346043845"/>
    <n v="70.558975290984804"/>
    <s v="22.4707019,70.05773"/>
    <n v="52049"/>
    <n v="29513"/>
    <n v="22536"/>
    <n v="580414"/>
    <n v="-6977"/>
    <n v="-54"/>
  </r>
  <r>
    <x v="233"/>
    <n v="20"/>
    <x v="3"/>
    <x v="11"/>
    <n v="629659"/>
    <n v="327912"/>
    <n v="301747"/>
    <n v="64098"/>
    <n v="33972"/>
    <n v="30126"/>
    <n v="494893"/>
    <n v="270876"/>
    <n v="224017"/>
    <n v="920"/>
    <n v="887"/>
    <n v="78.596986622918124"/>
    <n v="82.606309009734318"/>
    <n v="74.24000901417412"/>
    <s v="22.8045665,86.2028754"/>
    <n v="110962"/>
    <n v="64276"/>
    <n v="46686"/>
    <n v="693757"/>
    <n v="-17590"/>
    <n v="-33"/>
  </r>
  <r>
    <x v="234"/>
    <n v="19"/>
    <x v="15"/>
    <x v="0"/>
    <n v="144971"/>
    <n v="75574"/>
    <n v="69397"/>
    <n v="17556"/>
    <n v="9017"/>
    <n v="8539"/>
    <n v="93152"/>
    <n v="54399"/>
    <n v="38753"/>
    <n v="918"/>
    <n v="947"/>
    <n v="64.255609742638185"/>
    <n v="71.981104612697493"/>
    <n v="55.842471576581119"/>
    <s v="23.7060688,87.0774107"/>
    <n v="5436"/>
    <n v="3961"/>
    <n v="1475"/>
    <n v="162527"/>
    <n v="-2486"/>
    <n v="29"/>
  </r>
  <r>
    <x v="235"/>
    <n v="9"/>
    <x v="5"/>
    <x v="51"/>
    <n v="168128"/>
    <n v="88704"/>
    <n v="79424"/>
    <n v="18033"/>
    <n v="9449"/>
    <n v="8584"/>
    <n v="123245"/>
    <n v="68005"/>
    <n v="55240"/>
    <n v="895"/>
    <n v="908"/>
    <n v="73.304268176627332"/>
    <n v="76.665088383838381"/>
    <n v="69.550765511684119"/>
    <s v="25.7490034,82.6987002"/>
    <n v="24871"/>
    <n v="14851"/>
    <n v="10020"/>
    <n v="186161"/>
    <n v="-4831"/>
    <n v="13"/>
  </r>
  <r>
    <x v="236"/>
    <n v="10"/>
    <x v="14"/>
    <x v="52"/>
    <n v="102456"/>
    <n v="54868"/>
    <n v="47588"/>
    <n v="14516"/>
    <n v="7706"/>
    <n v="6810"/>
    <n v="70052"/>
    <n v="39889"/>
    <n v="30163"/>
    <n v="867"/>
    <n v="884"/>
    <n v="68.372764894198497"/>
    <n v="72.699934387985707"/>
    <n v="63.383626124232997"/>
    <s v="25.1515827,84.981754"/>
    <n v="8901"/>
    <n v="6620"/>
    <n v="2281"/>
    <n v="116972"/>
    <n v="-4339"/>
    <n v="17"/>
  </r>
  <r>
    <x v="237"/>
    <n v="24"/>
    <x v="6"/>
    <x v="0"/>
    <n v="118550"/>
    <n v="62331"/>
    <n v="56219"/>
    <n v="12295"/>
    <n v="6684"/>
    <n v="5611"/>
    <n v="89110"/>
    <n v="49677"/>
    <n v="39433"/>
    <n v="902"/>
    <n v="839"/>
    <n v="75.16659637283847"/>
    <n v="79.698705299128846"/>
    <n v="70.141767018267842"/>
    <s v="21.7615246,70.6276279"/>
    <n v="8846"/>
    <n v="4677"/>
    <n v="4169"/>
    <n v="130845"/>
    <n v="-508"/>
    <n v="-63"/>
  </r>
  <r>
    <x v="238"/>
    <n v="9"/>
    <x v="5"/>
    <x v="53"/>
    <n v="507293"/>
    <n v="268101"/>
    <n v="239192"/>
    <n v="51762"/>
    <n v="27715"/>
    <n v="24047"/>
    <n v="381771"/>
    <n v="214375"/>
    <n v="167396"/>
    <n v="892"/>
    <n v="868"/>
    <n v="75.256508566055516"/>
    <n v="79.960537260211638"/>
    <n v="69.983945951369606"/>
    <s v="25.4484257,78.5684594"/>
    <n v="78757"/>
    <n v="45368"/>
    <n v="33389"/>
    <n v="559055"/>
    <n v="-11979"/>
    <n v="-24"/>
  </r>
  <r>
    <x v="239"/>
    <n v="8"/>
    <x v="8"/>
    <x v="9"/>
    <n v="118966"/>
    <n v="61906"/>
    <n v="57060"/>
    <n v="16563"/>
    <n v="8887"/>
    <n v="7676"/>
    <n v="76183"/>
    <n v="44962"/>
    <n v="31221"/>
    <n v="922"/>
    <n v="864"/>
    <n v="64.037624195148197"/>
    <n v="72.629470487513331"/>
    <n v="54.716088328075706"/>
    <s v="28.1288747,75.3995089"/>
    <n v="10403"/>
    <n v="6482"/>
    <n v="3921"/>
    <n v="135529"/>
    <n v="-2561"/>
    <n v="-58"/>
  </r>
  <r>
    <x v="240"/>
    <n v="6"/>
    <x v="11"/>
    <x v="0"/>
    <n v="166225"/>
    <n v="88561"/>
    <n v="77664"/>
    <n v="18825"/>
    <n v="10280"/>
    <n v="8545"/>
    <n v="123267"/>
    <n v="71129"/>
    <n v="52138"/>
    <n v="877"/>
    <n v="831"/>
    <n v="74.156715295533161"/>
    <n v="80.31639209132689"/>
    <n v="67.132777091058912"/>
    <s v="29.3211153,76.3058328"/>
    <n v="21508"/>
    <n v="12601"/>
    <n v="8907"/>
    <n v="185050"/>
    <n v="-3694"/>
    <n v="-46"/>
  </r>
  <r>
    <x v="241"/>
    <n v="8"/>
    <x v="8"/>
    <x v="5"/>
    <n v="1033918"/>
    <n v="544057"/>
    <n v="489861"/>
    <n v="126543"/>
    <n v="66662"/>
    <n v="59881"/>
    <n v="740011"/>
    <n v="422120"/>
    <n v="317891"/>
    <n v="900"/>
    <n v="898"/>
    <n v="71.573471010273536"/>
    <n v="77.587458667014673"/>
    <n v="64.894123026736168"/>
    <s v="26.2389469,73.0243094"/>
    <n v="140922"/>
    <n v="84420"/>
    <n v="56502"/>
    <n v="1160461"/>
    <n v="-27918"/>
    <n v="-2"/>
  </r>
  <r>
    <x v="242"/>
    <n v="24"/>
    <x v="6"/>
    <x v="11"/>
    <n v="320250"/>
    <n v="164091"/>
    <n v="156159"/>
    <n v="27375"/>
    <n v="14651"/>
    <n v="12724"/>
    <n v="259563"/>
    <n v="139317"/>
    <n v="120246"/>
    <n v="952"/>
    <n v="868"/>
    <n v="81.050117096018738"/>
    <n v="84.902279832531946"/>
    <n v="77.002286131442958"/>
    <s v="21.522184,70.4578768"/>
    <n v="36910"/>
    <n v="20964"/>
    <n v="15946"/>
    <n v="347625"/>
    <n v="-5018"/>
    <n v="-84"/>
  </r>
  <r>
    <x v="243"/>
    <n v="28"/>
    <x v="2"/>
    <x v="29"/>
    <n v="341823"/>
    <n v="171797"/>
    <n v="170026"/>
    <n v="36299"/>
    <n v="18876"/>
    <n v="17423"/>
    <n v="242540"/>
    <n v="131847"/>
    <n v="110693"/>
    <n v="990"/>
    <n v="923"/>
    <n v="70.954850902367596"/>
    <n v="76.745810462348004"/>
    <n v="65.1035723948102"/>
    <s v="14.4673541,78.8241339"/>
    <n v="41997"/>
    <n v="27337"/>
    <n v="14660"/>
    <n v="378122"/>
    <n v="-12677"/>
    <n v="-67"/>
  </r>
  <r>
    <x v="244"/>
    <n v="6"/>
    <x v="11"/>
    <x v="9"/>
    <n v="144633"/>
    <n v="76657"/>
    <n v="67976"/>
    <n v="16690"/>
    <n v="9156"/>
    <n v="7534"/>
    <n v="103329"/>
    <n v="59162"/>
    <n v="44167"/>
    <n v="887"/>
    <n v="823"/>
    <n v="71.442201987098372"/>
    <n v="77.177557170251902"/>
    <n v="64.974402730375431"/>
    <s v="29.7856734,76.3984537"/>
    <n v="18095"/>
    <n v="10125"/>
    <n v="7970"/>
    <n v="161323"/>
    <n v="-2155"/>
    <n v="-64"/>
  </r>
  <r>
    <x v="245"/>
    <n v="28"/>
    <x v="2"/>
    <x v="18"/>
    <n v="312255"/>
    <n v="152596"/>
    <n v="159659"/>
    <n v="27181"/>
    <n v="13777"/>
    <n v="13404"/>
    <n v="231559"/>
    <n v="117829"/>
    <n v="113730"/>
    <n v="1046"/>
    <n v="973"/>
    <n v="74.157019102976733"/>
    <n v="77.216309732889457"/>
    <n v="71.233065470784609"/>
    <s v="16.9890648,82.2474648"/>
    <n v="47823"/>
    <n v="29439"/>
    <n v="18384"/>
    <n v="339436"/>
    <n v="-11055"/>
    <n v="-73"/>
  </r>
  <r>
    <x v="246"/>
    <n v="24"/>
    <x v="6"/>
    <x v="13"/>
    <n v="112126"/>
    <n v="59380"/>
    <n v="52746"/>
    <n v="12035"/>
    <n v="6572"/>
    <n v="5463"/>
    <n v="88768"/>
    <n v="49439"/>
    <n v="39329"/>
    <n v="888"/>
    <n v="831"/>
    <n v="79.168078768528261"/>
    <n v="83.258672953856518"/>
    <n v="74.563000037917575"/>
    <s v="23.2463895,72.5086513"/>
    <n v="14208"/>
    <n v="8671"/>
    <n v="5537"/>
    <n v="124161"/>
    <n v="-3134"/>
    <n v="-57"/>
  </r>
  <r>
    <x v="247"/>
    <n v="19"/>
    <x v="15"/>
    <x v="32"/>
    <n v="100620"/>
    <n v="50867"/>
    <n v="49753"/>
    <n v="7604"/>
    <n v="3890"/>
    <n v="3714"/>
    <n v="82553"/>
    <n v="43591"/>
    <n v="38962"/>
    <n v="978"/>
    <n v="955"/>
    <n v="82.044325183860067"/>
    <n v="85.696030825486076"/>
    <n v="78.310855626796368"/>
    <s v="22.9750855,88.4345078"/>
    <n v="17457"/>
    <n v="9775"/>
    <n v="7682"/>
    <n v="108224"/>
    <n v="-2093"/>
    <n v="-23"/>
  </r>
  <r>
    <x v="248"/>
    <n v="19"/>
    <x v="15"/>
    <x v="10"/>
    <n v="336579"/>
    <n v="174840"/>
    <n v="161739"/>
    <n v="23863"/>
    <n v="12324"/>
    <n v="11539"/>
    <n v="275870"/>
    <n v="147547"/>
    <n v="128323"/>
    <n v="925"/>
    <n v="936"/>
    <n v="81.962926979995771"/>
    <n v="84.38972775108671"/>
    <n v="79.339553230822503"/>
    <s v="22.6846668,88.3706491"/>
    <n v="50367"/>
    <n v="29437"/>
    <n v="20930"/>
    <n v="360442"/>
    <n v="-8507"/>
    <n v="11"/>
  </r>
  <r>
    <x v="249"/>
    <n v="33"/>
    <x v="9"/>
    <x v="7"/>
    <n v="164265"/>
    <n v="81990"/>
    <n v="82275"/>
    <n v="14464"/>
    <n v="7331"/>
    <n v="7133"/>
    <n v="132348"/>
    <n v="69538"/>
    <n v="62810"/>
    <n v="1003"/>
    <n v="973"/>
    <n v="80.569810976166551"/>
    <n v="84.812782046591053"/>
    <n v="76.341537526587672"/>
    <s v="12.8341735,79.7036402"/>
    <n v="18625"/>
    <n v="10805"/>
    <n v="7820"/>
    <n v="178729"/>
    <n v="-2985"/>
    <n v="-30"/>
  </r>
  <r>
    <x v="250"/>
    <n v="19"/>
    <x v="15"/>
    <x v="10"/>
    <n v="122181"/>
    <n v="61770"/>
    <n v="60411"/>
    <n v="8532"/>
    <n v="4406"/>
    <n v="4126"/>
    <n v="103194"/>
    <n v="54213"/>
    <n v="48981"/>
    <n v="978"/>
    <n v="936"/>
    <n v="84.459940579959238"/>
    <n v="87.765905779504621"/>
    <n v="81.079604707751898"/>
    <s v="22.944101,88.4335019"/>
    <n v="13808"/>
    <n v="8265"/>
    <n v="5543"/>
    <n v="130713"/>
    <n v="-2722"/>
    <n v="-42"/>
  </r>
  <r>
    <x v="251"/>
    <n v="9"/>
    <x v="5"/>
    <x v="20"/>
    <n v="2767031"/>
    <n v="1502370"/>
    <n v="1264661"/>
    <n v="251127"/>
    <n v="135498"/>
    <n v="115629"/>
    <n v="2116973"/>
    <n v="1172323"/>
    <n v="944650"/>
    <n v="842"/>
    <n v="853"/>
    <n v="76.507021424769007"/>
    <n v="78.0315767753616"/>
    <n v="74.695906650082506"/>
    <s v="26.449923,80.3318736"/>
    <n v="459611"/>
    <n v="250241"/>
    <n v="209370"/>
    <n v="3018158"/>
    <n v="-40871"/>
    <n v="11"/>
  </r>
  <r>
    <x v="252"/>
    <n v="9"/>
    <x v="5"/>
    <x v="20"/>
    <n v="108035"/>
    <n v="58505"/>
    <n v="49530"/>
    <n v="10750"/>
    <n v="5617"/>
    <n v="5133"/>
    <n v="77484"/>
    <n v="44086"/>
    <n v="33398"/>
    <n v="847"/>
    <n v="914"/>
    <n v="71.721201462489006"/>
    <n v="75.354243227074619"/>
    <n v="67.429840500706632"/>
    <s v="26.449923,80.3318736"/>
    <n v="12635"/>
    <n v="6841"/>
    <n v="5794"/>
    <n v="118785"/>
    <n v="-1047"/>
    <n v="67"/>
  </r>
  <r>
    <x v="253"/>
    <n v="33"/>
    <x v="9"/>
    <x v="4"/>
    <n v="106793"/>
    <n v="53425"/>
    <n v="53368"/>
    <n v="9940"/>
    <n v="5045"/>
    <n v="4895"/>
    <n v="88380"/>
    <n v="46114"/>
    <n v="42266"/>
    <n v="999"/>
    <n v="970"/>
    <n v="82.75823321753299"/>
    <n v="86.315395414131956"/>
    <n v="79.197271773347325"/>
    <s v="10.0731315,78.7801544"/>
    <n v="11778"/>
    <n v="6464"/>
    <n v="5314"/>
    <n v="116733"/>
    <n v="-1150"/>
    <n v="-29"/>
  </r>
  <r>
    <x v="254"/>
    <n v="7"/>
    <x v="19"/>
    <x v="7"/>
    <n v="224666"/>
    <n v="120284"/>
    <n v="104382"/>
    <n v="30985"/>
    <n v="16871"/>
    <n v="14114"/>
    <n v="163801"/>
    <n v="94870"/>
    <n v="68931"/>
    <n v="868"/>
    <n v="837"/>
    <n v="72.908673319505397"/>
    <n v="78.87167038010044"/>
    <n v="66.03724780134506"/>
    <s v="28.7283102,77.276926"/>
    <n v="14478"/>
    <n v="9446"/>
    <n v="5032"/>
    <n v="255651"/>
    <n v="-4414"/>
    <n v="-31"/>
  </r>
  <r>
    <x v="255"/>
    <n v="28"/>
    <x v="2"/>
    <x v="7"/>
    <n v="260899"/>
    <n v="131769"/>
    <n v="129130"/>
    <n v="25035"/>
    <n v="12831"/>
    <n v="12204"/>
    <n v="204614"/>
    <n v="110146"/>
    <n v="94468"/>
    <n v="980"/>
    <n v="951"/>
    <n v="78.426517541270755"/>
    <n v="83.590222282934533"/>
    <n v="73.157283357856429"/>
    <s v="18.4385553,79.1288412"/>
    <n v="52034"/>
    <n v="33192"/>
    <n v="18842"/>
    <n v="285934"/>
    <n v="-14350"/>
    <n v="-29"/>
  </r>
  <r>
    <x v="256"/>
    <n v="6"/>
    <x v="11"/>
    <x v="13"/>
    <n v="286974"/>
    <n v="151668"/>
    <n v="135306"/>
    <n v="31291"/>
    <n v="17319"/>
    <n v="13972"/>
    <n v="220711"/>
    <n v="121652"/>
    <n v="99059"/>
    <n v="892"/>
    <n v="807"/>
    <n v="76.909754890686969"/>
    <n v="80.209404752485696"/>
    <n v="73.211091895407449"/>
    <s v="29.6856929,76.9904825"/>
    <n v="52911"/>
    <n v="27708"/>
    <n v="25203"/>
    <n v="318265"/>
    <n v="-2505"/>
    <n v="-85"/>
  </r>
  <r>
    <x v="257"/>
    <n v="9"/>
    <x v="5"/>
    <x v="54"/>
    <n v="101241"/>
    <n v="53507"/>
    <n v="47734"/>
    <n v="13043"/>
    <n v="7139"/>
    <n v="5904"/>
    <n v="69289"/>
    <n v="38933"/>
    <n v="30356"/>
    <n v="892"/>
    <n v="827"/>
    <n v="68.43966377258225"/>
    <n v="72.762442297269516"/>
    <n v="63.594083881510031"/>
    <s v="27.8129344,78.649785"/>
    <n v="13306"/>
    <n v="7833"/>
    <n v="5473"/>
    <n v="114284"/>
    <n v="-2360"/>
    <n v="-65"/>
  </r>
  <r>
    <x v="258"/>
    <n v="5"/>
    <x v="21"/>
    <x v="11"/>
    <n v="121610"/>
    <n v="63625"/>
    <n v="57985"/>
    <n v="14381"/>
    <n v="7792"/>
    <n v="6589"/>
    <n v="89433"/>
    <n v="49030"/>
    <n v="40403"/>
    <n v="911"/>
    <n v="846"/>
    <n v="73.540827234602418"/>
    <n v="77.060903732809422"/>
    <n v="69.678365094420968"/>
    <s v="29.2104232,78.9618845"/>
    <n v="20036"/>
    <n v="10750"/>
    <n v="9286"/>
    <n v="135991"/>
    <n v="-1464"/>
    <n v="-65"/>
  </r>
  <r>
    <x v="259"/>
    <n v="10"/>
    <x v="14"/>
    <x v="32"/>
    <n v="225982"/>
    <n v="119142"/>
    <n v="106840"/>
    <n v="31036"/>
    <n v="16054"/>
    <n v="14982"/>
    <n v="155706"/>
    <n v="87581"/>
    <n v="68125"/>
    <n v="897"/>
    <n v="933"/>
    <n v="68.901947942756507"/>
    <n v="73.509761461113627"/>
    <n v="63.763571695994017"/>
    <s v="25.552048,87.5718609"/>
    <n v="24259"/>
    <n v="17105"/>
    <n v="7154"/>
    <n v="257018"/>
    <n v="-9951"/>
    <n v="36"/>
  </r>
  <r>
    <x v="260"/>
    <n v="28"/>
    <x v="2"/>
    <x v="32"/>
    <n v="184252"/>
    <n v="91019"/>
    <n v="93233"/>
    <n v="17131"/>
    <n v="8876"/>
    <n v="8255"/>
    <n v="136532"/>
    <n v="71580"/>
    <n v="64952"/>
    <n v="1024"/>
    <n v="930"/>
    <n v="74.100688187916546"/>
    <n v="78.642920708862988"/>
    <n v="69.666319865283754"/>
    <s v="17.2472528,80.1514447"/>
    <n v="29400"/>
    <n v="18405"/>
    <n v="10995"/>
    <n v="201383"/>
    <n v="-7410"/>
    <n v="-94"/>
  </r>
  <r>
    <x v="261"/>
    <n v="23"/>
    <x v="18"/>
    <x v="23"/>
    <n v="200681"/>
    <n v="102873"/>
    <n v="97808"/>
    <n v="24079"/>
    <n v="12659"/>
    <n v="11420"/>
    <n v="153609"/>
    <n v="82575"/>
    <n v="71034"/>
    <n v="951"/>
    <n v="902"/>
    <n v="76.54386812902068"/>
    <n v="80.268875215071006"/>
    <n v="72.625961066579421"/>
    <s v="21.8257334,76.352571"/>
    <n v="24431"/>
    <n v="13708"/>
    <n v="10723"/>
    <n v="224760"/>
    <n v="-2985"/>
    <n v="-49"/>
  </r>
  <r>
    <x v="262"/>
    <n v="3"/>
    <x v="0"/>
    <x v="1"/>
    <n v="128130"/>
    <n v="67811"/>
    <n v="60319"/>
    <n v="13218"/>
    <n v="7232"/>
    <n v="5986"/>
    <n v="97022"/>
    <n v="53108"/>
    <n v="43914"/>
    <n v="890"/>
    <n v="828"/>
    <n v="75.721532818231481"/>
    <n v="78.317677073041253"/>
    <n v="72.802931083074981"/>
    <s v="30.697852,76.2112286"/>
    <n v="16767"/>
    <n v="8279"/>
    <n v="8488"/>
    <n v="141348"/>
    <n v="209"/>
    <n v="-62"/>
  </r>
  <r>
    <x v="263"/>
    <n v="19"/>
    <x v="15"/>
    <x v="31"/>
    <n v="206923"/>
    <n v="106735"/>
    <n v="100188"/>
    <n v="17731"/>
    <n v="9084"/>
    <n v="8647"/>
    <n v="163915"/>
    <n v="89075"/>
    <n v="74840"/>
    <n v="939"/>
    <n v="952"/>
    <n v="79.215456957418937"/>
    <n v="83.454349557314842"/>
    <n v="74.699564818141894"/>
    <s v="22.34601,87.2319753"/>
    <n v="24881"/>
    <n v="14511"/>
    <n v="10370"/>
    <n v="224654"/>
    <n v="-4141"/>
    <n v="13"/>
  </r>
  <r>
    <x v="264"/>
    <n v="19"/>
    <x v="15"/>
    <x v="10"/>
    <n v="111130"/>
    <n v="56792"/>
    <n v="54338"/>
    <n v="6579"/>
    <n v="3406"/>
    <n v="3173"/>
    <n v="99848"/>
    <n v="51668"/>
    <n v="48180"/>
    <n v="957"/>
    <n v="932"/>
    <n v="89.847925852605059"/>
    <n v="90.977602479222426"/>
    <n v="88.667231035371202"/>
    <s v="22.7002943,88.3753455"/>
    <n v="21522"/>
    <n v="12228"/>
    <n v="9294"/>
    <n v="117709"/>
    <n v="-2934"/>
    <n v="-25"/>
  </r>
  <r>
    <x v="265"/>
    <n v="23"/>
    <x v="18"/>
    <x v="34"/>
    <n v="106452"/>
    <n v="54684"/>
    <n v="51768"/>
    <n v="13378"/>
    <n v="7020"/>
    <n v="6358"/>
    <n v="77216"/>
    <n v="42390"/>
    <n v="34826"/>
    <n v="947"/>
    <n v="906"/>
    <n v="72.535978657047309"/>
    <n v="77.518104015799878"/>
    <n v="67.273218976974192"/>
    <s v="21.90287,75.8069082"/>
    <n v="12584"/>
    <n v="7745"/>
    <n v="4839"/>
    <n v="119830"/>
    <n v="-2906"/>
    <n v="-41"/>
  </r>
  <r>
    <x v="266"/>
    <n v="9"/>
    <x v="5"/>
    <x v="0"/>
    <n v="189410"/>
    <n v="102669"/>
    <n v="86741"/>
    <n v="26599"/>
    <n v="14350"/>
    <n v="12249"/>
    <n v="140013"/>
    <n v="82194"/>
    <n v="57819"/>
    <n v="845"/>
    <n v="854"/>
    <n v="73.920595533498755"/>
    <n v="80.057271425649418"/>
    <n v="66.657059522025335"/>
    <s v="28.753915,77.3999054"/>
    <n v="10482"/>
    <n v="7313"/>
    <n v="3169"/>
    <n v="216009"/>
    <n v="-4144"/>
    <n v="9"/>
  </r>
  <r>
    <x v="267"/>
    <n v="9"/>
    <x v="5"/>
    <x v="10"/>
    <n v="111089"/>
    <n v="58577"/>
    <n v="52512"/>
    <n v="15510"/>
    <n v="8502"/>
    <n v="7008"/>
    <n v="64643"/>
    <n v="37048"/>
    <n v="27595"/>
    <n v="896"/>
    <n v="824"/>
    <n v="58.19027986569327"/>
    <n v="63.246666780476978"/>
    <n v="52.549893357708712"/>
    <s v="28.2513538,77.8538797"/>
    <n v="10529"/>
    <n v="5967"/>
    <n v="4562"/>
    <n v="126599"/>
    <n v="-1405"/>
    <n v="-72"/>
  </r>
  <r>
    <x v="268"/>
    <n v="7"/>
    <x v="19"/>
    <x v="2"/>
    <n v="282598"/>
    <n v="152135"/>
    <n v="130463"/>
    <n v="40720"/>
    <n v="21149"/>
    <n v="19571"/>
    <n v="191624"/>
    <n v="113079"/>
    <n v="78545"/>
    <n v="858"/>
    <n v="925"/>
    <n v="67.807981655921139"/>
    <n v="74.328063890623469"/>
    <n v="60.204809026313974"/>
    <s v="28.6967948,77.0643614"/>
    <n v="10621"/>
    <n v="7340"/>
    <n v="3281"/>
    <n v="323318"/>
    <n v="-4059"/>
    <n v="67"/>
  </r>
  <r>
    <x v="269"/>
    <n v="10"/>
    <x v="14"/>
    <x v="24"/>
    <n v="107076"/>
    <n v="55688"/>
    <n v="51388"/>
    <n v="17017"/>
    <n v="8743"/>
    <n v="8274"/>
    <n v="67286"/>
    <n v="37482"/>
    <n v="29804"/>
    <n v="923"/>
    <n v="946"/>
    <n v="62.839478501251442"/>
    <n v="67.307139778767421"/>
    <n v="57.997976181209623"/>
    <s v="26.0917422,87.9383822"/>
    <n v="7847"/>
    <n v="5536"/>
    <n v="2311"/>
    <n v="124093"/>
    <n v="-3225"/>
    <n v="23"/>
  </r>
  <r>
    <x v="270"/>
    <n v="8"/>
    <x v="8"/>
    <x v="4"/>
    <n v="155019"/>
    <n v="80343"/>
    <n v="74676"/>
    <n v="21765"/>
    <n v="11602"/>
    <n v="10163"/>
    <n v="106809"/>
    <n v="61313"/>
    <n v="45496"/>
    <n v="929"/>
    <n v="876"/>
    <n v="68.900586379734094"/>
    <n v="76.314053495637452"/>
    <n v="60.924527291231456"/>
    <s v="26.5870344,74.856397"/>
    <n v="13054"/>
    <n v="8153"/>
    <n v="4901"/>
    <n v="176784"/>
    <n v="-3252"/>
    <n v="-53"/>
  </r>
  <r>
    <x v="271"/>
    <n v="32"/>
    <x v="10"/>
    <x v="24"/>
    <n v="601574"/>
    <n v="296668"/>
    <n v="304906"/>
    <n v="52466"/>
    <n v="26863"/>
    <n v="25603"/>
    <n v="535318"/>
    <n v="265256"/>
    <n v="270062"/>
    <n v="1028"/>
    <n v="953"/>
    <n v="88.986226133443267"/>
    <n v="89.411732980975373"/>
    <n v="88.572215699264689"/>
    <s v="9.9312328,76.2673041"/>
    <n v="115773"/>
    <n v="54538"/>
    <n v="61235"/>
    <n v="654040"/>
    <n v="6697"/>
    <n v="-75"/>
  </r>
  <r>
    <x v="272"/>
    <n v="29"/>
    <x v="16"/>
    <x v="27"/>
    <n v="138553"/>
    <n v="70064"/>
    <n v="68489"/>
    <n v="15993"/>
    <n v="8055"/>
    <n v="7938"/>
    <n v="102978"/>
    <n v="54121"/>
    <n v="48857"/>
    <n v="978"/>
    <n v="985"/>
    <n v="74.323904931686798"/>
    <n v="77.245090203242754"/>
    <n v="71.335542933901792"/>
    <s v="13.1357446,78.1325611"/>
    <n v="11508"/>
    <n v="7007"/>
    <n v="4501"/>
    <n v="154546"/>
    <n v="-2506"/>
    <n v="7"/>
  </r>
  <r>
    <x v="273"/>
    <n v="27"/>
    <x v="1"/>
    <x v="46"/>
    <n v="549283"/>
    <n v="280820"/>
    <n v="268463"/>
    <n v="49914"/>
    <n v="27245"/>
    <n v="22669"/>
    <n v="459999"/>
    <n v="244256"/>
    <n v="215743"/>
    <n v="956"/>
    <n v="832"/>
    <n v="83.745355308647817"/>
    <n v="86.979559860408813"/>
    <n v="80.362284560628467"/>
    <s v="16.7049873,74.2432527"/>
    <n v="92443"/>
    <n v="52599"/>
    <n v="39844"/>
    <n v="599197"/>
    <n v="-12755"/>
    <n v="-124"/>
  </r>
  <r>
    <x v="274"/>
    <n v="19"/>
    <x v="15"/>
    <x v="37"/>
    <n v="4486679"/>
    <n v="2362662"/>
    <n v="2124017"/>
    <n v="300052"/>
    <n v="155475"/>
    <n v="144577"/>
    <n v="3648210"/>
    <n v="1966122"/>
    <n v="1682088"/>
    <n v="899"/>
    <n v="930"/>
    <n v="81.312035026352461"/>
    <n v="83.216388971422916"/>
    <n v="79.193716434472989"/>
    <s v="22.572646,88.363895"/>
    <n v="818476"/>
    <n v="461615"/>
    <n v="356861"/>
    <n v="4786731"/>
    <n v="-104754"/>
    <n v="31"/>
  </r>
  <r>
    <x v="275"/>
    <n v="32"/>
    <x v="10"/>
    <x v="16"/>
    <n v="349033"/>
    <n v="168076"/>
    <n v="180957"/>
    <n v="31304"/>
    <n v="16018"/>
    <n v="15286"/>
    <n v="292641"/>
    <n v="142714"/>
    <n v="149927"/>
    <n v="1077"/>
    <n v="954"/>
    <n v="83.843361515959813"/>
    <n v="84.910397677241249"/>
    <n v="82.852279823383455"/>
    <s v="8.8932118,76.6141396"/>
    <n v="39521"/>
    <n v="17708"/>
    <n v="21813"/>
    <n v="380337"/>
    <n v="4105"/>
    <n v="-123"/>
  </r>
  <r>
    <x v="276"/>
    <n v="22"/>
    <x v="12"/>
    <x v="9"/>
    <n v="363210"/>
    <n v="188514"/>
    <n v="174696"/>
    <n v="45354"/>
    <n v="23426"/>
    <n v="21928"/>
    <n v="267900"/>
    <n v="151701"/>
    <n v="116199"/>
    <n v="927"/>
    <n v="936"/>
    <n v="73.75898240687205"/>
    <n v="80.47200738406697"/>
    <n v="66.514974584420941"/>
    <s v="22.3594501,82.7500595"/>
    <n v="38726"/>
    <n v="23427"/>
    <n v="15299"/>
    <n v="408564"/>
    <n v="-8128"/>
    <n v="9"/>
  </r>
  <r>
    <x v="277"/>
    <n v="8"/>
    <x v="8"/>
    <x v="19"/>
    <n v="1001365"/>
    <n v="529795"/>
    <n v="471570"/>
    <n v="118139"/>
    <n v="62958"/>
    <n v="55181"/>
    <n v="738795"/>
    <n v="422767"/>
    <n v="316028"/>
    <n v="890"/>
    <n v="876"/>
    <n v="73.778791948989635"/>
    <n v="79.798223841297101"/>
    <n v="67.016137582967545"/>
    <s v="25.2138156,75.8647527"/>
    <n v="128652"/>
    <n v="73452"/>
    <n v="55200"/>
    <n v="1119504"/>
    <n v="-18252"/>
    <n v="-14"/>
  </r>
  <r>
    <x v="278"/>
    <n v="32"/>
    <x v="10"/>
    <x v="15"/>
    <n v="432097"/>
    <n v="206494"/>
    <n v="225603"/>
    <n v="41574"/>
    <n v="21208"/>
    <n v="20366"/>
    <n v="378033"/>
    <n v="181451"/>
    <n v="196582"/>
    <n v="1093"/>
    <n v="960"/>
    <n v="87.487994593806491"/>
    <n v="87.872286846106903"/>
    <n v="87.136252620754163"/>
    <s v="11.2587531,75.78041"/>
    <n v="61225"/>
    <n v="27701"/>
    <n v="33524"/>
    <n v="473671"/>
    <n v="5823"/>
    <n v="-133"/>
  </r>
  <r>
    <x v="279"/>
    <n v="19"/>
    <x v="15"/>
    <x v="32"/>
    <n v="152203"/>
    <n v="76700"/>
    <n v="75503"/>
    <n v="10794"/>
    <n v="5624"/>
    <n v="5170"/>
    <n v="128574"/>
    <n v="66262"/>
    <n v="62312"/>
    <n v="984"/>
    <n v="919"/>
    <n v="84.475338856658539"/>
    <n v="86.391134289439378"/>
    <n v="82.529171026316845"/>
    <s v="23.4008744,88.5013962"/>
    <n v="21326"/>
    <n v="12541"/>
    <n v="8785"/>
    <n v="162997"/>
    <n v="-3756"/>
    <n v="-65"/>
  </r>
  <r>
    <x v="280"/>
    <n v="19"/>
    <x v="15"/>
    <x v="0"/>
    <n v="313977"/>
    <n v="163819"/>
    <n v="150158"/>
    <n v="33375"/>
    <n v="17321"/>
    <n v="16054"/>
    <n v="214889"/>
    <n v="123380"/>
    <n v="91509"/>
    <n v="917"/>
    <n v="927"/>
    <n v="68.44100045544738"/>
    <n v="75.314829171219458"/>
    <n v="60.941807962279739"/>
    <s v="23.7370306,86.8370937"/>
    <n v="19371"/>
    <n v="12890"/>
    <n v="6481"/>
    <n v="347352"/>
    <n v="-6409"/>
    <n v="10"/>
  </r>
  <r>
    <x v="281"/>
    <n v="33"/>
    <x v="9"/>
    <x v="21"/>
    <n v="140113"/>
    <n v="69350"/>
    <n v="70763"/>
    <n v="11972"/>
    <n v="6032"/>
    <n v="5940"/>
    <n v="117500"/>
    <n v="60262"/>
    <n v="57238"/>
    <n v="1020"/>
    <n v="985"/>
    <n v="83.860883715286946"/>
    <n v="86.895457822638789"/>
    <n v="80.886904173084801"/>
    <s v="10.9616945,79.3881132"/>
    <n v="16862"/>
    <n v="9458"/>
    <n v="7404"/>
    <n v="152085"/>
    <n v="-2054"/>
    <n v="-35"/>
  </r>
  <r>
    <x v="282"/>
    <n v="33"/>
    <x v="9"/>
    <x v="39"/>
    <n v="125800"/>
    <n v="63033"/>
    <n v="62767"/>
    <n v="12092"/>
    <n v="6111"/>
    <n v="5981"/>
    <n v="102816"/>
    <n v="53578"/>
    <n v="49238"/>
    <n v="996"/>
    <n v="979"/>
    <n v="81.729729729729726"/>
    <n v="84.999920676471049"/>
    <n v="78.445680054805862"/>
    <s v="11.5707716,77.6966143"/>
    <n v="13160"/>
    <n v="6926"/>
    <n v="6234"/>
    <n v="137892"/>
    <n v="-692"/>
    <n v="-17"/>
  </r>
  <r>
    <x v="283"/>
    <n v="28"/>
    <x v="2"/>
    <x v="4"/>
    <n v="424920"/>
    <n v="211875"/>
    <n v="213045"/>
    <n v="44264"/>
    <n v="22875"/>
    <n v="21389"/>
    <n v="297490"/>
    <n v="158744"/>
    <n v="138746"/>
    <n v="1006"/>
    <n v="935"/>
    <n v="70.010825567165583"/>
    <n v="74.923421828908559"/>
    <n v="65.125208289328555"/>
    <s v="15.8281257,78.0372792"/>
    <n v="60589"/>
    <n v="37618"/>
    <n v="22971"/>
    <n v="469184"/>
    <n v="-14647"/>
    <n v="-71"/>
  </r>
  <r>
    <x v="284"/>
    <n v="9"/>
    <x v="5"/>
    <x v="17"/>
    <n v="152010"/>
    <n v="81050"/>
    <n v="70960"/>
    <n v="16307"/>
    <n v="8712"/>
    <n v="7595"/>
    <n v="114526"/>
    <n v="63317"/>
    <n v="51209"/>
    <n v="876"/>
    <n v="872"/>
    <n v="75.341095980527598"/>
    <n v="78.120913016656388"/>
    <n v="72.166009019165728"/>
    <s v="27.9490794,80.7824012"/>
    <n v="25967"/>
    <n v="15036"/>
    <n v="10931"/>
    <n v="168317"/>
    <n v="-4105"/>
    <n v="-4"/>
  </r>
  <r>
    <x v="285"/>
    <n v="9"/>
    <x v="5"/>
    <x v="55"/>
    <n v="133041"/>
    <n v="69548"/>
    <n v="63493"/>
    <n v="16193"/>
    <n v="8413"/>
    <n v="7780"/>
    <n v="98108"/>
    <n v="55330"/>
    <n v="42778"/>
    <n v="913"/>
    <n v="925"/>
    <n v="73.742680827714764"/>
    <n v="79.55656524989935"/>
    <n v="67.374356228245631"/>
    <s v="24.6878597,78.4120206"/>
    <n v="17013"/>
    <n v="10255"/>
    <n v="6758"/>
    <n v="149234"/>
    <n v="-3497"/>
    <n v="12"/>
  </r>
  <r>
    <x v="286"/>
    <n v="27"/>
    <x v="1"/>
    <x v="38"/>
    <n v="382754"/>
    <n v="198151"/>
    <n v="184603"/>
    <n v="45822"/>
    <n v="24773"/>
    <n v="21049"/>
    <n v="291226"/>
    <n v="160070"/>
    <n v="131156"/>
    <n v="932"/>
    <n v="850"/>
    <n v="76.08699059970634"/>
    <n v="80.781827999858692"/>
    <n v="71.0475994431293"/>
    <s v="18.4087934,76.5603828"/>
    <n v="42355"/>
    <n v="27669"/>
    <n v="14686"/>
    <n v="428576"/>
    <n v="-12983"/>
    <n v="-82"/>
  </r>
  <r>
    <x v="287"/>
    <n v="9"/>
    <x v="5"/>
    <x v="0"/>
    <n v="512296"/>
    <n v="273859"/>
    <n v="238437"/>
    <n v="76231"/>
    <n v="40450"/>
    <n v="35781"/>
    <n v="328096"/>
    <n v="194048"/>
    <n v="134048"/>
    <n v="871"/>
    <n v="885"/>
    <n v="64.044224432749814"/>
    <n v="70.856900813922493"/>
    <n v="56.219462583407775"/>
    <s v="28.7316438,77.3008506"/>
    <n v="15572"/>
    <n v="10092"/>
    <n v="5480"/>
    <n v="588527"/>
    <n v="-4612"/>
    <n v="14"/>
  </r>
  <r>
    <x v="288"/>
    <n v="9"/>
    <x v="5"/>
    <x v="6"/>
    <n v="2815601"/>
    <n v="1470133"/>
    <n v="1345468"/>
    <n v="280817"/>
    <n v="147690"/>
    <n v="133127"/>
    <n v="2147564"/>
    <n v="1161250"/>
    <n v="986314"/>
    <n v="915"/>
    <n v="901"/>
    <n v="76.273733387649742"/>
    <n v="78.989451974753294"/>
    <n v="73.306388557736042"/>
    <s v="26.8466937,80.946166"/>
    <n v="596990"/>
    <n v="326431"/>
    <n v="270559"/>
    <n v="3096418"/>
    <n v="-55872"/>
    <n v="-14"/>
  </r>
  <r>
    <x v="289"/>
    <n v="3"/>
    <x v="0"/>
    <x v="1"/>
    <n v="1613878"/>
    <n v="874773"/>
    <n v="739105"/>
    <n v="173021"/>
    <n v="92492"/>
    <n v="80529"/>
    <n v="1230218"/>
    <n v="691161"/>
    <n v="539057"/>
    <n v="845"/>
    <n v="871"/>
    <n v="76.227447180022281"/>
    <n v="79.010326107458738"/>
    <n v="72.93375095554758"/>
    <s v="30.900965,75.8572758"/>
    <n v="211267"/>
    <n v="104104"/>
    <n v="107163"/>
    <n v="1786899"/>
    <n v="3059"/>
    <n v="26"/>
  </r>
  <r>
    <x v="290"/>
    <n v="28"/>
    <x v="2"/>
    <x v="37"/>
    <n v="170008"/>
    <n v="83561"/>
    <n v="86447"/>
    <n v="13778"/>
    <n v="7076"/>
    <n v="6702"/>
    <n v="130173"/>
    <n v="66337"/>
    <n v="63836"/>
    <n v="1035"/>
    <n v="947"/>
    <n v="76.568749705896195"/>
    <n v="79.387513313627167"/>
    <n v="73.844089442085902"/>
    <s v="16.1905457,81.1361543"/>
    <n v="19872"/>
    <n v="11957"/>
    <n v="7915"/>
    <n v="183786"/>
    <n v="-4042"/>
    <n v="-88"/>
  </r>
  <r>
    <x v="291"/>
    <n v="28"/>
    <x v="2"/>
    <x v="34"/>
    <n v="135669"/>
    <n v="67432"/>
    <n v="68237"/>
    <n v="13448"/>
    <n v="6944"/>
    <n v="6504"/>
    <n v="99486"/>
    <n v="52994"/>
    <n v="46492"/>
    <n v="1012"/>
    <n v="937"/>
    <n v="73.329942728257748"/>
    <n v="78.588800569462563"/>
    <n v="68.133124258100437"/>
    <s v="13.5603491,78.5036065"/>
    <n v="16385"/>
    <n v="10050"/>
    <n v="6335"/>
    <n v="149117"/>
    <n v="-3715"/>
    <n v="-75"/>
  </r>
  <r>
    <x v="292"/>
    <n v="33"/>
    <x v="9"/>
    <x v="2"/>
    <n v="118525"/>
    <n v="59631"/>
    <n v="58894"/>
    <n v="11835"/>
    <n v="6049"/>
    <n v="5786"/>
    <n v="96308"/>
    <n v="50467"/>
    <n v="45841"/>
    <n v="988"/>
    <n v="957"/>
    <n v="81.255431343598389"/>
    <n v="84.632154416327083"/>
    <n v="77.83645193058716"/>
    <s v="13.147819,80.2309861"/>
    <n v="18525"/>
    <n v="10179"/>
    <n v="8346"/>
    <n v="130360"/>
    <n v="-1833"/>
    <n v="-31"/>
  </r>
  <r>
    <x v="293"/>
    <n v="19"/>
    <x v="15"/>
    <x v="10"/>
    <n v="198964"/>
    <n v="100611"/>
    <n v="98353"/>
    <n v="15248"/>
    <n v="7769"/>
    <n v="7479"/>
    <n v="165630"/>
    <n v="86682"/>
    <n v="78948"/>
    <n v="978"/>
    <n v="963"/>
    <n v="83.246215395749985"/>
    <n v="86.155589349077147"/>
    <n v="80.270047685378174"/>
    <s v="22.6925015,88.465448"/>
    <n v="27584"/>
    <n v="16352"/>
    <n v="11232"/>
    <n v="214212"/>
    <n v="-5120"/>
    <n v="-15"/>
  </r>
  <r>
    <x v="294"/>
    <n v="33"/>
    <x v="9"/>
    <x v="17"/>
    <n v="1016885"/>
    <n v="509313"/>
    <n v="507572"/>
    <n v="91497"/>
    <n v="46785"/>
    <n v="44712"/>
    <n v="845990"/>
    <n v="440419"/>
    <n v="405571"/>
    <n v="997"/>
    <n v="956"/>
    <n v="83.194264838206877"/>
    <n v="86.473151087837934"/>
    <n v="79.904131827602782"/>
    <s v="9.9252007,78.1197754"/>
    <n v="129719"/>
    <n v="73889"/>
    <n v="55830"/>
    <n v="1108382"/>
    <n v="-18059"/>
    <n v="-41"/>
  </r>
  <r>
    <x v="295"/>
    <n v="28"/>
    <x v="2"/>
    <x v="1"/>
    <n v="157902"/>
    <n v="79423"/>
    <n v="78479"/>
    <n v="16791"/>
    <n v="8761"/>
    <n v="8030"/>
    <n v="119626"/>
    <n v="64187"/>
    <n v="55439"/>
    <n v="988"/>
    <n v="917"/>
    <n v="75.759648389507419"/>
    <n v="80.816640016116239"/>
    <n v="70.641827750098756"/>
    <s v="16.7375089,78.0081221"/>
    <n v="30286"/>
    <n v="18972"/>
    <n v="11314"/>
    <n v="174693"/>
    <n v="-7658"/>
    <n v="-71"/>
  </r>
  <r>
    <x v="296"/>
    <n v="24"/>
    <x v="6"/>
    <x v="15"/>
    <n v="184133"/>
    <n v="97212"/>
    <n v="86921"/>
    <n v="17337"/>
    <n v="9838"/>
    <n v="7499"/>
    <n v="151773"/>
    <n v="83642"/>
    <n v="68131"/>
    <n v="894"/>
    <n v="762"/>
    <n v="82.425746607072057"/>
    <n v="86.040818006007498"/>
    <n v="78.382669320417392"/>
    <s v="23.5879607,72.3693252"/>
    <n v="27191"/>
    <n v="16287"/>
    <n v="10904"/>
    <n v="201470"/>
    <n v="-5383"/>
    <n v="-132"/>
  </r>
  <r>
    <x v="297"/>
    <n v="19"/>
    <x v="15"/>
    <x v="33"/>
    <n v="449423"/>
    <n v="231044"/>
    <n v="218379"/>
    <n v="43469"/>
    <n v="22210"/>
    <n v="21259"/>
    <n v="335440"/>
    <n v="179762"/>
    <n v="155678"/>
    <n v="945"/>
    <n v="957"/>
    <n v="74.63792462780053"/>
    <n v="77.804227766139775"/>
    <n v="71.287990145572607"/>
    <s v="22.511976,88.2509941"/>
    <n v="33247"/>
    <n v="19939"/>
    <n v="13308"/>
    <n v="492892"/>
    <n v="-6631"/>
    <n v="12"/>
  </r>
  <r>
    <x v="298"/>
    <n v="9"/>
    <x v="5"/>
    <x v="33"/>
    <n v="117327"/>
    <n v="61481"/>
    <n v="55846"/>
    <n v="14300"/>
    <n v="7735"/>
    <n v="6565"/>
    <n v="88548"/>
    <n v="48215"/>
    <n v="40333"/>
    <n v="908"/>
    <n v="849"/>
    <n v="75.471119179728447"/>
    <n v="78.422602104715281"/>
    <n v="72.221824302546295"/>
    <s v="27.2177405,79.1096901"/>
    <n v="18745"/>
    <n v="10865"/>
    <n v="7880"/>
    <n v="131627"/>
    <n v="-2985"/>
    <n v="-59"/>
  </r>
  <r>
    <x v="299"/>
    <n v="27"/>
    <x v="1"/>
    <x v="29"/>
    <n v="471006"/>
    <n v="239243"/>
    <n v="231763"/>
    <n v="74494"/>
    <n v="38387"/>
    <n v="36107"/>
    <n v="343611"/>
    <n v="181084"/>
    <n v="162527"/>
    <n v="969"/>
    <n v="941"/>
    <n v="72.952573852562381"/>
    <n v="75.690406824860077"/>
    <n v="70.126379102790352"/>
    <s v="20.5547497,74.5100291"/>
    <n v="22830"/>
    <n v="13345"/>
    <n v="9485"/>
    <n v="545500"/>
    <n v="-3860"/>
    <n v="-28"/>
  </r>
  <r>
    <x v="300"/>
    <n v="3"/>
    <x v="0"/>
    <x v="21"/>
    <n v="135330"/>
    <n v="71401"/>
    <n v="63929"/>
    <n v="16315"/>
    <n v="8365"/>
    <n v="7950"/>
    <n v="83606"/>
    <n v="47164"/>
    <n v="36442"/>
    <n v="895"/>
    <n v="950"/>
    <n v="61.779354171285007"/>
    <n v="66.055097267545264"/>
    <n v="57.003863661249198"/>
    <s v="30.5232076,75.8882508"/>
    <n v="9767"/>
    <n v="5227"/>
    <n v="4540"/>
    <n v="151645"/>
    <n v="-687"/>
    <n v="55"/>
  </r>
  <r>
    <x v="301"/>
    <n v="7"/>
    <x v="19"/>
    <x v="7"/>
    <n v="120345"/>
    <n v="64123"/>
    <n v="56222"/>
    <n v="16212"/>
    <n v="8547"/>
    <n v="7665"/>
    <n v="84053"/>
    <n v="48535"/>
    <n v="35518"/>
    <n v="877"/>
    <n v="897"/>
    <n v="69.84336698658025"/>
    <n v="75.690469878202833"/>
    <n v="63.174558002205536"/>
    <s v="28.7041396,77.313921"/>
    <n v="7274"/>
    <n v="4596"/>
    <n v="2678"/>
    <n v="136557"/>
    <n v="-1918"/>
    <n v="20"/>
  </r>
  <r>
    <x v="302"/>
    <n v="23"/>
    <x v="18"/>
    <x v="37"/>
    <n v="141468"/>
    <n v="72370"/>
    <n v="69098"/>
    <n v="15721"/>
    <n v="8282"/>
    <n v="7439"/>
    <n v="109135"/>
    <n v="59436"/>
    <n v="49699"/>
    <n v="955"/>
    <n v="898"/>
    <n v="77.144654621539857"/>
    <n v="82.127953571922063"/>
    <n v="71.92538134244117"/>
    <s v="24.076836,75.0692952"/>
    <n v="18225"/>
    <n v="10920"/>
    <n v="7305"/>
    <n v="157189"/>
    <n v="-3615"/>
    <n v="-57"/>
  </r>
  <r>
    <x v="303"/>
    <n v="29"/>
    <x v="16"/>
    <x v="21"/>
    <n v="137735"/>
    <n v="68748"/>
    <n v="68987"/>
    <n v="13269"/>
    <n v="6826"/>
    <n v="6443"/>
    <n v="105938"/>
    <n v="55442"/>
    <n v="50496"/>
    <n v="1003"/>
    <n v="944"/>
    <n v="76.91436454060333"/>
    <n v="80.645255134694821"/>
    <n v="73.19639932161131"/>
    <s v="12.5221567,76.9009191"/>
    <n v="16203"/>
    <n v="9858"/>
    <n v="6345"/>
    <n v="151004"/>
    <n v="-3513"/>
    <n v="-59"/>
  </r>
  <r>
    <x v="304"/>
    <n v="29"/>
    <x v="16"/>
    <x v="4"/>
    <n v="484785"/>
    <n v="240651"/>
    <n v="244134"/>
    <n v="41471"/>
    <n v="21485"/>
    <n v="19986"/>
    <n v="416863"/>
    <n v="211482"/>
    <n v="205381"/>
    <n v="1014"/>
    <n v="930"/>
    <n v="85.989252967810472"/>
    <n v="87.879127865664387"/>
    <n v="84.126340452374521"/>
    <s v="12.9141417,74.8559568"/>
    <n v="78097"/>
    <n v="39002"/>
    <n v="39095"/>
    <n v="526256"/>
    <n v="93"/>
    <n v="-84"/>
  </r>
  <r>
    <x v="305"/>
    <n v="20"/>
    <x v="3"/>
    <x v="11"/>
    <n v="224002"/>
    <n v="116243"/>
    <n v="107759"/>
    <n v="28258"/>
    <n v="14769"/>
    <n v="13489"/>
    <n v="169548"/>
    <n v="92914"/>
    <n v="76634"/>
    <n v="927"/>
    <n v="913"/>
    <n v="75.690395621467673"/>
    <n v="79.930834544875822"/>
    <n v="71.116101671322113"/>
    <s v="22.834024,86.219577"/>
    <n v="28682"/>
    <n v="17145"/>
    <n v="11537"/>
    <n v="252260"/>
    <n v="-5608"/>
    <n v="-14"/>
  </r>
  <r>
    <x v="306"/>
    <n v="9"/>
    <x v="5"/>
    <x v="18"/>
    <n v="349336"/>
    <n v="186586"/>
    <n v="162750"/>
    <n v="41888"/>
    <n v="22536"/>
    <n v="19352"/>
    <n v="235976"/>
    <n v="134597"/>
    <n v="101379"/>
    <n v="872"/>
    <n v="859"/>
    <n v="67.549866031557016"/>
    <n v="72.136709077851506"/>
    <n v="62.291244239631339"/>
    <s v="27.4924134,77.673673"/>
    <n v="44357"/>
    <n v="26068"/>
    <n v="18289"/>
    <n v="391224"/>
    <n v="-7779"/>
    <n v="-13"/>
  </r>
  <r>
    <x v="307"/>
    <n v="9"/>
    <x v="5"/>
    <x v="56"/>
    <n v="279060"/>
    <n v="143273"/>
    <n v="135787"/>
    <n v="40651"/>
    <n v="20820"/>
    <n v="19831"/>
    <n v="187382"/>
    <n v="102802"/>
    <n v="84580"/>
    <n v="948"/>
    <n v="952"/>
    <n v="67.14756683150577"/>
    <n v="71.752528389857133"/>
    <n v="62.28873161642867"/>
    <s v="25.9496379,83.5586445"/>
    <n v="20775"/>
    <n v="12297"/>
    <n v="8478"/>
    <n v="319711"/>
    <n v="-3819"/>
    <n v="4"/>
  </r>
  <r>
    <x v="308"/>
    <n v="19"/>
    <x v="15"/>
    <x v="31"/>
    <n v="169127"/>
    <n v="85362"/>
    <n v="83765"/>
    <n v="14365"/>
    <n v="7259"/>
    <n v="7106"/>
    <n v="139303"/>
    <n v="72948"/>
    <n v="66355"/>
    <n v="981"/>
    <n v="979"/>
    <n v="82.365914372039953"/>
    <n v="85.457229212061563"/>
    <n v="79.215662866352304"/>
    <s v="22.4308892,87.3214908"/>
    <n v="28498"/>
    <n v="17243"/>
    <n v="11255"/>
    <n v="183492"/>
    <n v="-5988"/>
    <n v="-2"/>
  </r>
  <r>
    <x v="309"/>
    <n v="9"/>
    <x v="5"/>
    <x v="1"/>
    <n v="1309023"/>
    <n v="689567"/>
    <n v="619456"/>
    <n v="163910"/>
    <n v="88567"/>
    <n v="75343"/>
    <n v="889729"/>
    <n v="499928"/>
    <n v="389801"/>
    <n v="898"/>
    <n v="851"/>
    <n v="67.968935610757029"/>
    <n v="72.498828975284496"/>
    <n v="62.92634182250233"/>
    <s v="28.9844618,77.7064137"/>
    <n v="174025"/>
    <n v="95192"/>
    <n v="78833"/>
    <n v="1472933"/>
    <n v="-16359"/>
    <n v="-47"/>
  </r>
  <r>
    <x v="310"/>
    <n v="27"/>
    <x v="1"/>
    <x v="4"/>
    <n v="814655"/>
    <n v="434330"/>
    <n v="380325"/>
    <n v="84238"/>
    <n v="44688"/>
    <n v="39550"/>
    <n v="684165"/>
    <n v="375671"/>
    <n v="308494"/>
    <n v="876"/>
    <n v="885"/>
    <n v="83.982176504164343"/>
    <n v="86.494370639836077"/>
    <n v="81.113258397423266"/>
    <s v="19.2952325,72.8543897"/>
    <n v="118506"/>
    <n v="65979"/>
    <n v="52527"/>
    <n v="898893"/>
    <n v="-13452"/>
    <n v="9"/>
  </r>
  <r>
    <x v="311"/>
    <n v="28"/>
    <x v="2"/>
    <x v="24"/>
    <n v="103855"/>
    <n v="52048"/>
    <n v="51807"/>
    <n v="10435"/>
    <n v="5357"/>
    <n v="5078"/>
    <n v="76693"/>
    <n v="41697"/>
    <n v="34996"/>
    <n v="995"/>
    <n v="948"/>
    <n v="73.84622791391844"/>
    <n v="80.112588379956961"/>
    <n v="67.550717084563857"/>
    <s v="16.8753106,79.5659633"/>
    <n v="13377"/>
    <n v="8688"/>
    <n v="4689"/>
    <n v="114290"/>
    <n v="-3999"/>
    <n v="-47"/>
  </r>
  <r>
    <x v="312"/>
    <n v="9"/>
    <x v="5"/>
    <x v="57"/>
    <n v="233691"/>
    <n v="125003"/>
    <n v="108688"/>
    <n v="27774"/>
    <n v="14779"/>
    <n v="12995"/>
    <n v="161128"/>
    <n v="92423"/>
    <n v="68705"/>
    <n v="869"/>
    <n v="879"/>
    <n v="68.949167918319489"/>
    <n v="73.936625520987491"/>
    <n v="63.213050198733988"/>
    <s v="25.1336987,82.5644344"/>
    <n v="25846"/>
    <n v="16225"/>
    <n v="9621"/>
    <n v="261465"/>
    <n v="-6604"/>
    <n v="10"/>
  </r>
  <r>
    <x v="313"/>
    <n v="9"/>
    <x v="5"/>
    <x v="0"/>
    <n v="130161"/>
    <n v="69179"/>
    <n v="60982"/>
    <n v="14181"/>
    <n v="7975"/>
    <n v="6206"/>
    <n v="104383"/>
    <n v="58282"/>
    <n v="46101"/>
    <n v="882"/>
    <n v="778"/>
    <n v="80.195296594217936"/>
    <n v="84.248109975570614"/>
    <n v="75.597717359220752"/>
    <s v="28.8316307,77.5779592"/>
    <n v="24695"/>
    <n v="13484"/>
    <n v="11211"/>
    <n v="144342"/>
    <n v="-2273"/>
    <n v="-104"/>
  </r>
  <r>
    <x v="314"/>
    <n v="3"/>
    <x v="0"/>
    <x v="24"/>
    <n v="150432"/>
    <n v="79760"/>
    <n v="70672"/>
    <n v="15502"/>
    <n v="8348"/>
    <n v="7154"/>
    <n v="110764"/>
    <n v="60698"/>
    <n v="50066"/>
    <n v="886"/>
    <n v="857"/>
    <n v="73.630610508402469"/>
    <n v="76.100802407221664"/>
    <n v="70.842766583654054"/>
    <s v="30.8164603,75.1717093"/>
    <n v="17762"/>
    <n v="8356"/>
    <n v="9406"/>
    <n v="165934"/>
    <n v="1050"/>
    <n v="-29"/>
  </r>
  <r>
    <x v="315"/>
    <n v="9"/>
    <x v="5"/>
    <x v="15"/>
    <n v="889810"/>
    <n v="466432"/>
    <n v="423378"/>
    <n v="110376"/>
    <n v="57999"/>
    <n v="52377"/>
    <n v="550637"/>
    <n v="302447"/>
    <n v="248190"/>
    <n v="908"/>
    <n v="903"/>
    <n v="61.882536721322538"/>
    <n v="64.842678032381997"/>
    <n v="58.621373807802954"/>
    <s v="28.8386481,78.7733286"/>
    <n v="91999"/>
    <n v="48955"/>
    <n v="43044"/>
    <n v="1000186"/>
    <n v="-5911"/>
    <n v="-5"/>
  </r>
  <r>
    <x v="316"/>
    <n v="23"/>
    <x v="18"/>
    <x v="14"/>
    <n v="200506"/>
    <n v="108405"/>
    <n v="92101"/>
    <n v="26454"/>
    <n v="14636"/>
    <n v="11818"/>
    <n v="139903"/>
    <n v="83531"/>
    <n v="56372"/>
    <n v="850"/>
    <n v="807"/>
    <n v="69.77496932760117"/>
    <n v="77.054563903878972"/>
    <n v="61.206718710980333"/>
    <s v="26.4933562,77.9909949"/>
    <n v="21351"/>
    <n v="14504"/>
    <n v="6847"/>
    <n v="226960"/>
    <n v="-7657"/>
    <n v="-43"/>
  </r>
  <r>
    <x v="317"/>
    <n v="24"/>
    <x v="6"/>
    <x v="0"/>
    <n v="188278"/>
    <n v="97860"/>
    <n v="90418"/>
    <n v="21854"/>
    <n v="11736"/>
    <n v="10118"/>
    <n v="140779"/>
    <n v="77826"/>
    <n v="62953"/>
    <n v="924"/>
    <n v="862"/>
    <n v="74.771879879752277"/>
    <n v="79.527896995708161"/>
    <n v="69.624411068592536"/>
    <s v="22.8119895,70.8236195"/>
    <n v="15195"/>
    <n v="8441"/>
    <n v="6754"/>
    <n v="210132"/>
    <n v="-1687"/>
    <n v="-62"/>
  </r>
  <r>
    <x v="318"/>
    <n v="10"/>
    <x v="14"/>
    <x v="14"/>
    <n v="125183"/>
    <n v="67438"/>
    <n v="57745"/>
    <n v="16325"/>
    <n v="8891"/>
    <n v="7434"/>
    <n v="94926"/>
    <n v="52904"/>
    <n v="42022"/>
    <n v="856"/>
    <n v="836"/>
    <n v="75.829785194475292"/>
    <n v="78.448352560870731"/>
    <n v="72.771668542730978"/>
    <s v="26.6469624,84.9088938"/>
    <n v="19550"/>
    <n v="13634"/>
    <n v="5916"/>
    <n v="141508"/>
    <n v="-7718"/>
    <n v="-20"/>
  </r>
  <r>
    <x v="319"/>
    <n v="9"/>
    <x v="5"/>
    <x v="58"/>
    <n v="110110"/>
    <n v="57925"/>
    <n v="52185"/>
    <n v="13997"/>
    <n v="7377"/>
    <n v="6620"/>
    <n v="79611"/>
    <n v="45305"/>
    <n v="34306"/>
    <n v="901"/>
    <n v="897"/>
    <n v="72.301335028607767"/>
    <n v="78.213206732844199"/>
    <n v="65.739197087285618"/>
    <s v="25.2814947,83.1198203"/>
    <n v="11758"/>
    <n v="7244"/>
    <n v="4514"/>
    <n v="124107"/>
    <n v="-2730"/>
    <n v="-4"/>
  </r>
  <r>
    <x v="320"/>
    <n v="3"/>
    <x v="0"/>
    <x v="32"/>
    <n v="117085"/>
    <n v="62005"/>
    <n v="55080"/>
    <n v="13639"/>
    <n v="7448"/>
    <n v="6191"/>
    <n v="79979"/>
    <n v="45007"/>
    <n v="34972"/>
    <n v="888"/>
    <n v="831"/>
    <n v="68.308493829269338"/>
    <n v="72.586081767599381"/>
    <n v="63.493100944081334"/>
    <s v="30.4766391,74.511172"/>
    <n v="11785"/>
    <n v="5931"/>
    <n v="5854"/>
    <n v="130724"/>
    <n v="-77"/>
    <n v="-57"/>
  </r>
  <r>
    <x v="321"/>
    <n v="10"/>
    <x v="14"/>
    <x v="3"/>
    <n v="213101"/>
    <n v="113173"/>
    <n v="99928"/>
    <n v="29260"/>
    <n v="15323"/>
    <n v="13937"/>
    <n v="150435"/>
    <n v="84571"/>
    <n v="65864"/>
    <n v="883"/>
    <n v="910"/>
    <n v="70.59328675135265"/>
    <n v="74.727187580076517"/>
    <n v="65.911456248498922"/>
    <s v="25.3747561,86.4735251"/>
    <n v="19988"/>
    <n v="13825"/>
    <n v="6163"/>
    <n v="242361"/>
    <n v="-7662"/>
    <n v="27"/>
  </r>
  <r>
    <x v="322"/>
    <n v="23"/>
    <x v="18"/>
    <x v="20"/>
    <n v="221875"/>
    <n v="115463"/>
    <n v="106412"/>
    <n v="25168"/>
    <n v="13299"/>
    <n v="11869"/>
    <n v="171966"/>
    <n v="94777"/>
    <n v="77189"/>
    <n v="922"/>
    <n v="892"/>
    <n v="77.505802816901408"/>
    <n v="82.084304062773356"/>
    <n v="72.537871668608801"/>
    <s v="23.7473807,80.365865"/>
    <n v="27011"/>
    <n v="15456"/>
    <n v="11555"/>
    <n v="247043"/>
    <n v="-3901"/>
    <n v="-30"/>
  </r>
  <r>
    <x v="323"/>
    <n v="7"/>
    <x v="19"/>
    <x v="7"/>
    <n v="127012"/>
    <n v="66754"/>
    <n v="60258"/>
    <n v="19370"/>
    <n v="10176"/>
    <n v="9194"/>
    <n v="81915"/>
    <n v="47714"/>
    <n v="34201"/>
    <n v="903"/>
    <n v="903"/>
    <n v="64.493906087613766"/>
    <n v="71.477364652305482"/>
    <n v="56.75760894818945"/>
    <s v="28.7113968,77.2681086"/>
    <n v="4462"/>
    <n v="2950"/>
    <n v="1512"/>
    <n v="146382"/>
    <n v="-1438"/>
    <n v="0"/>
  </r>
  <r>
    <x v="324"/>
    <n v="9"/>
    <x v="5"/>
    <x v="14"/>
    <n v="392451"/>
    <n v="206902"/>
    <n v="185549"/>
    <n v="48692"/>
    <n v="26401"/>
    <n v="22291"/>
    <n v="278405"/>
    <n v="154902"/>
    <n v="123503"/>
    <n v="897"/>
    <n v="844"/>
    <n v="70.94006640319428"/>
    <n v="74.86732849368299"/>
    <n v="66.560854545160581"/>
    <s v="29.4726817,77.7085091"/>
    <n v="58965"/>
    <n v="31729"/>
    <n v="27236"/>
    <n v="441143"/>
    <n v="-4493"/>
    <n v="-53"/>
  </r>
  <r>
    <x v="325"/>
    <n v="10"/>
    <x v="14"/>
    <x v="18"/>
    <n v="351838"/>
    <n v="186145"/>
    <n v="165693"/>
    <n v="42276"/>
    <n v="22287"/>
    <n v="19989"/>
    <n v="263638"/>
    <n v="145548"/>
    <n v="118090"/>
    <n v="890"/>
    <n v="897"/>
    <n v="74.931644677379921"/>
    <n v="78.190657820516265"/>
    <n v="71.270361451600252"/>
    <s v="26.1208876,85.3647201"/>
    <n v="61914"/>
    <n v="40575"/>
    <n v="21339"/>
    <n v="394114"/>
    <n v="-19236"/>
    <n v="7"/>
  </r>
  <r>
    <x v="326"/>
    <n v="29"/>
    <x v="16"/>
    <x v="34"/>
    <n v="887446"/>
    <n v="443813"/>
    <n v="443633"/>
    <n v="77988"/>
    <n v="40106"/>
    <n v="37882"/>
    <n v="702896"/>
    <n v="363157"/>
    <n v="339739"/>
    <n v="1000"/>
    <n v="945"/>
    <n v="79.204368491153261"/>
    <n v="81.826580113696537"/>
    <n v="76.581092930417711"/>
    <s v="12.2958104,76.6393805"/>
    <n v="149306"/>
    <n v="85019"/>
    <n v="64287"/>
    <n v="965434"/>
    <n v="-20732"/>
    <n v="-55"/>
  </r>
  <r>
    <x v="327"/>
    <n v="19"/>
    <x v="15"/>
    <x v="32"/>
    <n v="125528"/>
    <n v="65300"/>
    <n v="60228"/>
    <n v="8388"/>
    <n v="4329"/>
    <n v="4059"/>
    <n v="102793"/>
    <n v="55569"/>
    <n v="47224"/>
    <n v="922"/>
    <n v="938"/>
    <n v="81.888502963482239"/>
    <n v="85.098009188361416"/>
    <n v="78.408713555157078"/>
    <s v="23.4036446,88.3676393"/>
    <n v="10083"/>
    <n v="6492"/>
    <n v="3591"/>
    <n v="133916"/>
    <n v="-2901"/>
    <n v="16"/>
  </r>
  <r>
    <x v="328"/>
    <n v="24"/>
    <x v="6"/>
    <x v="37"/>
    <n v="218150"/>
    <n v="112381"/>
    <n v="105769"/>
    <n v="19994"/>
    <n v="10804"/>
    <n v="9190"/>
    <n v="174931"/>
    <n v="94468"/>
    <n v="80463"/>
    <n v="941"/>
    <n v="851"/>
    <n v="80.188402475360988"/>
    <n v="84.060472855731831"/>
    <n v="76.074275071145621"/>
    <s v="22.6915853,72.8633635"/>
    <n v="27432"/>
    <n v="16224"/>
    <n v="11208"/>
    <n v="238144"/>
    <n v="-5016"/>
    <n v="-90"/>
  </r>
  <r>
    <x v="329"/>
    <n v="18"/>
    <x v="22"/>
    <x v="13"/>
    <n v="116355"/>
    <n v="59021"/>
    <n v="57334"/>
    <n v="11388"/>
    <n v="5574"/>
    <n v="5814"/>
    <n v="98068"/>
    <n v="52690"/>
    <n v="45378"/>
    <n v="971"/>
    <n v="1043"/>
    <n v="84.283442911778607"/>
    <n v="89.273309500008466"/>
    <n v="79.146754107510375"/>
    <s v="26.3463713,92.6840426"/>
    <n v="15273"/>
    <n v="8798"/>
    <n v="6475"/>
    <n v="127743"/>
    <n v="-2323"/>
    <n v="72"/>
  </r>
  <r>
    <x v="330"/>
    <n v="33"/>
    <x v="9"/>
    <x v="33"/>
    <n v="102838"/>
    <n v="50809"/>
    <n v="52029"/>
    <n v="11308"/>
    <n v="5858"/>
    <n v="5450"/>
    <n v="81913"/>
    <n v="42374"/>
    <n v="39539"/>
    <n v="1024"/>
    <n v="930"/>
    <n v="79.652463097298664"/>
    <n v="83.398610482394858"/>
    <n v="75.994157104691624"/>
    <s v="10.7656082,79.8423888"/>
    <n v="8469"/>
    <n v="4900"/>
    <n v="3569"/>
    <n v="114146"/>
    <n v="-1331"/>
    <n v="-94"/>
  </r>
  <r>
    <x v="331"/>
    <n v="8"/>
    <x v="8"/>
    <x v="18"/>
    <n v="100618"/>
    <n v="52220"/>
    <n v="48398"/>
    <n v="12974"/>
    <n v="6914"/>
    <n v="6060"/>
    <n v="64028"/>
    <n v="37179"/>
    <n v="26849"/>
    <n v="927"/>
    <n v="876"/>
    <n v="63.634737323341753"/>
    <n v="71.196859440827268"/>
    <n v="55.475432869126827"/>
    <s v="27.1991222,73.740924"/>
    <n v="7812"/>
    <n v="5384"/>
    <n v="2428"/>
    <n v="113592"/>
    <n v="-2956"/>
    <n v="-51"/>
  </r>
  <r>
    <x v="332"/>
    <n v="23"/>
    <x v="18"/>
    <x v="31"/>
    <n v="100036"/>
    <n v="51410"/>
    <n v="48626"/>
    <n v="11053"/>
    <n v="5840"/>
    <n v="5213"/>
    <n v="72618"/>
    <n v="40765"/>
    <n v="31853"/>
    <n v="946"/>
    <n v="893"/>
    <n v="72.591866927905954"/>
    <n v="79.293911690332621"/>
    <n v="65.506107843540491"/>
    <s v="23.4454599,75.4169918"/>
    <n v="9844"/>
    <n v="5707"/>
    <n v="4137"/>
    <n v="111089"/>
    <n v="-1570"/>
    <n v="-53"/>
  </r>
  <r>
    <x v="333"/>
    <n v="33"/>
    <x v="9"/>
    <x v="38"/>
    <n v="224329"/>
    <n v="110132"/>
    <n v="114197"/>
    <n v="19034"/>
    <n v="9599"/>
    <n v="9435"/>
    <n v="195748"/>
    <n v="97545"/>
    <n v="98203"/>
    <n v="1037"/>
    <n v="983"/>
    <n v="87.259337847536429"/>
    <n v="88.570987542222056"/>
    <n v="85.994378136028089"/>
    <s v="8.1832857,77.4118996"/>
    <n v="34342"/>
    <n v="17826"/>
    <n v="16516"/>
    <n v="243363"/>
    <n v="-1310"/>
    <n v="-54"/>
  </r>
  <r>
    <x v="334"/>
    <n v="27"/>
    <x v="1"/>
    <x v="0"/>
    <n v="2405421"/>
    <n v="1226610"/>
    <n v="1178811"/>
    <n v="237865"/>
    <n v="123851"/>
    <n v="114014"/>
    <n v="2018598"/>
    <n v="1060359"/>
    <n v="958239"/>
    <n v="961"/>
    <n v="921"/>
    <n v="83.918698639448138"/>
    <n v="86.446303225964243"/>
    <n v="81.288603516594264"/>
    <s v="21.1458004,79.0881546"/>
    <n v="382282"/>
    <n v="201349"/>
    <n v="180933"/>
    <n v="2643286"/>
    <n v="-20416"/>
    <n v="-40"/>
  </r>
  <r>
    <x v="335"/>
    <n v="19"/>
    <x v="15"/>
    <x v="10"/>
    <n v="221762"/>
    <n v="112773"/>
    <n v="108989"/>
    <n v="17442"/>
    <n v="9057"/>
    <n v="8385"/>
    <n v="183458"/>
    <n v="96626"/>
    <n v="86832"/>
    <n v="966"/>
    <n v="926"/>
    <n v="82.72742850443268"/>
    <n v="85.681856472737266"/>
    <n v="79.670425455779935"/>
    <s v="22.8928724,88.4220324"/>
    <n v="23181"/>
    <n v="13877"/>
    <n v="9304"/>
    <n v="239204"/>
    <n v="-4573"/>
    <n v="-40"/>
  </r>
  <r>
    <x v="336"/>
    <n v="28"/>
    <x v="2"/>
    <x v="24"/>
    <n v="135163"/>
    <n v="67749"/>
    <n v="67414"/>
    <n v="13562"/>
    <n v="6924"/>
    <n v="6638"/>
    <n v="105885"/>
    <n v="56100"/>
    <n v="49785"/>
    <n v="995"/>
    <n v="959"/>
    <n v="78.338746550461295"/>
    <n v="82.805650267900631"/>
    <n v="73.849645474233839"/>
    <s v="17.0575707,79.2620294"/>
    <n v="26575"/>
    <n v="16916"/>
    <n v="9659"/>
    <n v="148725"/>
    <n v="-7257"/>
    <n v="-36"/>
  </r>
  <r>
    <x v="337"/>
    <n v="27"/>
    <x v="1"/>
    <x v="5"/>
    <n v="550564"/>
    <n v="286152"/>
    <n v="264412"/>
    <n v="68181"/>
    <n v="36417"/>
    <n v="31764"/>
    <n v="421606"/>
    <n v="231449"/>
    <n v="190157"/>
    <n v="924"/>
    <n v="872"/>
    <n v="76.577110018090551"/>
    <n v="80.883236881098156"/>
    <n v="71.916932665688392"/>
    <s v="19.1428869,77.303723"/>
    <n v="57736"/>
    <n v="38146"/>
    <n v="19590"/>
    <n v="618745"/>
    <n v="-18556"/>
    <n v="-52"/>
  </r>
  <r>
    <x v="338"/>
    <n v="27"/>
    <x v="1"/>
    <x v="2"/>
    <n v="111067"/>
    <n v="57543"/>
    <n v="53524"/>
    <n v="12621"/>
    <n v="6868"/>
    <n v="5753"/>
    <n v="85635"/>
    <n v="46673"/>
    <n v="38962"/>
    <n v="930"/>
    <n v="838"/>
    <n v="77.102109537486385"/>
    <n v="81.109778774134128"/>
    <n v="72.793513190344513"/>
    <s v="21.7468548,74.123996"/>
    <n v="11451"/>
    <n v="7441"/>
    <n v="4010"/>
    <n v="123688"/>
    <n v="-3431"/>
    <n v="-92"/>
  </r>
  <r>
    <x v="339"/>
    <n v="28"/>
    <x v="2"/>
    <x v="4"/>
    <n v="200746"/>
    <n v="100770"/>
    <n v="99976"/>
    <n v="20588"/>
    <n v="10723"/>
    <n v="9865"/>
    <n v="138525"/>
    <n v="75749"/>
    <n v="62776"/>
    <n v="992"/>
    <n v="920"/>
    <n v="69.005110936207942"/>
    <n v="75.170189540537862"/>
    <n v="62.791069856765624"/>
    <s v="15.4785694,78.4830934"/>
    <n v="22411"/>
    <n v="14540"/>
    <n v="7871"/>
    <n v="221334"/>
    <n v="-6669"/>
    <n v="-72"/>
  </r>
  <r>
    <x v="340"/>
    <n v="7"/>
    <x v="19"/>
    <x v="1"/>
    <n v="205497"/>
    <n v="110068"/>
    <n v="95429"/>
    <n v="28274"/>
    <n v="15215"/>
    <n v="13059"/>
    <n v="147805"/>
    <n v="85448"/>
    <n v="62357"/>
    <n v="867"/>
    <n v="858"/>
    <n v="71.925624218358422"/>
    <n v="77.632009303339757"/>
    <n v="65.343868216160701"/>
    <s v="28.6841206,77.0632942"/>
    <n v="12692"/>
    <n v="7779"/>
    <n v="4913"/>
    <n v="233771"/>
    <n v="-2866"/>
    <n v="-9"/>
  </r>
  <r>
    <x v="341"/>
    <n v="28"/>
    <x v="2"/>
    <x v="33"/>
    <n v="116329"/>
    <n v="58898"/>
    <n v="57431"/>
    <n v="10445"/>
    <n v="5390"/>
    <n v="5055"/>
    <n v="84123"/>
    <n v="45796"/>
    <n v="38327"/>
    <n v="975"/>
    <n v="938"/>
    <n v="72.314728055772846"/>
    <n v="77.75476247071208"/>
    <n v="66.735735055980214"/>
    <s v="16.2353506,80.0479039"/>
    <n v="13872"/>
    <n v="8984"/>
    <n v="4888"/>
    <n v="126774"/>
    <n v="-4096"/>
    <n v="-37"/>
  </r>
  <r>
    <x v="342"/>
    <n v="27"/>
    <x v="1"/>
    <x v="29"/>
    <n v="1486973"/>
    <n v="784995"/>
    <n v="701978"/>
    <n v="169753"/>
    <n v="91457"/>
    <n v="78296"/>
    <n v="1198144"/>
    <n v="658585"/>
    <n v="539559"/>
    <n v="894"/>
    <n v="856"/>
    <n v="80.576042739175492"/>
    <n v="83.896712717915406"/>
    <n v="76.862665211730288"/>
    <s v="19.9974533,73.7898023"/>
    <n v="204014"/>
    <n v="116855"/>
    <n v="87159"/>
    <n v="1656726"/>
    <n v="-29696"/>
    <n v="-38"/>
  </r>
  <r>
    <x v="343"/>
    <n v="27"/>
    <x v="1"/>
    <x v="4"/>
    <n v="1119477"/>
    <n v="611501"/>
    <n v="507976"/>
    <n v="124015"/>
    <n v="65230"/>
    <n v="58785"/>
    <n v="911542"/>
    <n v="519257"/>
    <n v="392285"/>
    <n v="831"/>
    <n v="901"/>
    <n v="81.4257014659524"/>
    <n v="84.915151406130164"/>
    <n v="77.225105123076673"/>
    <s v="19.0330488,73.0296625"/>
    <n v="192624"/>
    <n v="107448"/>
    <n v="85176"/>
    <n v="1243492"/>
    <n v="-22272"/>
    <n v="70"/>
  </r>
  <r>
    <x v="344"/>
    <n v="27"/>
    <x v="1"/>
    <x v="3"/>
    <n v="194999"/>
    <n v="107771"/>
    <n v="87228"/>
    <n v="25679"/>
    <n v="13633"/>
    <n v="12046"/>
    <n v="153608"/>
    <n v="88833"/>
    <n v="64775"/>
    <n v="809"/>
    <n v="884"/>
    <n v="78.773737301216926"/>
    <n v="82.427554722513477"/>
    <n v="74.259412115375795"/>
    <s v="18.9894007,73.1175162"/>
    <n v="22631"/>
    <n v="13561"/>
    <n v="9070"/>
    <n v="220678"/>
    <n v="-4491"/>
    <n v="75"/>
  </r>
  <r>
    <x v="345"/>
    <n v="24"/>
    <x v="6"/>
    <x v="34"/>
    <n v="160100"/>
    <n v="82925"/>
    <n v="77175"/>
    <n v="15754"/>
    <n v="8427"/>
    <n v="7327"/>
    <n v="128822"/>
    <n v="69437"/>
    <n v="59385"/>
    <n v="931"/>
    <n v="869"/>
    <n v="80.463460337289192"/>
    <n v="83.734700030147721"/>
    <n v="76.948493683187564"/>
    <s v="20.9467019,72.9520348"/>
    <n v="17425"/>
    <n v="9219"/>
    <n v="8206"/>
    <n v="175854"/>
    <n v="-1013"/>
    <n v="-62"/>
  </r>
  <r>
    <x v="346"/>
    <n v="23"/>
    <x v="18"/>
    <x v="5"/>
    <n v="128108"/>
    <n v="67322"/>
    <n v="60786"/>
    <n v="14950"/>
    <n v="7809"/>
    <n v="7141"/>
    <n v="97156"/>
    <n v="54829"/>
    <n v="42327"/>
    <n v="903"/>
    <n v="914"/>
    <n v="75.839135729228474"/>
    <n v="81.442916134398857"/>
    <n v="69.632810186556114"/>
    <s v="24.4763852,74.8624092"/>
    <n v="16428"/>
    <n v="9669"/>
    <n v="6759"/>
    <n v="143058"/>
    <n v="-2910"/>
    <n v="11"/>
  </r>
  <r>
    <x v="347"/>
    <n v="28"/>
    <x v="2"/>
    <x v="21"/>
    <n v="505258"/>
    <n v="257043"/>
    <n v="248215"/>
    <n v="42041"/>
    <n v="21701"/>
    <n v="20340"/>
    <n v="387192"/>
    <n v="205988"/>
    <n v="181204"/>
    <n v="966"/>
    <n v="937"/>
    <n v="76.632532290433801"/>
    <n v="80.137564532004362"/>
    <n v="73.002840279596313"/>
    <s v="14.4425987,79.986456"/>
    <n v="67787"/>
    <n v="42377"/>
    <n v="25410"/>
    <n v="547299"/>
    <n v="-16967"/>
    <n v="-29"/>
  </r>
  <r>
    <x v="348"/>
    <n v="7"/>
    <x v="19"/>
    <x v="41"/>
    <n v="249998"/>
    <n v="136438"/>
    <n v="113560"/>
    <n v="20857"/>
    <n v="11158"/>
    <n v="9699"/>
    <n v="208352"/>
    <n v="118453"/>
    <n v="89899"/>
    <n v="832"/>
    <n v="869"/>
    <n v="83.341466731733846"/>
    <n v="86.818188481214904"/>
    <n v="79.164318421979573"/>
    <s v="28.6139,77.2090"/>
    <n v="63573"/>
    <n v="35345"/>
    <n v="28228"/>
    <n v="270855"/>
    <n v="-7117"/>
    <n v="37"/>
  </r>
  <r>
    <x v="349"/>
    <n v="33"/>
    <x v="9"/>
    <x v="37"/>
    <n v="105687"/>
    <n v="53442"/>
    <n v="52245"/>
    <n v="6634"/>
    <n v="3496"/>
    <n v="3138"/>
    <n v="90114"/>
    <n v="47876"/>
    <n v="42238"/>
    <n v="978"/>
    <n v="898"/>
    <n v="85.264980555792107"/>
    <n v="89.584970622356948"/>
    <n v="80.846013972628967"/>
    <s v="11.5432364,79.4760133"/>
    <n v="18507"/>
    <n v="9716"/>
    <n v="8791"/>
    <n v="112321"/>
    <n v="-925"/>
    <n v="-80"/>
  </r>
  <r>
    <x v="350"/>
    <n v="28"/>
    <x v="2"/>
    <x v="14"/>
    <n v="310467"/>
    <n v="155163"/>
    <n v="155304"/>
    <n v="34256"/>
    <n v="17408"/>
    <n v="16848"/>
    <n v="221829"/>
    <n v="119603"/>
    <n v="102226"/>
    <n v="1001"/>
    <n v="968"/>
    <n v="71.450105808346777"/>
    <n v="77.082165206911441"/>
    <n v="65.823159738319674"/>
    <s v="18.6725047,78.0940867"/>
    <n v="34574"/>
    <n v="22062"/>
    <n v="12512"/>
    <n v="344723"/>
    <n v="-9550"/>
    <n v="-33"/>
  </r>
  <r>
    <x v="351"/>
    <n v="9"/>
    <x v="5"/>
    <x v="32"/>
    <n v="642381"/>
    <n v="352577"/>
    <n v="289804"/>
    <n v="83530"/>
    <n v="44493"/>
    <n v="39037"/>
    <n v="495045"/>
    <n v="286216"/>
    <n v="208829"/>
    <n v="822"/>
    <n v="877"/>
    <n v="77.064078794360356"/>
    <n v="81.178295804888009"/>
    <n v="72.058701743247155"/>
    <s v="28.5355161,77.3910265"/>
    <n v="143014"/>
    <n v="80692"/>
    <n v="62322"/>
    <n v="725911"/>
    <n v="-18370"/>
    <n v="55"/>
  </r>
  <r>
    <x v="352"/>
    <n v="19"/>
    <x v="15"/>
    <x v="10"/>
    <n v="134825"/>
    <n v="68136"/>
    <n v="66689"/>
    <n v="8265"/>
    <n v="4310"/>
    <n v="3955"/>
    <n v="119954"/>
    <n v="61810"/>
    <n v="58144"/>
    <n v="979"/>
    <n v="918"/>
    <n v="88.970146486185797"/>
    <n v="90.715627568392634"/>
    <n v="87.186792424537785"/>
    <s v="22.7902358,88.367179"/>
    <n v="23047"/>
    <n v="13155"/>
    <n v="9892"/>
    <n v="143090"/>
    <n v="-3263"/>
    <n v="-61"/>
  </r>
  <r>
    <x v="353"/>
    <n v="19"/>
    <x v="15"/>
    <x v="10"/>
    <n v="253625"/>
    <n v="128620"/>
    <n v="125005"/>
    <n v="17290"/>
    <n v="8871"/>
    <n v="8419"/>
    <n v="217371"/>
    <n v="112967"/>
    <n v="104404"/>
    <n v="972"/>
    <n v="949"/>
    <n v="85.705667816658448"/>
    <n v="87.830041984139328"/>
    <n v="83.519859205631775"/>
    <s v="22.6658076,88.4258483"/>
    <n v="40842"/>
    <n v="24007"/>
    <n v="16835"/>
    <n v="270915"/>
    <n v="-7172"/>
    <n v="-23"/>
  </r>
  <r>
    <x v="354"/>
    <n v="28"/>
    <x v="2"/>
    <x v="31"/>
    <n v="202826"/>
    <n v="101728"/>
    <n v="101098"/>
    <n v="18673"/>
    <n v="9651"/>
    <n v="9022"/>
    <n v="153888"/>
    <n v="82322"/>
    <n v="71566"/>
    <n v="994"/>
    <n v="935"/>
    <n v="75.871929634267801"/>
    <n v="80.923639509279639"/>
    <n v="70.788739638766344"/>
    <s v="15.5057232,80.049922"/>
    <n v="32491"/>
    <n v="20610"/>
    <n v="11881"/>
    <n v="221499"/>
    <n v="-8729"/>
    <n v="-59"/>
  </r>
  <r>
    <x v="355"/>
    <n v="9"/>
    <x v="5"/>
    <x v="46"/>
    <n v="187185"/>
    <n v="99564"/>
    <n v="87621"/>
    <n v="20031"/>
    <n v="10859"/>
    <n v="9172"/>
    <n v="139256"/>
    <n v="79478"/>
    <n v="59778"/>
    <n v="880"/>
    <n v="845"/>
    <n v="74.394850014691343"/>
    <n v="79.826041541119281"/>
    <n v="68.223371109665493"/>
    <s v="26.00864,79.4478858"/>
    <n v="29393"/>
    <n v="18954"/>
    <n v="10439"/>
    <n v="207216"/>
    <n v="-8515"/>
    <n v="-35"/>
  </r>
  <r>
    <x v="356"/>
    <n v="27"/>
    <x v="1"/>
    <x v="19"/>
    <n v="112085"/>
    <n v="58098"/>
    <n v="53987"/>
    <n v="13346"/>
    <n v="7184"/>
    <n v="6162"/>
    <n v="87041"/>
    <n v="47577"/>
    <n v="39464"/>
    <n v="929"/>
    <n v="858"/>
    <n v="77.656243029843424"/>
    <n v="81.890942889600325"/>
    <n v="73.099079408005636"/>
    <s v="18.2069636,76.1783739"/>
    <n v="14303"/>
    <n v="9459"/>
    <n v="4844"/>
    <n v="125431"/>
    <n v="-4615"/>
    <n v="-71"/>
  </r>
  <r>
    <x v="357"/>
    <n v="34"/>
    <x v="25"/>
    <x v="14"/>
    <n v="300028"/>
    <n v="148154"/>
    <n v="151874"/>
    <n v="29214"/>
    <n v="14910"/>
    <n v="14304"/>
    <n v="244264"/>
    <n v="126663"/>
    <n v="117601"/>
    <n v="1025"/>
    <n v="959"/>
    <n v="81.413734718092982"/>
    <n v="85.49414798115474"/>
    <n v="77.433267050318022"/>
    <s v="11.9475611,79.7793932"/>
    <n v="50682"/>
    <n v="28317"/>
    <n v="22365"/>
    <n v="329242"/>
    <n v="-5952"/>
    <n v="-66"/>
  </r>
  <r>
    <x v="358"/>
    <n v="32"/>
    <x v="10"/>
    <x v="13"/>
    <n v="131019"/>
    <n v="63833"/>
    <n v="67186"/>
    <n v="11614"/>
    <n v="5930"/>
    <n v="5684"/>
    <n v="112479"/>
    <n v="56065"/>
    <n v="56414"/>
    <n v="1053"/>
    <n v="959"/>
    <n v="85.849380624184278"/>
    <n v="87.830745852458762"/>
    <n v="83.966897865626763"/>
    <s v="10.7867303,76.6547932"/>
    <n v="16827"/>
    <n v="8436"/>
    <n v="8391"/>
    <n v="142633"/>
    <n v="-45"/>
    <n v="-94"/>
  </r>
  <r>
    <x v="359"/>
    <n v="24"/>
    <x v="6"/>
    <x v="14"/>
    <n v="127125"/>
    <n v="66384"/>
    <n v="60741"/>
    <n v="14382"/>
    <n v="7810"/>
    <n v="6572"/>
    <n v="97459"/>
    <n v="55139"/>
    <n v="42320"/>
    <n v="915"/>
    <n v="841"/>
    <n v="76.663913470993123"/>
    <n v="83.060677271631718"/>
    <n v="69.672873347491816"/>
    <s v="24.174051,72.4330989"/>
    <n v="15127"/>
    <n v="9802"/>
    <n v="5325"/>
    <n v="141507"/>
    <n v="-4477"/>
    <n v="-74"/>
  </r>
  <r>
    <x v="360"/>
    <n v="8"/>
    <x v="8"/>
    <x v="29"/>
    <n v="229956"/>
    <n v="120008"/>
    <n v="109948"/>
    <n v="30566"/>
    <n v="16257"/>
    <n v="14309"/>
    <n v="156858"/>
    <n v="92705"/>
    <n v="64153"/>
    <n v="916"/>
    <n v="880"/>
    <n v="68.212179721337989"/>
    <n v="77.249016732217854"/>
    <n v="58.348492014406808"/>
    <s v="25.7710893,73.3234478"/>
    <n v="16234"/>
    <n v="10768"/>
    <n v="5466"/>
    <n v="260522"/>
    <n v="-5302"/>
    <n v="-36"/>
  </r>
  <r>
    <x v="361"/>
    <n v="33"/>
    <x v="9"/>
    <x v="7"/>
    <n v="216308"/>
    <n v="108381"/>
    <n v="107927"/>
    <n v="20936"/>
    <n v="10585"/>
    <n v="10351"/>
    <n v="182201"/>
    <n v="93828"/>
    <n v="88373"/>
    <n v="996"/>
    <n v="978"/>
    <n v="84.232205928583312"/>
    <n v="86.572369695795388"/>
    <n v="81.882198152454905"/>
    <s v="12.9673484,80.1526888"/>
    <n v="50503"/>
    <n v="27872"/>
    <n v="22631"/>
    <n v="237244"/>
    <n v="-5241"/>
    <n v="-18"/>
  </r>
  <r>
    <x v="362"/>
    <n v="6"/>
    <x v="11"/>
    <x v="4"/>
    <n v="127931"/>
    <n v="67887"/>
    <n v="60044"/>
    <n v="15662"/>
    <n v="8614"/>
    <n v="7048"/>
    <n v="90937"/>
    <n v="52028"/>
    <n v="38909"/>
    <n v="884"/>
    <n v="818"/>
    <n v="71.082849348476913"/>
    <n v="76.63912089207065"/>
    <n v="64.80081273732597"/>
    <s v="28.1487362,77.3320262"/>
    <n v="15837"/>
    <n v="9276"/>
    <n v="6561"/>
    <n v="143593"/>
    <n v="-2715"/>
    <n v="-66"/>
  </r>
  <r>
    <x v="363"/>
    <n v="6"/>
    <x v="11"/>
    <x v="2"/>
    <n v="210175"/>
    <n v="111622"/>
    <n v="98553"/>
    <n v="22111"/>
    <n v="12024"/>
    <n v="10087"/>
    <n v="165235"/>
    <n v="90938"/>
    <n v="74297"/>
    <n v="883"/>
    <n v="839"/>
    <n v="78.617818484596171"/>
    <n v="81.469602766479738"/>
    <n v="75.387862368471787"/>
    <s v="30.6942091,76.860565"/>
    <n v="62655"/>
    <n v="32821"/>
    <n v="29834"/>
    <n v="232286"/>
    <n v="-2987"/>
    <n v="-44"/>
  </r>
  <r>
    <x v="364"/>
    <n v="19"/>
    <x v="15"/>
    <x v="10"/>
    <n v="383522"/>
    <n v="193333"/>
    <n v="190189"/>
    <n v="24678"/>
    <n v="12599"/>
    <n v="12079"/>
    <n v="332924"/>
    <n v="171788"/>
    <n v="161136"/>
    <n v="984"/>
    <n v="959"/>
    <n v="86.807014982191376"/>
    <n v="88.85601526899184"/>
    <n v="84.724142826346423"/>
    <s v="22.6983108,88.3991789"/>
    <n v="58667"/>
    <n v="34203"/>
    <n v="24464"/>
    <n v="408200"/>
    <n v="-9739"/>
    <n v="-25"/>
  </r>
  <r>
    <x v="365"/>
    <n v="6"/>
    <x v="11"/>
    <x v="1"/>
    <n v="294150"/>
    <n v="157302"/>
    <n v="136848"/>
    <n v="35477"/>
    <n v="19246"/>
    <n v="16231"/>
    <n v="218023"/>
    <n v="122629"/>
    <n v="95394"/>
    <n v="870"/>
    <n v="843"/>
    <n v="74.119666836647966"/>
    <n v="77.957686488410829"/>
    <n v="69.707997193967032"/>
    <s v="29.3909464,76.9635023"/>
    <n v="37873"/>
    <n v="19231"/>
    <n v="18642"/>
    <n v="329627"/>
    <n v="-589"/>
    <n v="-27"/>
  </r>
  <r>
    <x v="366"/>
    <n v="27"/>
    <x v="1"/>
    <x v="3"/>
    <n v="180464"/>
    <n v="93135"/>
    <n v="87329"/>
    <n v="17512"/>
    <n v="9213"/>
    <n v="8299"/>
    <n v="153138"/>
    <n v="80790"/>
    <n v="72348"/>
    <n v="938"/>
    <n v="901"/>
    <n v="84.857921801578158"/>
    <n v="86.745047511676603"/>
    <n v="82.845332020291082"/>
    <s v="18.9894007,73.1175162"/>
    <n v="39613"/>
    <n v="20964"/>
    <n v="18649"/>
    <n v="197976"/>
    <n v="-2315"/>
    <n v="-37"/>
  </r>
  <r>
    <x v="367"/>
    <n v="27"/>
    <x v="1"/>
    <x v="33"/>
    <n v="307191"/>
    <n v="157628"/>
    <n v="149563"/>
    <n v="40075"/>
    <n v="21187"/>
    <n v="18888"/>
    <n v="225298"/>
    <n v="123760"/>
    <n v="101538"/>
    <n v="949"/>
    <n v="891"/>
    <n v="73.341341380444092"/>
    <n v="78.51396959930976"/>
    <n v="67.889785575309403"/>
    <s v="19.2609958,76.776665"/>
    <n v="30035"/>
    <n v="19600"/>
    <n v="10435"/>
    <n v="347266"/>
    <n v="-9165"/>
    <n v="-58"/>
  </r>
  <r>
    <x v="368"/>
    <n v="24"/>
    <x v="6"/>
    <x v="7"/>
    <n v="125502"/>
    <n v="65628"/>
    <n v="59874"/>
    <n v="12287"/>
    <n v="6589"/>
    <n v="5698"/>
    <n v="99129"/>
    <n v="55294"/>
    <n v="43835"/>
    <n v="912"/>
    <n v="865"/>
    <n v="78.985992255103511"/>
    <n v="84.253672213079781"/>
    <n v="73.212078698600394"/>
    <s v="23.8493246,72.1266255"/>
    <n v="13430"/>
    <n v="8422"/>
    <n v="5008"/>
    <n v="137789"/>
    <n v="-3414"/>
    <n v="-47"/>
  </r>
  <r>
    <x v="369"/>
    <n v="3"/>
    <x v="0"/>
    <x v="2"/>
    <n v="148357"/>
    <n v="77833"/>
    <n v="70524"/>
    <n v="13496"/>
    <n v="7488"/>
    <n v="6008"/>
    <n v="119483"/>
    <n v="64673"/>
    <n v="54810"/>
    <n v="906"/>
    <n v="802"/>
    <n v="80.537487277310817"/>
    <n v="83.092004676679551"/>
    <n v="77.718223583460954"/>
    <s v="32.2643375,75.6421121"/>
    <n v="24038"/>
    <n v="11974"/>
    <n v="12064"/>
    <n v="161853"/>
    <n v="90"/>
    <n v="-104"/>
  </r>
  <r>
    <x v="370"/>
    <n v="3"/>
    <x v="0"/>
    <x v="18"/>
    <n v="405164"/>
    <n v="215606"/>
    <n v="189558"/>
    <n v="39155"/>
    <n v="21058"/>
    <n v="18097"/>
    <n v="316093"/>
    <n v="174291"/>
    <n v="141802"/>
    <n v="879"/>
    <n v="859"/>
    <n v="78.016062631428269"/>
    <n v="80.837731788540211"/>
    <n v="74.806655482754607"/>
    <s v="30.3397809,76.3868797"/>
    <n v="86697"/>
    <n v="43389"/>
    <n v="43308"/>
    <n v="444319"/>
    <n v="-81"/>
    <n v="-20"/>
  </r>
  <r>
    <x v="371"/>
    <n v="10"/>
    <x v="14"/>
    <x v="38"/>
    <n v="1683200"/>
    <n v="894158"/>
    <n v="789042"/>
    <n v="190496"/>
    <n v="102208"/>
    <n v="88288"/>
    <n v="1264523"/>
    <n v="694580"/>
    <n v="569943"/>
    <n v="882"/>
    <n v="864"/>
    <n v="75.126128802281372"/>
    <n v="77.679783662395238"/>
    <n v="72.232276608849716"/>
    <s v="25.5940947,85.1375645"/>
    <n v="307603"/>
    <n v="199207"/>
    <n v="108396"/>
    <n v="1873696"/>
    <n v="-90811"/>
    <n v="-18"/>
  </r>
  <r>
    <x v="372"/>
    <n v="9"/>
    <x v="5"/>
    <x v="29"/>
    <n v="130428"/>
    <n v="68855"/>
    <n v="61573"/>
    <n v="11767"/>
    <n v="6138"/>
    <n v="5629"/>
    <n v="88119"/>
    <n v="48060"/>
    <n v="40059"/>
    <n v="894"/>
    <n v="917"/>
    <n v="67.561413193486061"/>
    <n v="69.798852661389873"/>
    <n v="65.059360433956442"/>
    <s v="28.6207939,79.8128649"/>
    <n v="17508"/>
    <n v="9986"/>
    <n v="7522"/>
    <n v="142195"/>
    <n v="-2464"/>
    <n v="23"/>
  </r>
  <r>
    <x v="373"/>
    <n v="27"/>
    <x v="1"/>
    <x v="50"/>
    <n v="1729359"/>
    <n v="945953"/>
    <n v="783406"/>
    <n v="216695"/>
    <n v="116421"/>
    <n v="100274"/>
    <n v="1374986"/>
    <n v="784984"/>
    <n v="590002"/>
    <n v="828"/>
    <n v="861"/>
    <n v="79.508419015369284"/>
    <n v="82.983404038044171"/>
    <n v="75.312417826771821"/>
    <s v="18.6297811,73.7997094"/>
    <n v="249581"/>
    <n v="141573"/>
    <n v="108008"/>
    <n v="1946054"/>
    <n v="-33565"/>
    <n v="33"/>
  </r>
  <r>
    <x v="374"/>
    <n v="23"/>
    <x v="18"/>
    <x v="4"/>
    <n v="126099"/>
    <n v="70577"/>
    <n v="55522"/>
    <n v="20438"/>
    <n v="10872"/>
    <n v="9566"/>
    <n v="87417"/>
    <n v="54030"/>
    <n v="33387"/>
    <n v="787"/>
    <n v="880"/>
    <n v="69.324102490900003"/>
    <n v="76.554684954021852"/>
    <n v="60.132920283851441"/>
    <s v="22.613252,75.6822899"/>
    <n v="5150"/>
    <n v="3657"/>
    <n v="1493"/>
    <n v="146537"/>
    <n v="-2164"/>
    <n v="93"/>
  </r>
  <r>
    <x v="375"/>
    <n v="24"/>
    <x v="6"/>
    <x v="10"/>
    <n v="152136"/>
    <n v="78490"/>
    <n v="73646"/>
    <n v="13867"/>
    <n v="7415"/>
    <n v="6452"/>
    <n v="119545"/>
    <n v="65171"/>
    <n v="54374"/>
    <n v="938"/>
    <n v="870"/>
    <n v="78.577719934795184"/>
    <n v="83.030959357879979"/>
    <n v="73.831572658392858"/>
    <s v="21.6417069,69.6292654"/>
    <n v="9853"/>
    <n v="5671"/>
    <n v="4182"/>
    <n v="166003"/>
    <n v="-1489"/>
    <n v="-68"/>
  </r>
  <r>
    <x v="376"/>
    <n v="35"/>
    <x v="26"/>
    <x v="7"/>
    <n v="100608"/>
    <n v="53247"/>
    <n v="47361"/>
    <n v="9358"/>
    <n v="4852"/>
    <n v="4506"/>
    <n v="81908"/>
    <n v="44908"/>
    <n v="37000"/>
    <n v="889"/>
    <n v="929"/>
    <n v="81.413008905852408"/>
    <n v="84.339023794767769"/>
    <n v="78.123350436012757"/>
    <s v="11.6233774,92.7264828"/>
    <n v="12420"/>
    <n v="6717"/>
    <n v="5703"/>
    <n v="109966"/>
    <n v="-1014"/>
    <n v="40"/>
  </r>
  <r>
    <x v="377"/>
    <n v="28"/>
    <x v="2"/>
    <x v="29"/>
    <n v="162816"/>
    <n v="81368"/>
    <n v="81448"/>
    <n v="15516"/>
    <n v="7999"/>
    <n v="7517"/>
    <n v="115011"/>
    <n v="63111"/>
    <n v="51900"/>
    <n v="1001"/>
    <n v="940"/>
    <n v="70.638635023584911"/>
    <n v="77.562432405859795"/>
    <n v="63.721638345938516"/>
    <s v="14.7491864,78.5531577"/>
    <n v="18151"/>
    <n v="11844"/>
    <n v="6307"/>
    <n v="178332"/>
    <n v="-5537"/>
    <n v="-61"/>
  </r>
  <r>
    <x v="378"/>
    <n v="34"/>
    <x v="25"/>
    <x v="14"/>
    <n v="241773"/>
    <n v="118205"/>
    <n v="123568"/>
    <n v="22412"/>
    <n v="11245"/>
    <n v="11167"/>
    <n v="195861"/>
    <n v="100419"/>
    <n v="95442"/>
    <n v="1045"/>
    <n v="993"/>
    <n v="81.010286508419043"/>
    <n v="84.953259168393885"/>
    <n v="77.238443609996111"/>
    <s v="11.9138598,79.8144722"/>
    <n v="37830"/>
    <n v="21086"/>
    <n v="16744"/>
    <n v="264185"/>
    <n v="-4342"/>
    <n v="-52"/>
  </r>
  <r>
    <x v="379"/>
    <n v="33"/>
    <x v="9"/>
    <x v="29"/>
    <n v="117215"/>
    <n v="58601"/>
    <n v="58614"/>
    <n v="10853"/>
    <n v="5566"/>
    <n v="5287"/>
    <n v="98054"/>
    <n v="50798"/>
    <n v="47256"/>
    <n v="1000"/>
    <n v="950"/>
    <n v="83.653116068762529"/>
    <n v="86.684527567788948"/>
    <n v="80.622376906541106"/>
    <s v="10.379663,78.8208454"/>
    <n v="15104"/>
    <n v="8275"/>
    <n v="6829"/>
    <n v="128068"/>
    <n v="-1446"/>
    <n v="-50"/>
  </r>
  <r>
    <x v="380"/>
    <n v="27"/>
    <x v="1"/>
    <x v="50"/>
    <n v="3115431"/>
    <n v="1602137"/>
    <n v="1513294"/>
    <n v="324572"/>
    <n v="171152"/>
    <n v="153420"/>
    <n v="2556743"/>
    <n v="1361257"/>
    <n v="1195486"/>
    <n v="945"/>
    <n v="896"/>
    <n v="82.067071939644947"/>
    <n v="84.965081013671124"/>
    <n v="78.998925522733856"/>
    <s v="18.5204303,73.8567437"/>
    <n v="656508"/>
    <n v="349022"/>
    <n v="307486"/>
    <n v="3440003"/>
    <n v="-41536"/>
    <n v="-49"/>
  </r>
  <r>
    <x v="381"/>
    <n v="21"/>
    <x v="17"/>
    <x v="31"/>
    <n v="201026"/>
    <n v="104267"/>
    <n v="96759"/>
    <n v="17000"/>
    <n v="8939"/>
    <n v="8061"/>
    <n v="164481"/>
    <n v="88504"/>
    <n v="75977"/>
    <n v="928"/>
    <n v="902"/>
    <n v="81.820759503745791"/>
    <n v="84.88208157902308"/>
    <n v="78.52189460411951"/>
    <s v="19.8133822,85.8314655"/>
    <n v="27062"/>
    <n v="16978"/>
    <n v="10084"/>
    <n v="218026"/>
    <n v="-6894"/>
    <n v="-26"/>
  </r>
  <r>
    <x v="382"/>
    <n v="10"/>
    <x v="14"/>
    <x v="0"/>
    <n v="280547"/>
    <n v="148021"/>
    <n v="132526"/>
    <n v="41046"/>
    <n v="21081"/>
    <n v="19965"/>
    <n v="178381"/>
    <n v="100735"/>
    <n v="77646"/>
    <n v="895"/>
    <n v="947"/>
    <n v="63.583285510092779"/>
    <n v="68.054532802777985"/>
    <n v="58.58925795692921"/>
    <s v="25.7771391,87.4752551"/>
    <n v="28193"/>
    <n v="19787"/>
    <n v="8406"/>
    <n v="321593"/>
    <n v="-11381"/>
    <n v="52"/>
  </r>
  <r>
    <x v="383"/>
    <n v="19"/>
    <x v="15"/>
    <x v="18"/>
    <n v="121436"/>
    <n v="62520"/>
    <n v="58916"/>
    <n v="11491"/>
    <n v="5877"/>
    <n v="5614"/>
    <n v="90534"/>
    <n v="50276"/>
    <n v="40258"/>
    <n v="942"/>
    <n v="955"/>
    <n v="74.552850884416472"/>
    <n v="80.415866922584783"/>
    <n v="68.331183379727065"/>
    <s v="23.3320779,86.365208"/>
    <n v="14793"/>
    <n v="9581"/>
    <n v="5212"/>
    <n v="132927"/>
    <n v="-4369"/>
    <n v="13"/>
  </r>
  <r>
    <x v="384"/>
    <n v="9"/>
    <x v="5"/>
    <x v="27"/>
    <n v="191056"/>
    <n v="99844"/>
    <n v="91212"/>
    <n v="18866"/>
    <n v="9886"/>
    <n v="8980"/>
    <n v="142863"/>
    <n v="78519"/>
    <n v="64344"/>
    <n v="914"/>
    <n v="908"/>
    <n v="74.77545850431288"/>
    <n v="78.641681022394934"/>
    <n v="70.54334955926852"/>
    <s v="26.2345298,81.2408689"/>
    <n v="34959"/>
    <n v="20169"/>
    <n v="14790"/>
    <n v="209922"/>
    <n v="-5379"/>
    <n v="-6"/>
  </r>
  <r>
    <x v="385"/>
    <n v="29"/>
    <x v="16"/>
    <x v="9"/>
    <n v="232456"/>
    <n v="117408"/>
    <n v="115048"/>
    <n v="27924"/>
    <n v="14286"/>
    <n v="13638"/>
    <n v="158452"/>
    <n v="86973"/>
    <n v="71479"/>
    <n v="980"/>
    <n v="955"/>
    <n v="68.164297759576016"/>
    <n v="74.077575633687658"/>
    <n v="62.129719769139832"/>
    <s v="16.2120031,77.3439283"/>
    <n v="22445"/>
    <n v="14425"/>
    <n v="8020"/>
    <n v="260380"/>
    <n v="-6405"/>
    <n v="-25"/>
  </r>
  <r>
    <x v="386"/>
    <n v="19"/>
    <x v="15"/>
    <x v="15"/>
    <n v="183682"/>
    <n v="96589"/>
    <n v="87093"/>
    <n v="20547"/>
    <n v="10576"/>
    <n v="9971"/>
    <n v="133215"/>
    <n v="72475"/>
    <n v="60740"/>
    <n v="902"/>
    <n v="943"/>
    <n v="72.524798292701519"/>
    <n v="75.034424209796143"/>
    <n v="69.741540651946764"/>
    <s v="25.6185295,88.1255837"/>
    <n v="16788"/>
    <n v="10419"/>
    <n v="6369"/>
    <n v="204229"/>
    <n v="-4050"/>
    <n v="41"/>
  </r>
  <r>
    <x v="387"/>
    <n v="22"/>
    <x v="12"/>
    <x v="15"/>
    <n v="137097"/>
    <n v="70234"/>
    <n v="66863"/>
    <n v="16576"/>
    <n v="8637"/>
    <n v="7939"/>
    <n v="105512"/>
    <n v="57679"/>
    <n v="47833"/>
    <n v="952"/>
    <n v="919"/>
    <n v="76.961567357418474"/>
    <n v="82.12404248654498"/>
    <n v="71.538818180458549"/>
    <s v="21.8974003,83.3949632"/>
    <n v="20161"/>
    <n v="12214"/>
    <n v="7947"/>
    <n v="153673"/>
    <n v="-4267"/>
    <n v="-33"/>
  </r>
  <r>
    <x v="388"/>
    <n v="22"/>
    <x v="12"/>
    <x v="10"/>
    <n v="1010087"/>
    <n v="519286"/>
    <n v="490801"/>
    <n v="124471"/>
    <n v="64522"/>
    <n v="59949"/>
    <n v="769593"/>
    <n v="420155"/>
    <n v="349438"/>
    <n v="945"/>
    <n v="929"/>
    <n v="76.190763765893436"/>
    <n v="80.910134299788567"/>
    <n v="71.197491447653931"/>
    <s v="21.2513844,81.6296413"/>
    <n v="147194"/>
    <n v="84384"/>
    <n v="62810"/>
    <n v="1134558"/>
    <n v="-21574"/>
    <n v="-16"/>
  </r>
  <r>
    <x v="389"/>
    <n v="28"/>
    <x v="2"/>
    <x v="18"/>
    <n v="343903"/>
    <n v="169786"/>
    <n v="174117"/>
    <n v="29883"/>
    <n v="15152"/>
    <n v="14731"/>
    <n v="264653"/>
    <n v="136288"/>
    <n v="128365"/>
    <n v="1026"/>
    <n v="972"/>
    <n v="76.955711348839642"/>
    <n v="80.27045810608648"/>
    <n v="73.723415864045435"/>
    <s v="17.0005383,81.8040345"/>
    <n v="53604"/>
    <n v="32901"/>
    <n v="20703"/>
    <n v="373786"/>
    <n v="-12198"/>
    <n v="-54"/>
  </r>
  <r>
    <x v="390"/>
    <n v="33"/>
    <x v="9"/>
    <x v="3"/>
    <n v="130119"/>
    <n v="64624"/>
    <n v="65495"/>
    <n v="10504"/>
    <n v="5371"/>
    <n v="5133"/>
    <n v="103172"/>
    <n v="54622"/>
    <n v="48550"/>
    <n v="1013"/>
    <n v="956"/>
    <n v="79.290495623237192"/>
    <n v="84.522777915325577"/>
    <n v="74.127796014962982"/>
    <s v="9.4653377,77.5275463"/>
    <n v="11024"/>
    <n v="6514"/>
    <n v="4510"/>
    <n v="140623"/>
    <n v="-2004"/>
    <n v="-57"/>
  </r>
  <r>
    <x v="391"/>
    <n v="19"/>
    <x v="15"/>
    <x v="10"/>
    <n v="404991"/>
    <n v="205560"/>
    <n v="199431"/>
    <n v="34088"/>
    <n v="17354"/>
    <n v="16734"/>
    <n v="337188"/>
    <n v="175680"/>
    <n v="161508"/>
    <n v="970"/>
    <n v="964"/>
    <n v="83.258146477329134"/>
    <n v="85.464098073555164"/>
    <n v="80.984400619763235"/>
    <s v="22.6321975,88.4540911"/>
    <n v="73182"/>
    <n v="42023"/>
    <n v="31159"/>
    <n v="439079"/>
    <n v="-10864"/>
    <n v="-6"/>
  </r>
  <r>
    <x v="392"/>
    <n v="24"/>
    <x v="6"/>
    <x v="0"/>
    <n v="1286995"/>
    <n v="675731"/>
    <n v="611264"/>
    <n v="131841"/>
    <n v="72139"/>
    <n v="59702"/>
    <n v="1026040"/>
    <n v="559369"/>
    <n v="466671"/>
    <n v="905"/>
    <n v="828"/>
    <n v="79.723697450262037"/>
    <n v="82.779833987193129"/>
    <n v="76.345245262276208"/>
    <s v="22.3038945,70.8021599"/>
    <n v="148048"/>
    <n v="78946"/>
    <n v="69102"/>
    <n v="1418836"/>
    <n v="-9844"/>
    <n v="-77"/>
  </r>
  <r>
    <x v="393"/>
    <n v="22"/>
    <x v="12"/>
    <x v="0"/>
    <n v="163122"/>
    <n v="81873"/>
    <n v="81249"/>
    <n v="18677"/>
    <n v="9610"/>
    <n v="9067"/>
    <n v="127042"/>
    <n v="68134"/>
    <n v="58908"/>
    <n v="992"/>
    <n v="943"/>
    <n v="77.881585561726808"/>
    <n v="83.219132070401727"/>
    <n v="72.503046191337745"/>
    <s v="21.0971034,81.0302222"/>
    <n v="19640"/>
    <n v="11324"/>
    <n v="8316"/>
    <n v="181799"/>
    <n v="-3008"/>
    <n v="-49"/>
  </r>
  <r>
    <x v="394"/>
    <n v="19"/>
    <x v="15"/>
    <x v="33"/>
    <n v="423806"/>
    <n v="215983"/>
    <n v="207823"/>
    <n v="31588"/>
    <n v="16186"/>
    <n v="15402"/>
    <n v="357154"/>
    <n v="188374"/>
    <n v="168780"/>
    <n v="962"/>
    <n v="952"/>
    <n v="84.2729928316258"/>
    <n v="87.217049490006161"/>
    <n v="81.213340198149382"/>
    <s v="22.4490894,88.3914731"/>
    <n v="68707"/>
    <n v="40399"/>
    <n v="28308"/>
    <n v="455394"/>
    <n v="-12091"/>
    <n v="-10"/>
  </r>
  <r>
    <x v="395"/>
    <n v="28"/>
    <x v="2"/>
    <x v="7"/>
    <n v="229632"/>
    <n v="116920"/>
    <n v="112712"/>
    <n v="16967"/>
    <n v="8946"/>
    <n v="8021"/>
    <n v="160646"/>
    <n v="89722"/>
    <n v="70924"/>
    <n v="964"/>
    <n v="897"/>
    <n v="69.958019788182838"/>
    <n v="76.737940472117685"/>
    <n v="62.924976932358575"/>
    <s v="18.7595503,79.4816378"/>
    <n v="27209"/>
    <n v="17266"/>
    <n v="9943"/>
    <n v="246599"/>
    <n v="-7323"/>
    <n v="-67"/>
  </r>
  <r>
    <x v="396"/>
    <n v="9"/>
    <x v="5"/>
    <x v="9"/>
    <n v="325248"/>
    <n v="169826"/>
    <n v="155422"/>
    <n v="37945"/>
    <n v="19736"/>
    <n v="18209"/>
    <n v="174508"/>
    <n v="95157"/>
    <n v="79351"/>
    <n v="915"/>
    <n v="923"/>
    <n v="53.653827233372688"/>
    <n v="56.032056340018613"/>
    <n v="51.055191671706709"/>
    <s v="25.4842209,82.5916032"/>
    <n v="30319"/>
    <n v="16005"/>
    <n v="14314"/>
    <n v="363193"/>
    <n v="-1691"/>
    <n v="8"/>
  </r>
  <r>
    <x v="397"/>
    <n v="20"/>
    <x v="3"/>
    <x v="21"/>
    <n v="1073440"/>
    <n v="559031"/>
    <n v="514409"/>
    <n v="122353"/>
    <n v="64446"/>
    <n v="57907"/>
    <n v="841652"/>
    <n v="459317"/>
    <n v="382335"/>
    <n v="920"/>
    <n v="899"/>
    <n v="78.406990609628863"/>
    <n v="82.163064302337446"/>
    <n v="74.325099288698297"/>
    <s v="23.3440997,85.309562"/>
    <n v="200849"/>
    <n v="120922"/>
    <n v="79927"/>
    <n v="1195793"/>
    <n v="-40995"/>
    <n v="-21"/>
  </r>
  <r>
    <x v="398"/>
    <n v="29"/>
    <x v="16"/>
    <x v="32"/>
    <n v="106365"/>
    <n v="53933"/>
    <n v="52432"/>
    <n v="11572"/>
    <n v="5982"/>
    <n v="5590"/>
    <n v="85298"/>
    <n v="43234"/>
    <n v="42064"/>
    <n v="972"/>
    <n v="934"/>
    <n v="80.193672730691489"/>
    <n v="80.16242374798361"/>
    <n v="80.225816295392121"/>
    <s v="14.6113428,75.6382657"/>
    <n v="9747"/>
    <n v="6122"/>
    <n v="3625"/>
    <n v="117937"/>
    <n v="-2497"/>
    <n v="-38"/>
  </r>
  <r>
    <x v="399"/>
    <n v="19"/>
    <x v="15"/>
    <x v="0"/>
    <n v="128624"/>
    <n v="67150"/>
    <n v="61474"/>
    <n v="14833"/>
    <n v="7759"/>
    <n v="7074"/>
    <n v="89293"/>
    <n v="50250"/>
    <n v="39043"/>
    <n v="915"/>
    <n v="912"/>
    <n v="69.421725338972507"/>
    <n v="74.832464631422198"/>
    <n v="63.511403194846608"/>
    <s v="23.6290575,87.0923906"/>
    <n v="9719"/>
    <n v="6225"/>
    <n v="3494"/>
    <n v="143457"/>
    <n v="-2731"/>
    <n v="-3"/>
  </r>
  <r>
    <x v="400"/>
    <n v="23"/>
    <x v="18"/>
    <x v="33"/>
    <n v="264810"/>
    <n v="135007"/>
    <n v="129803"/>
    <n v="28413"/>
    <n v="14780"/>
    <n v="13633"/>
    <n v="207742"/>
    <n v="111921"/>
    <n v="95821"/>
    <n v="961"/>
    <n v="922"/>
    <n v="78.449454325742991"/>
    <n v="82.900145918359797"/>
    <n v="73.820327727402287"/>
    <s v="23.3341696,75.0376325"/>
    <n v="36589"/>
    <n v="20861"/>
    <n v="15728"/>
    <n v="293223"/>
    <n v="-5133"/>
    <n v="-39"/>
  </r>
  <r>
    <x v="401"/>
    <n v="21"/>
    <x v="17"/>
    <x v="9"/>
    <n v="210412"/>
    <n v="109823"/>
    <n v="100589"/>
    <n v="20399"/>
    <n v="10817"/>
    <n v="9582"/>
    <n v="164546"/>
    <n v="90631"/>
    <n v="73915"/>
    <n v="916"/>
    <n v="886"/>
    <n v="78.201813584776531"/>
    <n v="82.524607777970004"/>
    <n v="73.482189901480282"/>
    <s v="22.1993143,84.8620054"/>
    <n v="22887"/>
    <n v="12544"/>
    <n v="10343"/>
    <n v="230811"/>
    <n v="-2201"/>
    <n v="-30"/>
  </r>
  <r>
    <x v="402"/>
    <n v="21"/>
    <x v="17"/>
    <x v="9"/>
    <n v="273217"/>
    <n v="144949"/>
    <n v="128268"/>
    <n v="29050"/>
    <n v="15297"/>
    <n v="13753"/>
    <n v="214744"/>
    <n v="119761"/>
    <n v="94983"/>
    <n v="885"/>
    <n v="899"/>
    <n v="78.598330264954228"/>
    <n v="82.622853555388446"/>
    <n v="74.050425671250821"/>
    <s v="22.260423,84.8535844"/>
    <n v="38314"/>
    <n v="22541"/>
    <n v="15773"/>
    <n v="302267"/>
    <n v="-6768"/>
    <n v="14"/>
  </r>
  <r>
    <x v="403"/>
    <n v="23"/>
    <x v="18"/>
    <x v="16"/>
    <n v="235422"/>
    <n v="124634"/>
    <n v="110788"/>
    <n v="24234"/>
    <n v="13131"/>
    <n v="11103"/>
    <n v="185291"/>
    <n v="103599"/>
    <n v="81692"/>
    <n v="889"/>
    <n v="846"/>
    <n v="78.705898344249903"/>
    <n v="83.122582922797946"/>
    <n v="73.73722785861284"/>
    <s v="24.5372927,81.30418"/>
    <n v="41109"/>
    <n v="25406"/>
    <n v="15703"/>
    <n v="259656"/>
    <n v="-9703"/>
    <n v="-43"/>
  </r>
  <r>
    <x v="404"/>
    <n v="6"/>
    <x v="11"/>
    <x v="33"/>
    <n v="140864"/>
    <n v="74689"/>
    <n v="66175"/>
    <n v="15986"/>
    <n v="8958"/>
    <n v="7028"/>
    <n v="110205"/>
    <n v="61933"/>
    <n v="48272"/>
    <n v="886"/>
    <n v="785"/>
    <n v="78.235035211267601"/>
    <n v="82.921179825677143"/>
    <n v="72.945976577257284"/>
    <s v="28.1927631,76.6239423"/>
    <n v="22539"/>
    <n v="12960"/>
    <n v="9579"/>
    <n v="156850"/>
    <n v="-3381"/>
    <n v="-101"/>
  </r>
  <r>
    <x v="405"/>
    <n v="19"/>
    <x v="15"/>
    <x v="11"/>
    <n v="124585"/>
    <n v="66767"/>
    <n v="57818"/>
    <n v="11430"/>
    <n v="6015"/>
    <n v="5415"/>
    <n v="100581"/>
    <n v="56155"/>
    <n v="44426"/>
    <n v="866"/>
    <n v="900"/>
    <n v="80.732833005578513"/>
    <n v="84.105920589512777"/>
    <n v="76.837663011518913"/>
    <s v="22.7244023,88.3287896"/>
    <n v="14585"/>
    <n v="9452"/>
    <n v="5133"/>
    <n v="136015"/>
    <n v="-4319"/>
    <n v="34"/>
  </r>
  <r>
    <x v="406"/>
    <n v="29"/>
    <x v="16"/>
    <x v="27"/>
    <n v="146428"/>
    <n v="72378"/>
    <n v="74050"/>
    <n v="13322"/>
    <n v="6619"/>
    <n v="6703"/>
    <n v="119258"/>
    <n v="61304"/>
    <n v="57954"/>
    <n v="1023"/>
    <n v="1013"/>
    <n v="81.444805638265905"/>
    <n v="84.699770648539612"/>
    <n v="78.263335584064819"/>
    <s v="12.9551189,78.2698622"/>
    <n v="13400"/>
    <n v="7030"/>
    <n v="6370"/>
    <n v="159750"/>
    <n v="-660"/>
    <n v="-10"/>
  </r>
  <r>
    <x v="407"/>
    <n v="6"/>
    <x v="11"/>
    <x v="18"/>
    <n v="373133"/>
    <n v="197754"/>
    <n v="175379"/>
    <n v="40715"/>
    <n v="22711"/>
    <n v="18004"/>
    <n v="279509"/>
    <n v="155679"/>
    <n v="123830"/>
    <n v="887"/>
    <n v="793"/>
    <n v="74.90867867489608"/>
    <n v="78.723565642161475"/>
    <n v="70.607085226851567"/>
    <s v="28.8955152,76.606611"/>
    <n v="65881"/>
    <n v="35890"/>
    <n v="29991"/>
    <n v="413848"/>
    <n v="-5899"/>
    <n v="-94"/>
  </r>
  <r>
    <x v="408"/>
    <n v="5"/>
    <x v="21"/>
    <x v="16"/>
    <n v="118188"/>
    <n v="63508"/>
    <n v="54680"/>
    <n v="11596"/>
    <n v="6337"/>
    <n v="5259"/>
    <n v="96674"/>
    <n v="53928"/>
    <n v="42746"/>
    <n v="861"/>
    <n v="830"/>
    <n v="81.796798321318576"/>
    <n v="84.915286263147948"/>
    <n v="78.174835405998536"/>
    <s v="29.8542626,77.8880002"/>
    <n v="30594"/>
    <n v="16630"/>
    <n v="13964"/>
    <n v="129784"/>
    <n v="-2666"/>
    <n v="-31"/>
  </r>
  <r>
    <x v="409"/>
    <n v="5"/>
    <x v="21"/>
    <x v="11"/>
    <n v="140884"/>
    <n v="74276"/>
    <n v="66608"/>
    <n v="19727"/>
    <n v="10342"/>
    <n v="9385"/>
    <n v="88700"/>
    <n v="51407"/>
    <n v="37293"/>
    <n v="897"/>
    <n v="907"/>
    <n v="62.95959796712188"/>
    <n v="69.210781409876674"/>
    <n v="55.988770117703581"/>
    <s v="28.9875082,79.4141214"/>
    <n v="14678"/>
    <n v="8208"/>
    <n v="6470"/>
    <n v="160611"/>
    <n v="-1738"/>
    <n v="10"/>
  </r>
  <r>
    <x v="410"/>
    <n v="3"/>
    <x v="0"/>
    <x v="31"/>
    <n v="146104"/>
    <n v="76441"/>
    <n v="69663"/>
    <n v="13155"/>
    <n v="6975"/>
    <n v="6180"/>
    <n v="123930"/>
    <n v="66100"/>
    <n v="57830"/>
    <n v="911"/>
    <n v="886"/>
    <n v="84.823139681322886"/>
    <n v="86.471919519629509"/>
    <n v="83.013938532650045"/>
    <s v="30.6496486,76.7567368"/>
    <n v="57323"/>
    <n v="30110"/>
    <n v="27213"/>
    <n v="159259"/>
    <n v="-2897"/>
    <n v="-25"/>
  </r>
  <r>
    <x v="411"/>
    <n v="23"/>
    <x v="18"/>
    <x v="32"/>
    <n v="273357"/>
    <n v="142655"/>
    <n v="130702"/>
    <n v="32171"/>
    <n v="16725"/>
    <n v="15446"/>
    <n v="217632"/>
    <n v="119068"/>
    <n v="98564"/>
    <n v="916"/>
    <n v="924"/>
    <n v="79.614569957967049"/>
    <n v="83.465703971119126"/>
    <n v="75.411240837936674"/>
    <s v="23.838805,78.7378068"/>
    <n v="39717"/>
    <n v="23428"/>
    <n v="16289"/>
    <n v="305528"/>
    <n v="-7139"/>
    <n v="8"/>
  </r>
  <r>
    <x v="412"/>
    <n v="9"/>
    <x v="5"/>
    <x v="2"/>
    <n v="703345"/>
    <n v="371858"/>
    <n v="331487"/>
    <n v="88501"/>
    <n v="47024"/>
    <n v="41477"/>
    <n v="479218"/>
    <n v="265417"/>
    <n v="213801"/>
    <n v="891"/>
    <n v="882"/>
    <n v="68.134130476508687"/>
    <n v="71.375901553818935"/>
    <n v="64.497551940196757"/>
    <s v="29.967079,77.5510172"/>
    <n v="80749"/>
    <n v="42772"/>
    <n v="37977"/>
    <n v="791846"/>
    <n v="-4795"/>
    <n v="-9"/>
  </r>
  <r>
    <x v="413"/>
    <n v="10"/>
    <x v="14"/>
    <x v="11"/>
    <n v="155175"/>
    <n v="82589"/>
    <n v="72586"/>
    <n v="24582"/>
    <n v="12814"/>
    <n v="11768"/>
    <n v="101425"/>
    <n v="58689"/>
    <n v="42736"/>
    <n v="879"/>
    <n v="918"/>
    <n v="65.361688416304176"/>
    <n v="71.061521510128472"/>
    <n v="58.876367343564873"/>
    <s v="25.8834961,86.6006249"/>
    <n v="18307"/>
    <n v="13209"/>
    <n v="5098"/>
    <n v="179757"/>
    <n v="-8111"/>
    <n v="39"/>
  </r>
  <r>
    <x v="414"/>
    <n v="33"/>
    <x v="9"/>
    <x v="1"/>
    <n v="831038"/>
    <n v="418337"/>
    <n v="412701"/>
    <n v="73218"/>
    <n v="37452"/>
    <n v="35766"/>
    <n v="642662"/>
    <n v="341725"/>
    <n v="300937"/>
    <n v="987"/>
    <n v="955"/>
    <n v="77.332444485089738"/>
    <n v="81.686535018418155"/>
    <n v="72.918892854633256"/>
    <s v="11.664325,78.1460142"/>
    <n v="93297"/>
    <n v="54325"/>
    <n v="38972"/>
    <n v="904256"/>
    <n v="-15353"/>
    <n v="-32"/>
  </r>
  <r>
    <x v="415"/>
    <n v="21"/>
    <x v="17"/>
    <x v="7"/>
    <n v="183383"/>
    <n v="94627"/>
    <n v="88756"/>
    <n v="18555"/>
    <n v="9857"/>
    <n v="8698"/>
    <n v="141329"/>
    <n v="76545"/>
    <n v="64784"/>
    <n v="938"/>
    <n v="882"/>
    <n v="77.067667122906698"/>
    <n v="80.891288955583505"/>
    <n v="72.991121726981831"/>
    <s v="21.4668716,83.9811665"/>
    <n v="26095"/>
    <n v="16194"/>
    <n v="9901"/>
    <n v="201938"/>
    <n v="-6293"/>
    <n v="-56"/>
  </r>
  <r>
    <x v="416"/>
    <n v="9"/>
    <x v="5"/>
    <x v="15"/>
    <n v="221334"/>
    <n v="116008"/>
    <n v="105326"/>
    <n v="34279"/>
    <n v="17702"/>
    <n v="16577"/>
    <n v="92608"/>
    <n v="51382"/>
    <n v="41226"/>
    <n v="908"/>
    <n v="936"/>
    <n v="41.840837828801718"/>
    <n v="44.291772981173708"/>
    <n v="39.141332624423221"/>
    <s v="28.5903614,78.5717631"/>
    <n v="10580"/>
    <n v="5780"/>
    <n v="4800"/>
    <n v="255613"/>
    <n v="-980"/>
    <n v="28"/>
  </r>
  <r>
    <x v="417"/>
    <n v="27"/>
    <x v="1"/>
    <x v="53"/>
    <n v="502697"/>
    <n v="255270"/>
    <n v="247427"/>
    <n v="51536"/>
    <n v="27524"/>
    <n v="24012"/>
    <n v="397395"/>
    <n v="212703"/>
    <n v="184692"/>
    <n v="969"/>
    <n v="872"/>
    <n v="79.052590327771995"/>
    <n v="83.324715007638972"/>
    <n v="74.645046821890901"/>
    <s v="16.8541887,74.6049061"/>
    <n v="60752"/>
    <n v="34112"/>
    <n v="26640"/>
    <n v="554233"/>
    <n v="-7472"/>
    <n v="-97"/>
  </r>
  <r>
    <x v="418"/>
    <n v="19"/>
    <x v="15"/>
    <x v="32"/>
    <n v="151774"/>
    <n v="77044"/>
    <n v="74730"/>
    <n v="12975"/>
    <n v="6565"/>
    <n v="6410"/>
    <n v="113028"/>
    <n v="60420"/>
    <n v="52608"/>
    <n v="970"/>
    <n v="976"/>
    <n v="74.47125331084375"/>
    <n v="78.422719484969633"/>
    <n v="70.397430750702526"/>
    <s v="23.2645399,88.4380966"/>
    <n v="7213"/>
    <n v="4725"/>
    <n v="2488"/>
    <n v="164749"/>
    <n v="-2237"/>
    <n v="6"/>
  </r>
  <r>
    <x v="419"/>
    <n v="10"/>
    <x v="14"/>
    <x v="40"/>
    <n v="147396"/>
    <n v="77687"/>
    <n v="69709"/>
    <n v="19363"/>
    <n v="10189"/>
    <n v="9174"/>
    <n v="105378"/>
    <n v="58900"/>
    <n v="46478"/>
    <n v="897"/>
    <n v="900"/>
    <n v="71.493120573149881"/>
    <n v="75.817060769498113"/>
    <n v="66.674317519975901"/>
    <s v="24.949036,84.0314295"/>
    <n v="18844"/>
    <n v="13181"/>
    <n v="5663"/>
    <n v="166759"/>
    <n v="-7518"/>
    <n v="3"/>
  </r>
  <r>
    <x v="420"/>
    <n v="27"/>
    <x v="1"/>
    <x v="39"/>
    <n v="120079"/>
    <n v="61075"/>
    <n v="59004"/>
    <n v="11023"/>
    <n v="5833"/>
    <n v="5190"/>
    <n v="101320"/>
    <n v="53241"/>
    <n v="48079"/>
    <n v="966"/>
    <n v="890"/>
    <n v="84.377784625121805"/>
    <n v="87.173147769136307"/>
    <n v="81.484306148735669"/>
    <s v="17.6804639,74.018261"/>
    <n v="22292"/>
    <n v="12269"/>
    <n v="10023"/>
    <n v="131102"/>
    <n v="-2246"/>
    <n v="-76"/>
  </r>
  <r>
    <x v="421"/>
    <n v="23"/>
    <x v="18"/>
    <x v="11"/>
    <n v="280248"/>
    <n v="147924"/>
    <n v="132324"/>
    <n v="31822"/>
    <n v="16987"/>
    <n v="14835"/>
    <n v="214468"/>
    <n v="120464"/>
    <n v="94004"/>
    <n v="895"/>
    <n v="873"/>
    <n v="76.527932402729022"/>
    <n v="81.436413293312782"/>
    <n v="71.040778694719023"/>
    <s v="24.6005075,80.8322428"/>
    <n v="37695"/>
    <n v="23396"/>
    <n v="14299"/>
    <n v="312070"/>
    <n v="-9097"/>
    <n v="-22"/>
  </r>
  <r>
    <x v="422"/>
    <n v="8"/>
    <x v="8"/>
    <x v="32"/>
    <n v="120998"/>
    <n v="63223"/>
    <n v="57775"/>
    <n v="15286"/>
    <n v="8170"/>
    <n v="7116"/>
    <n v="85472"/>
    <n v="50438"/>
    <n v="35034"/>
    <n v="914"/>
    <n v="871"/>
    <n v="70.639184118745774"/>
    <n v="79.777928918273417"/>
    <n v="60.638684552141932"/>
    <s v="26.0377772,76.3521514"/>
    <n v="13480"/>
    <n v="8980"/>
    <n v="4500"/>
    <n v="136284"/>
    <n v="-4480"/>
    <n v="-43"/>
  </r>
  <r>
    <x v="423"/>
    <n v="28"/>
    <x v="2"/>
    <x v="9"/>
    <n v="213698"/>
    <n v="111664"/>
    <n v="102034"/>
    <n v="19802"/>
    <n v="10113"/>
    <n v="9689"/>
    <n v="170148"/>
    <n v="92956"/>
    <n v="77192"/>
    <n v="914"/>
    <n v="958"/>
    <n v="79.620773240741599"/>
    <n v="83.246167072646514"/>
    <n v="75.653213634670792"/>
    <s v="17.4399295,78.4982741"/>
    <n v="42492"/>
    <n v="23836"/>
    <n v="18656"/>
    <n v="233500"/>
    <n v="-5180"/>
    <n v="44"/>
  </r>
  <r>
    <x v="424"/>
    <n v="23"/>
    <x v="18"/>
    <x v="38"/>
    <n v="108818"/>
    <n v="56284"/>
    <n v="52534"/>
    <n v="12859"/>
    <n v="6743"/>
    <n v="6116"/>
    <n v="82066"/>
    <n v="44937"/>
    <n v="37129"/>
    <n v="933"/>
    <n v="907"/>
    <n v="75.415831939568818"/>
    <n v="79.839741311918132"/>
    <n v="70.676133551604664"/>
    <s v="23.205012,77.0850781"/>
    <n v="13887"/>
    <n v="8074"/>
    <n v="5813"/>
    <n v="121677"/>
    <n v="-2261"/>
    <n v="-26"/>
  </r>
  <r>
    <x v="425"/>
    <n v="23"/>
    <x v="18"/>
    <x v="26"/>
    <n v="102377"/>
    <n v="52354"/>
    <n v="50023"/>
    <n v="10413"/>
    <n v="5467"/>
    <n v="4946"/>
    <n v="83832"/>
    <n v="44862"/>
    <n v="38970"/>
    <n v="955"/>
    <n v="905"/>
    <n v="81.885579768893408"/>
    <n v="85.689727623486263"/>
    <n v="77.904164084521128"/>
    <s v="22.0868691,79.5434841"/>
    <n v="16335"/>
    <n v="9574"/>
    <n v="6761"/>
    <n v="112790"/>
    <n v="-2813"/>
    <n v="-50"/>
  </r>
  <r>
    <x v="426"/>
    <n v="19"/>
    <x v="15"/>
    <x v="11"/>
    <n v="183339"/>
    <n v="94514"/>
    <n v="88825"/>
    <n v="12817"/>
    <n v="6547"/>
    <n v="6270"/>
    <n v="153460"/>
    <n v="81592"/>
    <n v="71868"/>
    <n v="940"/>
    <n v="958"/>
    <n v="83.702867365917783"/>
    <n v="86.327951414605238"/>
    <n v="80.909653813678588"/>
    <s v="22.748331,88.3385053"/>
    <n v="30060"/>
    <n v="17706"/>
    <n v="12354"/>
    <n v="196156"/>
    <n v="-5352"/>
    <n v="18"/>
  </r>
  <r>
    <x v="427"/>
    <n v="9"/>
    <x v="5"/>
    <x v="4"/>
    <n v="327975"/>
    <n v="173133"/>
    <n v="154842"/>
    <n v="36606"/>
    <n v="19420"/>
    <n v="17186"/>
    <n v="200804"/>
    <n v="112011"/>
    <n v="88793"/>
    <n v="894"/>
    <n v="885"/>
    <n v="61.225398277307718"/>
    <n v="64.696504999046979"/>
    <n v="57.344260601128894"/>
    <s v="27.8295801,79.8296743"/>
    <n v="33510"/>
    <n v="18302"/>
    <n v="15208"/>
    <n v="364581"/>
    <n v="-3094"/>
    <n v="-9"/>
  </r>
  <r>
    <x v="428"/>
    <n v="9"/>
    <x v="5"/>
    <x v="14"/>
    <n v="107233"/>
    <n v="57236"/>
    <n v="49997"/>
    <n v="13724"/>
    <n v="7634"/>
    <n v="6090"/>
    <n v="76650"/>
    <n v="43469"/>
    <n v="33181"/>
    <n v="874"/>
    <n v="798"/>
    <n v="71.479861609765649"/>
    <n v="75.946956460968622"/>
    <n v="66.36598195891753"/>
    <s v="29.4507575,77.3152116"/>
    <n v="13343"/>
    <n v="7245"/>
    <n v="6098"/>
    <n v="120957"/>
    <n v="-1147"/>
    <n v="-76"/>
  </r>
  <r>
    <x v="429"/>
    <n v="9"/>
    <x v="5"/>
    <x v="37"/>
    <n v="107300"/>
    <n v="57017"/>
    <n v="50283"/>
    <n v="12956"/>
    <n v="7106"/>
    <n v="5850"/>
    <n v="77060"/>
    <n v="43030"/>
    <n v="34030"/>
    <n v="882"/>
    <n v="823"/>
    <n v="71.817334575955257"/>
    <n v="75.468719855481709"/>
    <n v="67.676948471650462"/>
    <s v="27.1061756,78.5881674"/>
    <n v="15351"/>
    <n v="9119"/>
    <n v="6232"/>
    <n v="120256"/>
    <n v="-2887"/>
    <n v="-59"/>
  </r>
  <r>
    <x v="430"/>
    <n v="17"/>
    <x v="27"/>
    <x v="13"/>
    <n v="143007"/>
    <n v="70028"/>
    <n v="72979"/>
    <n v="13792"/>
    <n v="7120"/>
    <n v="6672"/>
    <n v="119313"/>
    <n v="59420"/>
    <n v="59893"/>
    <n v="1042"/>
    <n v="937"/>
    <n v="83.431580272294354"/>
    <n v="84.851773576283776"/>
    <n v="82.068814316447188"/>
    <s v="25.5714,91.8848"/>
    <n v="25113"/>
    <n v="12466"/>
    <n v="12647"/>
    <n v="156799"/>
    <n v="181"/>
    <n v="-105"/>
  </r>
  <r>
    <x v="431"/>
    <n v="2"/>
    <x v="28"/>
    <x v="10"/>
    <n v="169758"/>
    <n v="93364"/>
    <n v="76394"/>
    <n v="13646"/>
    <n v="7221"/>
    <n v="6425"/>
    <n v="147799"/>
    <n v="82486"/>
    <n v="65313"/>
    <n v="818"/>
    <n v="890"/>
    <n v="87.064527150414122"/>
    <n v="88.348828242149011"/>
    <n v="85.494934157132761"/>
    <s v="31.1048145,77.1734033"/>
    <n v="43353"/>
    <n v="23822"/>
    <n v="19531"/>
    <n v="183404"/>
    <n v="-4291"/>
    <n v="72"/>
  </r>
  <r>
    <x v="432"/>
    <n v="29"/>
    <x v="16"/>
    <x v="18"/>
    <n v="322428"/>
    <n v="161978"/>
    <n v="160450"/>
    <n v="31626"/>
    <n v="16130"/>
    <n v="15496"/>
    <n v="255971"/>
    <n v="133191"/>
    <n v="122780"/>
    <n v="991"/>
    <n v="961"/>
    <n v="79.388576674482366"/>
    <n v="82.227833409475366"/>
    <n v="76.522281084449986"/>
    <s v="13.9299299,75.568101"/>
    <n v="37463"/>
    <n v="21835"/>
    <n v="15628"/>
    <n v="354054"/>
    <n v="-6207"/>
    <n v="-30"/>
  </r>
  <r>
    <x v="433"/>
    <n v="23"/>
    <x v="18"/>
    <x v="13"/>
    <n v="179972"/>
    <n v="95227"/>
    <n v="84745"/>
    <n v="22683"/>
    <n v="12075"/>
    <n v="10608"/>
    <n v="124641"/>
    <n v="72107"/>
    <n v="52534"/>
    <n v="890"/>
    <n v="879"/>
    <n v="69.255773120263157"/>
    <n v="75.721171516481661"/>
    <n v="61.990677916101248"/>
    <s v="25.4357869,77.665066"/>
    <n v="22320"/>
    <n v="13796"/>
    <n v="8524"/>
    <n v="202655"/>
    <n v="-5272"/>
    <n v="-11"/>
  </r>
  <r>
    <x v="434"/>
    <n v="8"/>
    <x v="8"/>
    <x v="16"/>
    <n v="237579"/>
    <n v="123156"/>
    <n v="114423"/>
    <n v="32189"/>
    <n v="17236"/>
    <n v="14953"/>
    <n v="158413"/>
    <n v="91403"/>
    <n v="67010"/>
    <n v="929"/>
    <n v="868"/>
    <n v="66.678031307480879"/>
    <n v="74.217252915002106"/>
    <n v="58.56340071489123"/>
    <s v="27.6094,75.139911"/>
    <n v="20786"/>
    <n v="13799"/>
    <n v="6987"/>
    <n v="269768"/>
    <n v="-6812"/>
    <n v="-61"/>
  </r>
  <r>
    <x v="435"/>
    <n v="18"/>
    <x v="22"/>
    <x v="33"/>
    <n v="172709"/>
    <n v="86812"/>
    <n v="85897"/>
    <n v="15467"/>
    <n v="7977"/>
    <n v="7490"/>
    <n v="144255"/>
    <n v="74082"/>
    <n v="70173"/>
    <n v="989"/>
    <n v="939"/>
    <n v="83.524888685592529"/>
    <n v="85.336128645809339"/>
    <n v="81.694354866875443"/>
    <s v="24.8332708,92.7789054"/>
    <n v="22274"/>
    <n v="12716"/>
    <n v="9558"/>
    <n v="188176"/>
    <n v="-3158"/>
    <n v="-50"/>
  </r>
  <r>
    <x v="436"/>
    <n v="19"/>
    <x v="15"/>
    <x v="41"/>
    <n v="509709"/>
    <n v="261218"/>
    <n v="248491"/>
    <n v="48250"/>
    <n v="25023"/>
    <n v="23227"/>
    <n v="394366"/>
    <n v="209792"/>
    <n v="184574"/>
    <n v="951"/>
    <n v="928"/>
    <n v="77.370813542629222"/>
    <n v="80.312995275976391"/>
    <n v="74.277941655834624"/>
    <s v="26.7271012,88.3952861"/>
    <n v="65003"/>
    <n v="38470"/>
    <n v="26533"/>
    <n v="557959"/>
    <n v="-11937"/>
    <n v="-23"/>
  </r>
  <r>
    <x v="437"/>
    <n v="23"/>
    <x v="18"/>
    <x v="44"/>
    <n v="220295"/>
    <n v="117276"/>
    <n v="103019"/>
    <n v="29569"/>
    <n v="15438"/>
    <n v="14131"/>
    <n v="147527"/>
    <n v="87870"/>
    <n v="59657"/>
    <n v="878"/>
    <n v="915"/>
    <n v="66.967929367439112"/>
    <n v="74.925816023738861"/>
    <n v="57.908735281841217"/>
    <s v="24.1992101,82.6645469"/>
    <n v="18047"/>
    <n v="11646"/>
    <n v="6401"/>
    <n v="249864"/>
    <n v="-5245"/>
    <n v="37"/>
  </r>
  <r>
    <x v="438"/>
    <n v="6"/>
    <x v="11"/>
    <x v="10"/>
    <n v="183282"/>
    <n v="96806"/>
    <n v="86476"/>
    <n v="20161"/>
    <n v="11161"/>
    <n v="9000"/>
    <n v="135435"/>
    <n v="75796"/>
    <n v="59639"/>
    <n v="893"/>
    <n v="806"/>
    <n v="73.894326775133408"/>
    <n v="78.296799785137281"/>
    <n v="68.965955872149493"/>
    <s v="29.5335931,75.0177029"/>
    <n v="24453"/>
    <n v="13473"/>
    <n v="10980"/>
    <n v="203443"/>
    <n v="-2493"/>
    <n v="-87"/>
  </r>
  <r>
    <x v="439"/>
    <n v="9"/>
    <x v="5"/>
    <x v="34"/>
    <n v="177351"/>
    <n v="93410"/>
    <n v="83941"/>
    <n v="18529"/>
    <n v="9871"/>
    <n v="8658"/>
    <n v="131995"/>
    <n v="72197"/>
    <n v="59798"/>
    <n v="899"/>
    <n v="877"/>
    <n v="74.425856070729807"/>
    <n v="77.290439995717804"/>
    <n v="71.238131544775499"/>
    <s v="27.5325072,80.8986502"/>
    <n v="28003"/>
    <n v="15740"/>
    <n v="12263"/>
    <n v="195880"/>
    <n v="-3477"/>
    <n v="-22"/>
  </r>
  <r>
    <x v="440"/>
    <n v="10"/>
    <x v="14"/>
    <x v="37"/>
    <n v="134458"/>
    <n v="70670"/>
    <n v="63788"/>
    <n v="17632"/>
    <n v="9440"/>
    <n v="8192"/>
    <n v="98898"/>
    <n v="56152"/>
    <n v="42746"/>
    <n v="903"/>
    <n v="868"/>
    <n v="73.55307977212216"/>
    <n v="79.456629404273386"/>
    <n v="67.012604251583369"/>
    <s v="26.2196205,84.3566593"/>
    <n v="14545"/>
    <n v="9727"/>
    <n v="4818"/>
    <n v="152090"/>
    <n v="-4909"/>
    <n v="-35"/>
  </r>
  <r>
    <x v="441"/>
    <n v="27"/>
    <x v="1"/>
    <x v="28"/>
    <n v="951118"/>
    <n v="482194"/>
    <n v="468924"/>
    <n v="104466"/>
    <n v="54728"/>
    <n v="49738"/>
    <n v="710180"/>
    <n v="390335"/>
    <n v="319845"/>
    <n v="972"/>
    <n v="909"/>
    <n v="74.667917124899333"/>
    <n v="80.949783697018205"/>
    <n v="68.20828108606085"/>
    <s v="17.6599188,75.9063906"/>
    <n v="88638"/>
    <n v="54159"/>
    <n v="34479"/>
    <n v="1055584"/>
    <n v="-19680"/>
    <n v="-63"/>
  </r>
  <r>
    <x v="442"/>
    <n v="6"/>
    <x v="11"/>
    <x v="24"/>
    <n v="277053"/>
    <n v="147933"/>
    <n v="129120"/>
    <n v="30809"/>
    <n v="17232"/>
    <n v="13577"/>
    <n v="215609"/>
    <n v="121821"/>
    <n v="93788"/>
    <n v="873"/>
    <n v="788"/>
    <n v="77.822293929320381"/>
    <n v="82.348765995416841"/>
    <n v="72.636307311028503"/>
    <s v="28.9287735,77.091281"/>
    <n v="46858"/>
    <n v="25676"/>
    <n v="21182"/>
    <n v="307862"/>
    <n v="-4494"/>
    <n v="-85"/>
  </r>
  <r>
    <x v="443"/>
    <n v="19"/>
    <x v="15"/>
    <x v="10"/>
    <n v="410524"/>
    <n v="206558"/>
    <n v="203966"/>
    <n v="26900"/>
    <n v="13734"/>
    <n v="13166"/>
    <n v="356092"/>
    <n v="183454"/>
    <n v="172638"/>
    <n v="987"/>
    <n v="959"/>
    <n v="86.740848281708267"/>
    <n v="88.814763891981912"/>
    <n v="84.640577351127149"/>
    <s v="22.6059435,88.3967536"/>
    <n v="102942"/>
    <n v="57940"/>
    <n v="45002"/>
    <n v="437424"/>
    <n v="-12938"/>
    <n v="-28"/>
  </r>
  <r>
    <x v="444"/>
    <n v="28"/>
    <x v="2"/>
    <x v="10"/>
    <n v="126003"/>
    <n v="62583"/>
    <n v="63420"/>
    <n v="11001"/>
    <n v="5686"/>
    <n v="5315"/>
    <n v="97904"/>
    <n v="52029"/>
    <n v="45875"/>
    <n v="1013"/>
    <n v="935"/>
    <n v="77.699737307841872"/>
    <n v="83.135995398111305"/>
    <n v="72.335225480920855"/>
    <s v="18.4285005,84.0167423"/>
    <n v="21745"/>
    <n v="14125"/>
    <n v="7620"/>
    <n v="137004"/>
    <n v="-6505"/>
    <n v="-78"/>
  </r>
  <r>
    <x v="445"/>
    <n v="1"/>
    <x v="13"/>
    <x v="32"/>
    <n v="1192792"/>
    <n v="631916"/>
    <n v="560876"/>
    <n v="148178"/>
    <n v="79293"/>
    <n v="68885"/>
    <n v="741441"/>
    <n v="428915"/>
    <n v="312526"/>
    <n v="888"/>
    <n v="869"/>
    <n v="62.160125151744815"/>
    <n v="67.87531887149558"/>
    <n v="55.72105064220969"/>
    <s v="34.0836708,74.7972825"/>
    <n v="135783"/>
    <n v="75825"/>
    <n v="59958"/>
    <n v="1340970"/>
    <n v="-15867"/>
    <n v="-19"/>
  </r>
  <r>
    <x v="446"/>
    <n v="8"/>
    <x v="8"/>
    <x v="15"/>
    <n v="101528"/>
    <n v="52078"/>
    <n v="49450"/>
    <n v="14723"/>
    <n v="7775"/>
    <n v="6948"/>
    <n v="64716"/>
    <n v="37914"/>
    <n v="26802"/>
    <n v="950"/>
    <n v="894"/>
    <n v="63.742021905287217"/>
    <n v="72.802334959099809"/>
    <n v="54.200202224469166"/>
    <s v="27.7044756,74.4642861"/>
    <n v="5284"/>
    <n v="3664"/>
    <n v="1620"/>
    <n v="116251"/>
    <n v="-2044"/>
    <n v="-56"/>
  </r>
  <r>
    <x v="447"/>
    <n v="7"/>
    <x v="19"/>
    <x v="2"/>
    <n v="181624"/>
    <n v="95816"/>
    <n v="85808"/>
    <n v="24254"/>
    <n v="12842"/>
    <n v="11412"/>
    <n v="125557"/>
    <n v="72458"/>
    <n v="53099"/>
    <n v="896"/>
    <n v="889"/>
    <n v="69.130181033343604"/>
    <n v="75.62202554896885"/>
    <n v="61.881176580272232"/>
    <s v="28.6958531,77.0805496"/>
    <n v="7390"/>
    <n v="4719"/>
    <n v="2671"/>
    <n v="205878"/>
    <n v="-2048"/>
    <n v="-7"/>
  </r>
  <r>
    <x v="448"/>
    <n v="9"/>
    <x v="5"/>
    <x v="59"/>
    <n v="107914"/>
    <n v="56674"/>
    <n v="51240"/>
    <n v="11266"/>
    <n v="5975"/>
    <n v="5291"/>
    <n v="85656"/>
    <n v="46736"/>
    <n v="38920"/>
    <n v="904"/>
    <n v="886"/>
    <n v="79.374316585429142"/>
    <n v="82.464622225359079"/>
    <n v="75.956284153005456"/>
    <s v="26.2647757,82.0727061"/>
    <n v="20475"/>
    <n v="12130"/>
    <n v="8345"/>
    <n v="119180"/>
    <n v="-3785"/>
    <n v="-18"/>
  </r>
  <r>
    <x v="449"/>
    <n v="24"/>
    <x v="6"/>
    <x v="50"/>
    <n v="4462002"/>
    <n v="2538243"/>
    <n v="1923759"/>
    <n v="531522"/>
    <n v="293208"/>
    <n v="238314"/>
    <n v="3499228"/>
    <n v="2082588"/>
    <n v="1416640"/>
    <n v="758"/>
    <n v="813"/>
    <n v="78.42282455274561"/>
    <n v="82.048409076672328"/>
    <n v="73.639161662141674"/>
    <s v="21.1702401,72.8310607"/>
    <n v="278795"/>
    <n v="160566"/>
    <n v="118229"/>
    <n v="4993524"/>
    <n v="-42337"/>
    <n v="55"/>
  </r>
  <r>
    <x v="450"/>
    <n v="24"/>
    <x v="6"/>
    <x v="24"/>
    <n v="177827"/>
    <n v="92728"/>
    <n v="85099"/>
    <n v="18599"/>
    <n v="9982"/>
    <n v="8617"/>
    <n v="135879"/>
    <n v="75906"/>
    <n v="59973"/>
    <n v="918"/>
    <n v="863"/>
    <n v="76.41078126493727"/>
    <n v="81.858769735139333"/>
    <n v="70.474388653215669"/>
    <s v="22.7201319,71.649536"/>
    <n v="17558"/>
    <n v="10540"/>
    <n v="7018"/>
    <n v="196426"/>
    <n v="-3522"/>
    <n v="-55"/>
  </r>
  <r>
    <x v="451"/>
    <n v="28"/>
    <x v="2"/>
    <x v="24"/>
    <n v="105250"/>
    <n v="52138"/>
    <n v="53112"/>
    <n v="9388"/>
    <n v="4822"/>
    <n v="4566"/>
    <n v="81366"/>
    <n v="43143"/>
    <n v="38223"/>
    <n v="1019"/>
    <n v="947"/>
    <n v="77.307363420427549"/>
    <n v="82.747708005677239"/>
    <n v="71.96678716674198"/>
    <s v="17.1353148,79.6333674"/>
    <n v="14203"/>
    <n v="9485"/>
    <n v="4718"/>
    <n v="114638"/>
    <n v="-4767"/>
    <n v="-72"/>
  </r>
  <r>
    <x v="452"/>
    <n v="28"/>
    <x v="2"/>
    <x v="5"/>
    <n v="103577"/>
    <n v="51176"/>
    <n v="52401"/>
    <n v="9048"/>
    <n v="4662"/>
    <n v="4386"/>
    <n v="78557"/>
    <n v="40283"/>
    <n v="38274"/>
    <n v="1024"/>
    <n v="941"/>
    <n v="75.844058043774197"/>
    <n v="78.714631858683759"/>
    <n v="73.040590828419312"/>
    <s v="16.8138415,81.521241"/>
    <n v="11527"/>
    <n v="7258"/>
    <n v="4269"/>
    <n v="112625"/>
    <n v="-2989"/>
    <n v="-83"/>
  </r>
  <r>
    <x v="453"/>
    <n v="28"/>
    <x v="2"/>
    <x v="17"/>
    <n v="108249"/>
    <n v="54027"/>
    <n v="54222"/>
    <n v="11325"/>
    <n v="5813"/>
    <n v="5512"/>
    <n v="69948"/>
    <n v="39781"/>
    <n v="30167"/>
    <n v="1004"/>
    <n v="948"/>
    <n v="64.617686999418012"/>
    <n v="73.631702667184925"/>
    <n v="55.636088672494552"/>
    <s v="14.9070274,78.0092703"/>
    <n v="8618"/>
    <n v="5762"/>
    <n v="2856"/>
    <n v="119574"/>
    <n v="-2906"/>
    <n v="-56"/>
  </r>
  <r>
    <x v="454"/>
    <n v="33"/>
    <x v="9"/>
    <x v="7"/>
    <n v="176807"/>
    <n v="90803"/>
    <n v="86004"/>
    <n v="16048"/>
    <n v="7947"/>
    <n v="8101"/>
    <n v="150667"/>
    <n v="79383"/>
    <n v="71284"/>
    <n v="947"/>
    <n v="1019"/>
    <n v="85.215517485167453"/>
    <n v="87.423323017961962"/>
    <n v="82.884516999209339"/>
    <s v="12.9229153,80.1274558"/>
    <n v="35148"/>
    <n v="19571"/>
    <n v="15577"/>
    <n v="192855"/>
    <n v="-3994"/>
    <n v="72"/>
  </r>
  <r>
    <x v="455"/>
    <n v="28"/>
    <x v="2"/>
    <x v="33"/>
    <n v="164649"/>
    <n v="81324"/>
    <n v="83325"/>
    <n v="13040"/>
    <n v="6630"/>
    <n v="6410"/>
    <n v="125275"/>
    <n v="64968"/>
    <n v="60307"/>
    <n v="1025"/>
    <n v="967"/>
    <n v="76.086098306093561"/>
    <n v="79.887855983473514"/>
    <n v="72.375637563756385"/>
    <s v="16.2395313,80.6493396"/>
    <n v="22433"/>
    <n v="13780"/>
    <n v="8653"/>
    <n v="177689"/>
    <n v="-5127"/>
    <n v="-58"/>
  </r>
  <r>
    <x v="456"/>
    <n v="27"/>
    <x v="1"/>
    <x v="4"/>
    <n v="1818872"/>
    <n v="966293"/>
    <n v="852579"/>
    <n v="186259"/>
    <n v="98017"/>
    <n v="88242"/>
    <n v="1491552"/>
    <n v="817828"/>
    <n v="673724"/>
    <n v="882"/>
    <n v="900"/>
    <n v="82.00423119383882"/>
    <n v="84.635612593695697"/>
    <n v="79.021885361943006"/>
    <s v="19.2183307,72.9780897"/>
    <n v="241148"/>
    <n v="129214"/>
    <n v="111934"/>
    <n v="2005131"/>
    <n v="-17280"/>
    <n v="18"/>
  </r>
  <r>
    <x v="457"/>
    <n v="6"/>
    <x v="11"/>
    <x v="15"/>
    <n v="154962"/>
    <n v="83655"/>
    <n v="71307"/>
    <n v="15594"/>
    <n v="8401"/>
    <n v="7193"/>
    <n v="119482"/>
    <n v="67646"/>
    <n v="51836"/>
    <n v="852"/>
    <n v="856"/>
    <n v="77.104064222196413"/>
    <n v="80.863068555376245"/>
    <n v="72.69412540143324"/>
    <s v="29.9696148,76.8197522"/>
    <n v="32979"/>
    <n v="18192"/>
    <n v="14787"/>
    <n v="170556"/>
    <n v="-3405"/>
    <n v="4"/>
  </r>
  <r>
    <x v="458"/>
    <n v="33"/>
    <x v="9"/>
    <x v="21"/>
    <n v="222619"/>
    <n v="109291"/>
    <n v="113328"/>
    <n v="18584"/>
    <n v="9581"/>
    <n v="9003"/>
    <n v="186643"/>
    <n v="94696"/>
    <n v="91947"/>
    <n v="1037"/>
    <n v="940"/>
    <n v="83.839654297252252"/>
    <n v="86.645743931339268"/>
    <n v="81.133523930537905"/>
    <s v="10.7869994,79.1378274"/>
    <n v="33652"/>
    <n v="18483"/>
    <n v="15169"/>
    <n v="241203"/>
    <n v="-3314"/>
    <n v="-97"/>
  </r>
  <r>
    <x v="459"/>
    <n v="32"/>
    <x v="10"/>
    <x v="18"/>
    <n v="752490"/>
    <n v="364657"/>
    <n v="387833"/>
    <n v="61619"/>
    <n v="31156"/>
    <n v="30463"/>
    <n v="647479"/>
    <n v="316614"/>
    <n v="330865"/>
    <n v="1064"/>
    <n v="978"/>
    <n v="86.044864383579849"/>
    <n v="86.825153500412725"/>
    <n v="85.311203533479613"/>
    <s v="8.5241391,76.9366376"/>
    <n v="151257"/>
    <n v="72759"/>
    <n v="78498"/>
    <n v="814109"/>
    <n v="5739"/>
    <n v="-86"/>
  </r>
  <r>
    <x v="460"/>
    <n v="33"/>
    <x v="9"/>
    <x v="6"/>
    <n v="237374"/>
    <n v="118039"/>
    <n v="119335"/>
    <n v="23443"/>
    <n v="11864"/>
    <n v="11579"/>
    <n v="202105"/>
    <n v="102369"/>
    <n v="99736"/>
    <n v="1011"/>
    <n v="976"/>
    <n v="85.142012183305667"/>
    <n v="86.724726573420654"/>
    <n v="83.576486361922321"/>
    <s v="8.7641661,78.1348361"/>
    <n v="31795"/>
    <n v="16516"/>
    <n v="15279"/>
    <n v="260817"/>
    <n v="-1237"/>
    <n v="-35"/>
  </r>
  <r>
    <x v="461"/>
    <n v="32"/>
    <x v="10"/>
    <x v="1"/>
    <n v="315596"/>
    <n v="151999"/>
    <n v="163597"/>
    <n v="25252"/>
    <n v="12953"/>
    <n v="12299"/>
    <n v="282338"/>
    <n v="136694"/>
    <n v="145644"/>
    <n v="1076"/>
    <n v="950"/>
    <n v="89.461843622859604"/>
    <n v="89.930854808255319"/>
    <n v="89.026082385373812"/>
    <s v="10.5276416,76.2144349"/>
    <n v="53535"/>
    <n v="24392"/>
    <n v="29143"/>
    <n v="340848"/>
    <n v="4751"/>
    <n v="-126"/>
  </r>
  <r>
    <x v="462"/>
    <n v="33"/>
    <x v="9"/>
    <x v="16"/>
    <n v="846915"/>
    <n v="418128"/>
    <n v="428787"/>
    <n v="74381"/>
    <n v="37866"/>
    <n v="36515"/>
    <n v="705492"/>
    <n v="359975"/>
    <n v="345517"/>
    <n v="1025"/>
    <n v="964"/>
    <n v="83.301393882502978"/>
    <n v="86.092057934412423"/>
    <n v="80.58010154225758"/>
    <s v="10.7904833,78.7046725"/>
    <n v="123329"/>
    <n v="67987"/>
    <n v="55342"/>
    <n v="921296"/>
    <n v="-12645"/>
    <n v="-61"/>
  </r>
  <r>
    <x v="463"/>
    <n v="33"/>
    <x v="9"/>
    <x v="27"/>
    <n v="474838"/>
    <n v="234643"/>
    <n v="240195"/>
    <n v="43988"/>
    <n v="22511"/>
    <n v="21477"/>
    <n v="391972"/>
    <n v="201509"/>
    <n v="190463"/>
    <n v="1024"/>
    <n v="954"/>
    <n v="82.548574461184657"/>
    <n v="85.878973589666003"/>
    <n v="79.295156019067832"/>
    <s v="8.7139126,77.7566523"/>
    <n v="59397"/>
    <n v="33536"/>
    <n v="25861"/>
    <n v="518826"/>
    <n v="-7675"/>
    <n v="-70"/>
  </r>
  <r>
    <x v="464"/>
    <n v="28"/>
    <x v="2"/>
    <x v="34"/>
    <n v="287035"/>
    <n v="145977"/>
    <n v="141058"/>
    <n v="24643"/>
    <n v="12869"/>
    <n v="11774"/>
    <n v="229730"/>
    <n v="123449"/>
    <n v="106281"/>
    <n v="966"/>
    <n v="915"/>
    <n v="80.035535736060055"/>
    <n v="84.567431855703305"/>
    <n v="75.345602518113125"/>
    <s v="13.6287557,79.4191795"/>
    <n v="55454"/>
    <n v="34588"/>
    <n v="20866"/>
    <n v="311678"/>
    <n v="-13722"/>
    <n v="-51"/>
  </r>
  <r>
    <x v="465"/>
    <n v="33"/>
    <x v="9"/>
    <x v="40"/>
    <n v="444543"/>
    <n v="227469"/>
    <n v="217074"/>
    <n v="45091"/>
    <n v="23039"/>
    <n v="22052"/>
    <n v="350206"/>
    <n v="189496"/>
    <n v="160710"/>
    <n v="954"/>
    <n v="957"/>
    <n v="78.778880783186338"/>
    <n v="83.306296682185263"/>
    <n v="74.034660991182733"/>
    <s v="11.1085242,77.3410656"/>
    <n v="33358"/>
    <n v="18431"/>
    <n v="14927"/>
    <n v="489634"/>
    <n v="-3504"/>
    <n v="3"/>
  </r>
  <r>
    <x v="466"/>
    <n v="33"/>
    <x v="9"/>
    <x v="9"/>
    <n v="144683"/>
    <n v="72351"/>
    <n v="72332"/>
    <n v="14530"/>
    <n v="7413"/>
    <n v="7117"/>
    <n v="106256"/>
    <n v="55585"/>
    <n v="50671"/>
    <n v="1000"/>
    <n v="960"/>
    <n v="73.440556250561571"/>
    <n v="76.826857956351674"/>
    <n v="70.053365038986897"/>
    <s v="12.2252841,79.0746957"/>
    <n v="16502"/>
    <n v="9655"/>
    <n v="6847"/>
    <n v="159213"/>
    <n v="-2808"/>
    <n v="-40"/>
  </r>
  <r>
    <x v="467"/>
    <n v="33"/>
    <x v="9"/>
    <x v="2"/>
    <n v="248059"/>
    <n v="124852"/>
    <n v="123207"/>
    <n v="24007"/>
    <n v="12185"/>
    <n v="11822"/>
    <n v="197646"/>
    <n v="103197"/>
    <n v="94449"/>
    <n v="987"/>
    <n v="970"/>
    <n v="79.677012323681069"/>
    <n v="82.655464069458233"/>
    <n v="76.658793737368811"/>
    <s v="13.1691914,80.3045793"/>
    <n v="25781"/>
    <n v="13493"/>
    <n v="12288"/>
    <n v="272066"/>
    <n v="-1205"/>
    <n v="-17"/>
  </r>
  <r>
    <x v="468"/>
    <n v="19"/>
    <x v="15"/>
    <x v="10"/>
    <n v="118426"/>
    <n v="63936"/>
    <n v="54490"/>
    <n v="10816"/>
    <n v="5729"/>
    <n v="5087"/>
    <n v="87356"/>
    <n v="50566"/>
    <n v="36790"/>
    <n v="852"/>
    <n v="888"/>
    <n v="73.764207184233186"/>
    <n v="79.088463463463469"/>
    <n v="67.516975591851718"/>
    <s v="22.7382665,88.3737064"/>
    <n v="5643"/>
    <n v="3898"/>
    <n v="1745"/>
    <n v="129242"/>
    <n v="-2153"/>
    <n v="36"/>
  </r>
  <r>
    <x v="469"/>
    <n v="8"/>
    <x v="8"/>
    <x v="17"/>
    <n v="165363"/>
    <n v="84927"/>
    <n v="80436"/>
    <n v="23122"/>
    <n v="12280"/>
    <n v="10842"/>
    <n v="98819"/>
    <n v="57170"/>
    <n v="41649"/>
    <n v="947"/>
    <n v="883"/>
    <n v="59.758833596390971"/>
    <n v="67.316636640879807"/>
    <n v="51.779054154856027"/>
    <s v="26.1620402,75.7894716"/>
    <n v="11776"/>
    <n v="7537"/>
    <n v="4239"/>
    <n v="188485"/>
    <n v="-3298"/>
    <n v="-64"/>
  </r>
  <r>
    <x v="470"/>
    <n v="29"/>
    <x v="16"/>
    <x v="33"/>
    <n v="305821"/>
    <n v="155406"/>
    <n v="150415"/>
    <n v="29655"/>
    <n v="15233"/>
    <n v="14422"/>
    <n v="237424"/>
    <n v="123904"/>
    <n v="113520"/>
    <n v="968"/>
    <n v="947"/>
    <n v="77.634956396061753"/>
    <n v="79.72922538383331"/>
    <n v="75.471196356746333"/>
    <s v="13.3709627,76.6412712"/>
    <n v="42163"/>
    <n v="25617"/>
    <n v="16546"/>
    <n v="335476"/>
    <n v="-9071"/>
    <n v="-21"/>
  </r>
  <r>
    <x v="471"/>
    <n v="8"/>
    <x v="8"/>
    <x v="40"/>
    <n v="451735"/>
    <n v="234681"/>
    <n v="217054"/>
    <n v="47352"/>
    <n v="25338"/>
    <n v="22014"/>
    <n v="366598"/>
    <n v="200051"/>
    <n v="166547"/>
    <n v="925"/>
    <n v="869"/>
    <n v="81.153331045856532"/>
    <n v="85.243799029320655"/>
    <n v="76.730675315820037"/>
    <s v="24.585445,73.712479"/>
    <n v="92090"/>
    <n v="51475"/>
    <n v="40615"/>
    <n v="499087"/>
    <n v="-10860"/>
    <n v="-56"/>
  </r>
  <r>
    <x v="472"/>
    <n v="27"/>
    <x v="1"/>
    <x v="38"/>
    <n v="104063"/>
    <n v="54445"/>
    <n v="49618"/>
    <n v="13075"/>
    <n v="6933"/>
    <n v="6142"/>
    <n v="78051"/>
    <n v="43518"/>
    <n v="34533"/>
    <n v="911"/>
    <n v="886"/>
    <n v="75.003603586289074"/>
    <n v="79.930204793828636"/>
    <n v="69.597726631464383"/>
    <s v="18.3942882,77.1126009"/>
    <n v="9924"/>
    <n v="6900"/>
    <n v="3024"/>
    <n v="117138"/>
    <n v="-3876"/>
    <n v="-25"/>
  </r>
  <r>
    <x v="473"/>
    <n v="29"/>
    <x v="16"/>
    <x v="5"/>
    <n v="125350"/>
    <n v="62031"/>
    <n v="63319"/>
    <n v="10283"/>
    <n v="5364"/>
    <n v="4919"/>
    <n v="108041"/>
    <n v="54690"/>
    <n v="53351"/>
    <n v="1021"/>
    <n v="917"/>
    <n v="86.191463901076986"/>
    <n v="88.165594622043812"/>
    <n v="84.257489852966728"/>
    <s v="13.3408807,74.7421427"/>
    <n v="22444"/>
    <n v="11795"/>
    <n v="10649"/>
    <n v="135633"/>
    <n v="-1146"/>
    <n v="-104"/>
  </r>
  <r>
    <x v="474"/>
    <n v="23"/>
    <x v="18"/>
    <x v="31"/>
    <n v="515215"/>
    <n v="265291"/>
    <n v="249924"/>
    <n v="57630"/>
    <n v="30007"/>
    <n v="27623"/>
    <n v="391470"/>
    <n v="214481"/>
    <n v="176989"/>
    <n v="942"/>
    <n v="921"/>
    <n v="75.981871645817762"/>
    <n v="80.847446766004126"/>
    <n v="70.817128407035739"/>
    <s v="23.1793013,75.7849097"/>
    <n v="72743"/>
    <n v="41616"/>
    <n v="31127"/>
    <n v="572845"/>
    <n v="-10489"/>
    <n v="-21"/>
  </r>
  <r>
    <x v="475"/>
    <n v="27"/>
    <x v="1"/>
    <x v="4"/>
    <n v="506937"/>
    <n v="270373"/>
    <n v="236564"/>
    <n v="48513"/>
    <n v="25492"/>
    <n v="23021"/>
    <n v="408959"/>
    <n v="227975"/>
    <n v="180984"/>
    <n v="875"/>
    <n v="903"/>
    <n v="80.672549054418994"/>
    <n v="84.318700461954407"/>
    <n v="76.505300891090783"/>
    <s v="19.2215115,73.1644628"/>
    <n v="43561"/>
    <n v="23087"/>
    <n v="20474"/>
    <n v="555450"/>
    <n v="-2613"/>
    <n v="28"/>
  </r>
  <r>
    <x v="476"/>
    <n v="19"/>
    <x v="15"/>
    <x v="5"/>
    <n v="222175"/>
    <n v="114144"/>
    <n v="108031"/>
    <n v="25187"/>
    <n v="12991"/>
    <n v="12196"/>
    <n v="159826"/>
    <n v="86210"/>
    <n v="73616"/>
    <n v="946"/>
    <n v="939"/>
    <n v="71.936986609654554"/>
    <n v="75.527403980936356"/>
    <n v="68.143403282391162"/>
    <s v="22.4744363,88.1000377"/>
    <n v="11384"/>
    <n v="7234"/>
    <n v="4150"/>
    <n v="247362"/>
    <n v="-3084"/>
    <n v="-7"/>
  </r>
  <r>
    <x v="477"/>
    <n v="9"/>
    <x v="5"/>
    <x v="50"/>
    <n v="178681"/>
    <n v="94080"/>
    <n v="84601"/>
    <n v="18604"/>
    <n v="9949"/>
    <n v="8655"/>
    <n v="134018"/>
    <n v="73411"/>
    <n v="60607"/>
    <n v="899"/>
    <n v="870"/>
    <n v="75.004057510311668"/>
    <n v="78.030399659863946"/>
    <n v="71.63863311308377"/>
    <s v="26.5393449,80.4878195"/>
    <n v="27220"/>
    <n v="15670"/>
    <n v="11550"/>
    <n v="197285"/>
    <n v="-4120"/>
    <n v="-29"/>
  </r>
  <r>
    <x v="478"/>
    <n v="19"/>
    <x v="15"/>
    <x v="11"/>
    <n v="162386"/>
    <n v="82815"/>
    <n v="79571"/>
    <n v="11140"/>
    <n v="5815"/>
    <n v="5325"/>
    <n v="137869"/>
    <n v="71976"/>
    <n v="65893"/>
    <n v="961"/>
    <n v="916"/>
    <n v="84.902023573460767"/>
    <n v="86.911791342148163"/>
    <n v="82.810320342838466"/>
    <s v="22.6768451,88.3385053"/>
    <n v="35773"/>
    <n v="20981"/>
    <n v="14792"/>
    <n v="173526"/>
    <n v="-6189"/>
    <n v="-45"/>
  </r>
  <r>
    <x v="479"/>
    <n v="24"/>
    <x v="6"/>
    <x v="21"/>
    <n v="1666703"/>
    <n v="866701"/>
    <n v="800002"/>
    <n v="156480"/>
    <n v="84307"/>
    <n v="72173"/>
    <n v="1394952"/>
    <n v="747280"/>
    <n v="647672"/>
    <n v="923"/>
    <n v="856"/>
    <n v="83.695295442559342"/>
    <n v="86.221199698627331"/>
    <n v="80.958797603005991"/>
    <s v="22.3071588,73.1812187"/>
    <n v="279959"/>
    <n v="153236"/>
    <n v="126723"/>
    <n v="1823183"/>
    <n v="-26513"/>
    <n v="-67"/>
  </r>
  <r>
    <x v="480"/>
    <n v="24"/>
    <x v="6"/>
    <x v="3"/>
    <n v="114987"/>
    <n v="58958"/>
    <n v="56029"/>
    <n v="9609"/>
    <n v="5119"/>
    <n v="4490"/>
    <n v="97687"/>
    <n v="51447"/>
    <n v="46240"/>
    <n v="950"/>
    <n v="877"/>
    <n v="84.954820979762928"/>
    <n v="87.260422673767764"/>
    <n v="82.528690499562728"/>
    <s v="20.5992349,72.9342451"/>
    <n v="18980"/>
    <n v="10382"/>
    <n v="8598"/>
    <n v="124596"/>
    <n v="-1784"/>
    <n v="-73"/>
  </r>
  <r>
    <x v="481"/>
    <n v="9"/>
    <x v="5"/>
    <x v="60"/>
    <n v="1201815"/>
    <n v="636860"/>
    <n v="564955"/>
    <n v="129180"/>
    <n v="68761"/>
    <n v="60419"/>
    <n v="859379"/>
    <n v="477807"/>
    <n v="381572"/>
    <n v="887"/>
    <n v="879"/>
    <n v="71.506762688100906"/>
    <n v="75.02543730176177"/>
    <n v="67.540246568310749"/>
    <s v="25.3176452,82.9739144"/>
    <n v="172622"/>
    <n v="101440"/>
    <n v="71182"/>
    <n v="1330995"/>
    <n v="-30258"/>
    <n v="-8"/>
  </r>
  <r>
    <x v="482"/>
    <n v="27"/>
    <x v="1"/>
    <x v="4"/>
    <n v="1221233"/>
    <n v="649535"/>
    <n v="571698"/>
    <n v="137343"/>
    <n v="71716"/>
    <n v="65627"/>
    <n v="987916"/>
    <n v="548138"/>
    <n v="439778"/>
    <n v="880"/>
    <n v="915"/>
    <n v="80.894964351602027"/>
    <n v="84.389293879467616"/>
    <n v="76.92487991911814"/>
    <s v="19.3919275,72.8397317"/>
    <n v="129954"/>
    <n v="70016"/>
    <n v="59938"/>
    <n v="1358576"/>
    <n v="-10078"/>
    <n v="35"/>
  </r>
  <r>
    <x v="483"/>
    <n v="33"/>
    <x v="9"/>
    <x v="15"/>
    <n v="185895"/>
    <n v="91464"/>
    <n v="94431"/>
    <n v="18363"/>
    <n v="9305"/>
    <n v="9058"/>
    <n v="145192"/>
    <n v="75321"/>
    <n v="69871"/>
    <n v="1032"/>
    <n v="973"/>
    <n v="78.104306194357036"/>
    <n v="82.350432957229074"/>
    <n v="73.99159174423653"/>
    <s v="12.9165167,79.1324986"/>
    <n v="15592"/>
    <n v="8912"/>
    <n v="6680"/>
    <n v="204258"/>
    <n v="-2232"/>
    <n v="-59"/>
  </r>
  <r>
    <x v="484"/>
    <n v="24"/>
    <x v="6"/>
    <x v="11"/>
    <n v="153696"/>
    <n v="78161"/>
    <n v="75535"/>
    <n v="17107"/>
    <n v="9003"/>
    <n v="8104"/>
    <n v="106540"/>
    <n v="59874"/>
    <n v="46666"/>
    <n v="966"/>
    <n v="900"/>
    <n v="69.318655007287106"/>
    <n v="76.603421143537048"/>
    <n v="61.780631495333296"/>
    <s v="20.9158979,70.3628516"/>
    <n v="10089"/>
    <n v="6246"/>
    <n v="3843"/>
    <n v="170803"/>
    <n v="-2403"/>
    <n v="-66"/>
  </r>
  <r>
    <x v="485"/>
    <n v="23"/>
    <x v="18"/>
    <x v="6"/>
    <n v="155959"/>
    <n v="81424"/>
    <n v="74535"/>
    <n v="19360"/>
    <n v="10122"/>
    <n v="9238"/>
    <n v="118678"/>
    <n v="65802"/>
    <n v="52876"/>
    <n v="915"/>
    <n v="913"/>
    <n v="76.095640520906144"/>
    <n v="80.814010611122029"/>
    <n v="70.941168578520148"/>
    <s v="23.5251102,77.8081363"/>
    <n v="22023"/>
    <n v="13177"/>
    <n v="8846"/>
    <n v="175319"/>
    <n v="-4331"/>
    <n v="-2"/>
  </r>
  <r>
    <x v="486"/>
    <n v="28"/>
    <x v="2"/>
    <x v="37"/>
    <n v="1048240"/>
    <n v="524918"/>
    <n v="523322"/>
    <n v="92848"/>
    <n v="47582"/>
    <n v="45266"/>
    <n v="789038"/>
    <n v="411677"/>
    <n v="377361"/>
    <n v="997"/>
    <n v="951"/>
    <n v="75.27264748530871"/>
    <n v="78.426916204054734"/>
    <n v="72.10875904318948"/>
    <s v="16.5061743,80.6480153"/>
    <n v="135425"/>
    <n v="81146"/>
    <n v="54279"/>
    <n v="1141088"/>
    <n v="-26867"/>
    <n v="-46"/>
  </r>
  <r>
    <x v="487"/>
    <n v="28"/>
    <x v="2"/>
    <x v="16"/>
    <n v="1730320"/>
    <n v="875199"/>
    <n v="855121"/>
    <n v="158924"/>
    <n v="81119"/>
    <n v="77805"/>
    <n v="1298896"/>
    <n v="698959"/>
    <n v="599937"/>
    <n v="977"/>
    <n v="959"/>
    <n v="75.066808451615884"/>
    <n v="79.862865474023621"/>
    <n v="70.158141362450465"/>
    <s v="17.6868,83.2185"/>
    <n v="250549"/>
    <n v="148824"/>
    <n v="101725"/>
    <n v="1889244"/>
    <n v="-47099"/>
    <n v="-18"/>
  </r>
  <r>
    <x v="488"/>
    <n v="28"/>
    <x v="2"/>
    <x v="11"/>
    <n v="227533"/>
    <n v="111596"/>
    <n v="115937"/>
    <n v="20487"/>
    <n v="10495"/>
    <n v="9992"/>
    <n v="169461"/>
    <n v="89155"/>
    <n v="80306"/>
    <n v="1039"/>
    <n v="952"/>
    <n v="74.477548311673473"/>
    <n v="79.890856303093301"/>
    <n v="69.266929453065032"/>
    <s v="18.1066576,83.3955506"/>
    <n v="30656"/>
    <n v="19173"/>
    <n v="11483"/>
    <n v="248020"/>
    <n v="-7690"/>
    <n v="-87"/>
  </r>
  <r>
    <x v="489"/>
    <n v="28"/>
    <x v="2"/>
    <x v="0"/>
    <n v="620116"/>
    <n v="310400"/>
    <n v="309716"/>
    <n v="55392"/>
    <n v="28434"/>
    <n v="26958"/>
    <n v="475247"/>
    <n v="258111"/>
    <n v="217136"/>
    <n v="998"/>
    <n v="948"/>
    <n v="76.638403137477511"/>
    <n v="83.154317010309271"/>
    <n v="70.108099032662182"/>
    <s v="17.9689008,79.5940544"/>
    <n v="109613"/>
    <n v="69507"/>
    <n v="40106"/>
    <n v="675508"/>
    <n v="-29401"/>
    <n v="-50"/>
  </r>
  <r>
    <x v="490"/>
    <n v="27"/>
    <x v="1"/>
    <x v="24"/>
    <n v="105543"/>
    <n v="53241"/>
    <n v="52302"/>
    <n v="9754"/>
    <n v="5139"/>
    <n v="4615"/>
    <n v="90091"/>
    <n v="46752"/>
    <n v="43339"/>
    <n v="982"/>
    <n v="898"/>
    <n v="85.359521711529894"/>
    <n v="87.812024567532546"/>
    <n v="82.862988031050435"/>
    <s v="20.745319,78.6021946"/>
    <n v="19363"/>
    <n v="10645"/>
    <n v="8718"/>
    <n v="115297"/>
    <n v="-1927"/>
    <n v="-84"/>
  </r>
  <r>
    <x v="491"/>
    <n v="6"/>
    <x v="11"/>
    <x v="7"/>
    <n v="216628"/>
    <n v="115404"/>
    <n v="101224"/>
    <n v="22905"/>
    <n v="12556"/>
    <n v="10349"/>
    <n v="166419"/>
    <n v="92164"/>
    <n v="74255"/>
    <n v="877"/>
    <n v="824"/>
    <n v="76.822479088575818"/>
    <n v="79.86204984229316"/>
    <n v="73.357108986011227"/>
    <s v="30.1290485,77.2673901"/>
    <n v="29803"/>
    <n v="14349"/>
    <n v="15454"/>
    <n v="239533"/>
    <n v="1105"/>
    <n v="-53"/>
  </r>
  <r>
    <x v="492"/>
    <n v="27"/>
    <x v="1"/>
    <x v="18"/>
    <n v="116714"/>
    <n v="58717"/>
    <n v="57997"/>
    <n v="11081"/>
    <n v="5894"/>
    <n v="5187"/>
    <n v="96980"/>
    <n v="50419"/>
    <n v="46561"/>
    <n v="988"/>
    <n v="880"/>
    <n v="83.092002673201165"/>
    <n v="85.867806597748526"/>
    <n v="80.28173871062296"/>
    <s v="20.3887937,78.1204073"/>
    <n v="13511"/>
    <n v="7397"/>
    <n v="6114"/>
    <n v="127795"/>
    <n v="-1283"/>
    <n v="-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1:B31" firstHeaderRow="1" firstDataRow="1" firstDataCol="1"/>
  <pivotFields count="25">
    <pivotField dataField="1"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name_of_cit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6">
  <location ref="A1:B6" firstHeaderRow="1" firstDataRow="1" firstDataCol="1"/>
  <pivotFields count="25">
    <pivotField axis="axisRow" showAll="0" measureFilter="1" sortType="descending">
      <items count="494"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351"/>
    </i>
    <i>
      <x v="307"/>
    </i>
    <i>
      <x v="420"/>
    </i>
    <i>
      <x v="308"/>
    </i>
    <i>
      <x v="373"/>
    </i>
  </rowItems>
  <colItems count="1">
    <i/>
  </colItems>
  <dataFields count="1">
    <dataField name="Sum of total_graduates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1:B6" firstHeaderRow="1" firstDataRow="1" firstDataCol="1"/>
  <pivotFields count="25">
    <pivotField axis="axisRow" showAll="0" measureFilter="1" sortType="descending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263"/>
    </i>
    <i>
      <x v="460"/>
    </i>
    <i>
      <x v="134"/>
    </i>
    <i>
      <x v="270"/>
    </i>
    <i>
      <x v="351"/>
    </i>
  </rowItems>
  <colItems count="1">
    <i/>
  </colItems>
  <dataFields count="1">
    <dataField name="Sum of effective_literacy_rate_total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District Code">
  <location ref="A1:B63" firstHeaderRow="1" firstDataRow="1" firstDataCol="1"/>
  <pivotFields count="25">
    <pivotField dataField="1" showAll="0"/>
    <pivotField showAll="0"/>
    <pivotField showAll="0"/>
    <pivotField axis="axisRow" showAll="0">
      <items count="62">
        <item x="2"/>
        <item x="14"/>
        <item x="7"/>
        <item x="15"/>
        <item x="9"/>
        <item x="13"/>
        <item x="1"/>
        <item x="24"/>
        <item x="0"/>
        <item x="32"/>
        <item x="10"/>
        <item x="11"/>
        <item x="16"/>
        <item x="18"/>
        <item x="5"/>
        <item x="37"/>
        <item x="33"/>
        <item x="31"/>
        <item x="21"/>
        <item x="29"/>
        <item x="4"/>
        <item x="17"/>
        <item x="34"/>
        <item x="3"/>
        <item x="50"/>
        <item x="6"/>
        <item x="27"/>
        <item x="38"/>
        <item x="19"/>
        <item x="28"/>
        <item x="39"/>
        <item x="40"/>
        <item x="20"/>
        <item x="46"/>
        <item x="53"/>
        <item x="55"/>
        <item x="52"/>
        <item x="36"/>
        <item x="26"/>
        <item x="45"/>
        <item x="12"/>
        <item x="44"/>
        <item x="8"/>
        <item x="59"/>
        <item x="23"/>
        <item x="35"/>
        <item x="48"/>
        <item x="30"/>
        <item x="49"/>
        <item x="42"/>
        <item x="22"/>
        <item x="56"/>
        <item x="25"/>
        <item x="51"/>
        <item x="47"/>
        <item x="58"/>
        <item x="60"/>
        <item x="57"/>
        <item x="43"/>
        <item x="54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3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name_of_cit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8">
  <location ref="A1:B64" firstHeaderRow="1" firstDataRow="1" firstDataCol="1"/>
  <pivotFields count="25">
    <pivotField axis="axisRow" showAll="0" measureFilter="1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0"/>
  </rowFields>
  <rowItems count="63">
    <i>
      <x v="4"/>
    </i>
    <i>
      <x v="5"/>
    </i>
    <i>
      <x v="9"/>
    </i>
    <i>
      <x v="14"/>
    </i>
    <i>
      <x v="23"/>
    </i>
    <i>
      <x v="75"/>
    </i>
    <i>
      <x v="85"/>
    </i>
    <i>
      <x v="121"/>
    </i>
    <i>
      <x v="122"/>
    </i>
    <i>
      <x v="125"/>
    </i>
    <i>
      <x v="128"/>
    </i>
    <i>
      <x v="134"/>
    </i>
    <i>
      <x v="153"/>
    </i>
    <i>
      <x v="157"/>
    </i>
    <i>
      <x v="159"/>
    </i>
    <i>
      <x v="168"/>
    </i>
    <i>
      <x v="173"/>
    </i>
    <i>
      <x v="186"/>
    </i>
    <i>
      <x v="189"/>
    </i>
    <i>
      <x v="190"/>
    </i>
    <i>
      <x v="204"/>
    </i>
    <i>
      <x v="214"/>
    </i>
    <i>
      <x v="219"/>
    </i>
    <i>
      <x v="244"/>
    </i>
    <i>
      <x v="248"/>
    </i>
    <i>
      <x v="259"/>
    </i>
    <i>
      <x v="270"/>
    </i>
    <i>
      <x v="274"/>
    </i>
    <i>
      <x v="277"/>
    </i>
    <i>
      <x v="280"/>
    </i>
    <i>
      <x v="282"/>
    </i>
    <i>
      <x v="289"/>
    </i>
    <i>
      <x v="290"/>
    </i>
    <i>
      <x v="302"/>
    </i>
    <i>
      <x v="303"/>
    </i>
    <i>
      <x v="325"/>
    </i>
    <i>
      <x v="329"/>
    </i>
    <i>
      <x v="332"/>
    </i>
    <i>
      <x v="349"/>
    </i>
    <i>
      <x v="356"/>
    </i>
    <i>
      <x v="357"/>
    </i>
    <i>
      <x v="376"/>
    </i>
    <i>
      <x v="377"/>
    </i>
    <i>
      <x v="378"/>
    </i>
    <i>
      <x v="388"/>
    </i>
    <i>
      <x v="389"/>
    </i>
    <i>
      <x v="405"/>
    </i>
    <i>
      <x v="429"/>
    </i>
    <i>
      <x v="443"/>
    </i>
    <i>
      <x v="450"/>
    </i>
    <i>
      <x v="451"/>
    </i>
    <i>
      <x v="452"/>
    </i>
    <i>
      <x v="454"/>
    </i>
    <i>
      <x v="457"/>
    </i>
    <i>
      <x v="458"/>
    </i>
    <i>
      <x v="459"/>
    </i>
    <i>
      <x v="460"/>
    </i>
    <i>
      <x v="461"/>
    </i>
    <i>
      <x v="462"/>
    </i>
    <i>
      <x v="465"/>
    </i>
    <i>
      <x v="472"/>
    </i>
    <i>
      <x v="482"/>
    </i>
    <i>
      <x v="487"/>
    </i>
  </rowItems>
  <colItems count="1">
    <i/>
  </colItems>
  <dataFields count="1">
    <dataField name="sex.ratio" fld="1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filters count="1">
    <filter fld="0" type="valueGreaterThanOrEqual" evalOrder="-1" id="2" iMeasureFld="0">
      <autoFilter ref="A1">
        <filterColumn colId="0">
          <customFilters>
            <customFilter operator="greaterThanOrEqual" val="100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1:B31" firstHeaderRow="1" firstDataRow="1" firstDataCol="1"/>
  <pivotFields count="25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dataField="1" showAll="0" defaultSubtotal="0"/>
    <pivotField showAll="0" defaultSubtotal="0"/>
    <pivotField showAll="0" defaultSubtota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tal_population" fld="2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31" firstHeaderRow="1" firstDataRow="1" firstDataCol="1"/>
  <pivotFields count="25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Average of effective_literacy_rate_total" fld="15" subtotal="average" baseField="0" baseItem="0" numFmtId="2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31" firstHeaderRow="1" firstDataRow="1" firstDataCol="1"/>
  <pivotFields count="25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tal_graduates" fld="1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1:B20" firstHeaderRow="1" firstDataRow="1" firstDataCol="1"/>
  <pivotFields count="25">
    <pivotField axis="axisRow" showAll="0" measureFilter="1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dataField="1" showAll="0" defaultSubtotal="0"/>
    <pivotField showAll="0" defaultSubtotal="0"/>
  </pivotFields>
  <rowFields count="1">
    <field x="0"/>
  </rowFields>
  <rowItems count="19">
    <i>
      <x v="14"/>
    </i>
    <i>
      <x v="26"/>
    </i>
    <i>
      <x v="60"/>
    </i>
    <i>
      <x v="65"/>
    </i>
    <i>
      <x v="167"/>
    </i>
    <i>
      <x v="213"/>
    </i>
    <i>
      <x v="225"/>
    </i>
    <i>
      <x v="261"/>
    </i>
    <i>
      <x v="270"/>
    </i>
    <i>
      <x v="274"/>
    </i>
    <i>
      <x v="277"/>
    </i>
    <i>
      <x v="288"/>
    </i>
    <i>
      <x v="303"/>
    </i>
    <i>
      <x v="313"/>
    </i>
    <i>
      <x v="368"/>
    </i>
    <i>
      <x v="429"/>
    </i>
    <i>
      <x v="458"/>
    </i>
    <i>
      <x v="460"/>
    </i>
    <i>
      <x v="490"/>
    </i>
  </rowItems>
  <colItems count="1">
    <i/>
  </colItems>
  <dataFields count="1">
    <dataField name="Sum of Diffrence of graduates" fld="2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1:B11" firstHeaderRow="1" firstDataRow="1" firstDataCol="1"/>
  <pivotFields count="25">
    <pivotField axis="axisRow" showAll="0" measureFilter="1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dataField="1" showAll="0" defaultSubtotal="0"/>
  </pivotFields>
  <rowFields count="1">
    <field x="0"/>
  </rowFields>
  <rowItems count="10">
    <i>
      <x v="46"/>
    </i>
    <i>
      <x v="87"/>
    </i>
    <i>
      <x v="88"/>
    </i>
    <i>
      <x v="141"/>
    </i>
    <i>
      <x v="192"/>
    </i>
    <i>
      <x v="328"/>
    </i>
    <i>
      <x v="343"/>
    </i>
    <i>
      <x v="373"/>
    </i>
    <i>
      <x v="430"/>
    </i>
    <i>
      <x v="453"/>
    </i>
  </rowItems>
  <colItems count="1">
    <i/>
  </colItems>
  <dataFields count="1">
    <dataField name="Sum of Sex ratio improvement" fld="2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12" firstHeaderRow="1" firstDataRow="1" firstDataCol="1"/>
  <pivotFields count="25">
    <pivotField axis="axisRow" showAll="0" measureFilter="1" sortType="descending">
      <items count="4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184"/>
    </i>
    <i>
      <x v="140"/>
    </i>
    <i>
      <x v="71"/>
    </i>
    <i>
      <x v="183"/>
    </i>
    <i>
      <x v="7"/>
    </i>
    <i>
      <x v="118"/>
    </i>
    <i>
      <x v="448"/>
    </i>
    <i>
      <x v="273"/>
    </i>
    <i>
      <x v="224"/>
    </i>
    <i>
      <x v="379"/>
    </i>
    <i t="grand">
      <x/>
    </i>
  </rowItems>
  <colItems count="1">
    <i/>
  </colItems>
  <dataFields count="1">
    <dataField name="Sum of Total_population" fld="2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Y494" totalsRowShown="0">
  <autoFilter ref="A1:Y494">
    <filterColumn colId="22"/>
    <filterColumn colId="23"/>
    <filterColumn colId="24"/>
  </autoFilter>
  <sortState ref="A2:V494">
    <sortCondition ref="A1:A494"/>
  </sortState>
  <tableColumns count="25">
    <tableColumn id="1" name="name_of_city"/>
    <tableColumn id="2" name="state_code"/>
    <tableColumn id="3" name="state_name"/>
    <tableColumn id="4" name="dist_code"/>
    <tableColumn id="5" name="population_total"/>
    <tableColumn id="6" name="population_male"/>
    <tableColumn id="7" name="population_female"/>
    <tableColumn id="8" name="0-6_population_total"/>
    <tableColumn id="9" name="0-6_population_male"/>
    <tableColumn id="10" name="0-6_population_female"/>
    <tableColumn id="11" name="literates_total"/>
    <tableColumn id="12" name="literates_male"/>
    <tableColumn id="13" name="literates_female"/>
    <tableColumn id="14" name="sex_ratio"/>
    <tableColumn id="15" name="child_sex_ratio"/>
    <tableColumn id="16" name="effective_literacy_rate_total" dataDxfId="7"/>
    <tableColumn id="17" name="effective_literacy_rate_male" dataDxfId="6"/>
    <tableColumn id="18" name="effective_literacy_rate_female" dataDxfId="5"/>
    <tableColumn id="19" name="location"/>
    <tableColumn id="20" name="total_graduates"/>
    <tableColumn id="21" name="male_graduates"/>
    <tableColumn id="22" name="female_graduates"/>
    <tableColumn id="23" name="Total_population" dataDxfId="4">
      <calculatedColumnFormula>SUM(Table1[[#This Row],[population_total]]+Table1[[#This Row],[0-6_population_total]])</calculatedColumnFormula>
    </tableColumn>
    <tableColumn id="24" name="Diffrence of graduates" dataDxfId="3">
      <calculatedColumnFormula>SUM(Table1[[#This Row],[female_graduates]]-Table1[[#This Row],[male_graduates]])</calculatedColumnFormula>
    </tableColumn>
    <tableColumn id="25" name="Sex ratio improvement" dataDxfId="2">
      <calculatedColumnFormula>SUM(Table1[[#This Row],[child_sex_ratio]]-Table1[[#This Row],[sex_ratio]])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94"/>
  <sheetViews>
    <sheetView tabSelected="1" workbookViewId="0">
      <selection activeCell="A3" sqref="A3"/>
    </sheetView>
  </sheetViews>
  <sheetFormatPr defaultRowHeight="15"/>
  <cols>
    <col min="1" max="1" width="27.5703125" bestFit="1" customWidth="1"/>
    <col min="2" max="2" width="13" bestFit="1" customWidth="1"/>
    <col min="3" max="3" width="29.7109375" bestFit="1" customWidth="1"/>
    <col min="4" max="4" width="11.85546875" bestFit="1" customWidth="1"/>
    <col min="5" max="5" width="18.28515625" bestFit="1" customWidth="1"/>
    <col min="6" max="6" width="18.5703125" bestFit="1" customWidth="1"/>
    <col min="7" max="7" width="20.5703125" bestFit="1" customWidth="1"/>
    <col min="8" max="8" width="22.140625" bestFit="1" customWidth="1"/>
    <col min="9" max="9" width="22.42578125" bestFit="1" customWidth="1"/>
    <col min="10" max="10" width="23.85546875" customWidth="1"/>
    <col min="11" max="11" width="15.7109375" customWidth="1"/>
    <col min="12" max="12" width="16.28515625" bestFit="1" customWidth="1"/>
    <col min="13" max="13" width="18.140625" bestFit="1" customWidth="1"/>
    <col min="14" max="14" width="11.42578125" bestFit="1" customWidth="1"/>
    <col min="15" max="15" width="16.85546875" bestFit="1" customWidth="1"/>
    <col min="16" max="16" width="29.140625" bestFit="1" customWidth="1"/>
    <col min="17" max="17" width="29.42578125" bestFit="1" customWidth="1"/>
    <col min="18" max="18" width="31.28515625" bestFit="1" customWidth="1"/>
    <col min="19" max="19" width="21" bestFit="1" customWidth="1"/>
    <col min="20" max="20" width="17.28515625" bestFit="1" customWidth="1"/>
    <col min="21" max="21" width="17.5703125" bestFit="1" customWidth="1"/>
    <col min="22" max="22" width="19.5703125" bestFit="1" customWidth="1"/>
    <col min="23" max="23" width="18.5703125" bestFit="1" customWidth="1"/>
    <col min="24" max="24" width="23.28515625" bestFit="1" customWidth="1"/>
    <col min="25" max="25" width="24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1038</v>
      </c>
      <c r="X1" t="s">
        <v>1043</v>
      </c>
      <c r="Y1" t="s">
        <v>1045</v>
      </c>
    </row>
    <row r="2" spans="1:2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 s="1">
        <v>71.137718778831982</v>
      </c>
      <c r="Q2" s="1">
        <v>75.933107756376884</v>
      </c>
      <c r="R2" s="1">
        <v>65.750460539781869</v>
      </c>
      <c r="S2" t="s">
        <v>24</v>
      </c>
      <c r="T2">
        <v>16287</v>
      </c>
      <c r="U2">
        <v>8612</v>
      </c>
      <c r="V2">
        <v>7675</v>
      </c>
      <c r="W2" s="4">
        <f>SUM(Table1[[#This Row],[population_total]]+Table1[[#This Row],[0-6_population_total]])</f>
        <v>161108</v>
      </c>
      <c r="X2" s="4">
        <f>SUM(Table1[[#This Row],[female_graduates]]-Table1[[#This Row],[male_graduates]])</f>
        <v>-937</v>
      </c>
      <c r="Y2" s="4">
        <f>SUM(Table1[[#This Row],[child_sex_ratio]]-Table1[[#This Row],[sex_ratio]])</f>
        <v>-42</v>
      </c>
    </row>
    <row r="3" spans="1:2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 s="1">
        <v>82.314124656033769</v>
      </c>
      <c r="Q3" s="1">
        <v>84.707154627849491</v>
      </c>
      <c r="R3" s="1">
        <v>79.734256157817796</v>
      </c>
      <c r="S3" t="s">
        <v>27</v>
      </c>
      <c r="T3">
        <v>8863</v>
      </c>
      <c r="U3">
        <v>5269</v>
      </c>
      <c r="V3">
        <v>3594</v>
      </c>
      <c r="W3" s="4">
        <f>SUM(Table1[[#This Row],[population_total]]+Table1[[#This Row],[0-6_population_total]])</f>
        <v>124103</v>
      </c>
      <c r="X3" s="4">
        <f>SUM(Table1[[#This Row],[female_graduates]]-Table1[[#This Row],[male_graduates]])</f>
        <v>-1675</v>
      </c>
      <c r="Y3" s="4">
        <f>SUM(Table1[[#This Row],[child_sex_ratio]]-Table1[[#This Row],[sex_ratio]])</f>
        <v>-19</v>
      </c>
    </row>
    <row r="4" spans="1:2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 s="1">
        <v>71.51923535625447</v>
      </c>
      <c r="Q4" s="1">
        <v>78.158765532144798</v>
      </c>
      <c r="R4" s="1">
        <v>64.756860857005293</v>
      </c>
      <c r="S4" t="s">
        <v>30</v>
      </c>
      <c r="T4">
        <v>10565</v>
      </c>
      <c r="U4">
        <v>6797</v>
      </c>
      <c r="V4">
        <v>3768</v>
      </c>
      <c r="W4" s="4">
        <f>SUM(Table1[[#This Row],[population_total]]+Table1[[#This Row],[0-6_population_total]])</f>
        <v>130491</v>
      </c>
      <c r="X4" s="4">
        <f>SUM(Table1[[#This Row],[female_graduates]]-Table1[[#This Row],[male_graduates]])</f>
        <v>-3029</v>
      </c>
      <c r="Y4" s="4">
        <f>SUM(Table1[[#This Row],[child_sex_ratio]]-Table1[[#This Row],[sex_ratio]])</f>
        <v>-35</v>
      </c>
    </row>
    <row r="5" spans="1:2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 s="1">
        <v>72.41016621835989</v>
      </c>
      <c r="Q5" s="1">
        <v>78.113558117929941</v>
      </c>
      <c r="R5" s="1">
        <v>66.084395039579107</v>
      </c>
      <c r="S5" t="s">
        <v>33</v>
      </c>
      <c r="T5">
        <v>19225</v>
      </c>
      <c r="U5">
        <v>12189</v>
      </c>
      <c r="V5">
        <v>7036</v>
      </c>
      <c r="W5" s="4">
        <f>SUM(Table1[[#This Row],[population_total]]+Table1[[#This Row],[0-6_population_total]])</f>
        <v>197030</v>
      </c>
      <c r="X5" s="4">
        <f>SUM(Table1[[#This Row],[female_graduates]]-Table1[[#This Row],[male_graduates]])</f>
        <v>-5153</v>
      </c>
      <c r="Y5" s="4">
        <f>SUM(Table1[[#This Row],[child_sex_ratio]]-Table1[[#This Row],[sex_ratio]])</f>
        <v>8</v>
      </c>
    </row>
    <row r="6" spans="1:2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 s="1">
        <v>60.822519920498202</v>
      </c>
      <c r="Q6" s="1">
        <v>67.924779135395141</v>
      </c>
      <c r="R6" s="1">
        <v>53.809341957658063</v>
      </c>
      <c r="S6" t="s">
        <v>35</v>
      </c>
      <c r="T6">
        <v>11902</v>
      </c>
      <c r="U6">
        <v>7871</v>
      </c>
      <c r="V6">
        <v>4031</v>
      </c>
      <c r="W6" s="4">
        <f>SUM(Table1[[#This Row],[population_total]]+Table1[[#This Row],[0-6_population_total]])</f>
        <v>184943</v>
      </c>
      <c r="X6" s="4">
        <f>SUM(Table1[[#This Row],[female_graduates]]-Table1[[#This Row],[male_graduates]])</f>
        <v>-3840</v>
      </c>
      <c r="Y6" s="4">
        <f>SUM(Table1[[#This Row],[child_sex_ratio]]-Table1[[#This Row],[sex_ratio]])</f>
        <v>-45</v>
      </c>
    </row>
    <row r="7" spans="1:2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 s="1">
        <v>85.975310742379051</v>
      </c>
      <c r="Q7" s="1">
        <v>87.429865341455596</v>
      </c>
      <c r="R7" s="1">
        <v>84.524071334319643</v>
      </c>
      <c r="S7" t="s">
        <v>38</v>
      </c>
      <c r="T7">
        <v>52711</v>
      </c>
      <c r="U7">
        <v>30215</v>
      </c>
      <c r="V7">
        <v>22496</v>
      </c>
      <c r="W7" s="4">
        <f>SUM(Table1[[#This Row],[population_total]]+Table1[[#This Row],[0-6_population_total]])</f>
        <v>433323</v>
      </c>
      <c r="X7" s="4">
        <f>SUM(Table1[[#This Row],[female_graduates]]-Table1[[#This Row],[male_graduates]])</f>
        <v>-7719</v>
      </c>
      <c r="Y7" s="4">
        <f>SUM(Table1[[#This Row],[child_sex_ratio]]-Table1[[#This Row],[sex_ratio]])</f>
        <v>-62</v>
      </c>
    </row>
    <row r="8" spans="1:2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 s="1">
        <v>55.922928699266194</v>
      </c>
      <c r="Q8" s="1">
        <v>59.287149126058672</v>
      </c>
      <c r="R8" s="1">
        <v>51.978486997962115</v>
      </c>
      <c r="S8" t="s">
        <v>41</v>
      </c>
      <c r="T8">
        <v>185813</v>
      </c>
      <c r="U8">
        <v>106082</v>
      </c>
      <c r="V8">
        <v>79731</v>
      </c>
      <c r="W8" s="4">
        <f>SUM(Table1[[#This Row],[population_total]]+Table1[[#This Row],[0-6_population_total]])</f>
        <v>1761058</v>
      </c>
      <c r="X8" s="4">
        <f>SUM(Table1[[#This Row],[female_graduates]]-Table1[[#This Row],[male_graduates]])</f>
        <v>-26351</v>
      </c>
      <c r="Y8" s="4">
        <f>SUM(Table1[[#This Row],[child_sex_ratio]]-Table1[[#This Row],[sex_ratio]])</f>
        <v>-81</v>
      </c>
    </row>
    <row r="9" spans="1:2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 s="1">
        <v>80.140649500905198</v>
      </c>
      <c r="Q9" s="1">
        <v>83.785175700959414</v>
      </c>
      <c r="R9" s="1">
        <v>76.079547093500778</v>
      </c>
      <c r="S9" t="s">
        <v>44</v>
      </c>
      <c r="T9">
        <v>769858</v>
      </c>
      <c r="U9">
        <v>435267</v>
      </c>
      <c r="V9">
        <v>334591</v>
      </c>
      <c r="W9" s="4">
        <f>SUM(Table1[[#This Row],[population_total]]+Table1[[#This Row],[0-6_population_total]])</f>
        <v>6159661</v>
      </c>
      <c r="X9" s="4">
        <f>SUM(Table1[[#This Row],[female_graduates]]-Table1[[#This Row],[male_graduates]])</f>
        <v>-100676</v>
      </c>
      <c r="Y9" s="4">
        <f>SUM(Table1[[#This Row],[child_sex_ratio]]-Table1[[#This Row],[sex_ratio]])</f>
        <v>-44</v>
      </c>
    </row>
    <row r="10" spans="1:2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 s="1">
        <v>81.921887690400538</v>
      </c>
      <c r="Q10" s="1">
        <v>85.015159522683646</v>
      </c>
      <c r="R10" s="1">
        <v>78.67309377738826</v>
      </c>
      <c r="S10" t="s">
        <v>46</v>
      </c>
      <c r="T10">
        <v>51661</v>
      </c>
      <c r="U10">
        <v>29832</v>
      </c>
      <c r="V10">
        <v>21829</v>
      </c>
      <c r="W10" s="4">
        <f>SUM(Table1[[#This Row],[population_total]]+Table1[[#This Row],[0-6_population_total]])</f>
        <v>387617</v>
      </c>
      <c r="X10" s="4">
        <f>SUM(Table1[[#This Row],[female_graduates]]-Table1[[#This Row],[male_graduates]])</f>
        <v>-8003</v>
      </c>
      <c r="Y10" s="4">
        <f>SUM(Table1[[#This Row],[child_sex_ratio]]-Table1[[#This Row],[sex_ratio]])</f>
        <v>-93</v>
      </c>
    </row>
    <row r="11" spans="1:2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 s="1">
        <v>86.89817765624251</v>
      </c>
      <c r="Q11" s="1">
        <v>87.102494384679005</v>
      </c>
      <c r="R11" s="1">
        <v>86.69968044642917</v>
      </c>
      <c r="S11" t="s">
        <v>49</v>
      </c>
      <c r="T11">
        <v>26832</v>
      </c>
      <c r="U11">
        <v>14900</v>
      </c>
      <c r="V11">
        <v>11932</v>
      </c>
      <c r="W11" s="4">
        <f>SUM(Table1[[#This Row],[population_total]]+Table1[[#This Row],[0-6_population_total]])</f>
        <v>326969</v>
      </c>
      <c r="X11" s="4">
        <f>SUM(Table1[[#This Row],[female_graduates]]-Table1[[#This Row],[male_graduates]])</f>
        <v>-2968</v>
      </c>
      <c r="Y11" s="4">
        <f>SUM(Table1[[#This Row],[child_sex_ratio]]-Table1[[#This Row],[sex_ratio]])</f>
        <v>-40</v>
      </c>
    </row>
    <row r="12" spans="1:2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 s="1">
        <v>77.944819197169082</v>
      </c>
      <c r="Q12" s="1">
        <v>82.710753050727078</v>
      </c>
      <c r="R12" s="1">
        <v>72.908026717817691</v>
      </c>
      <c r="S12" t="s">
        <v>52</v>
      </c>
      <c r="T12">
        <v>77989</v>
      </c>
      <c r="U12">
        <v>42454</v>
      </c>
      <c r="V12">
        <v>35535</v>
      </c>
      <c r="W12" s="4">
        <f>SUM(Table1[[#This Row],[population_total]]+Table1[[#This Row],[0-6_population_total]])</f>
        <v>602017</v>
      </c>
      <c r="X12" s="4">
        <f>SUM(Table1[[#This Row],[female_graduates]]-Table1[[#This Row],[male_graduates]])</f>
        <v>-6919</v>
      </c>
      <c r="Y12" s="4">
        <f>SUM(Table1[[#This Row],[child_sex_ratio]]-Table1[[#This Row],[sex_ratio]])</f>
        <v>-62</v>
      </c>
    </row>
    <row r="13" spans="1:2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 s="1">
        <v>67.263472946574183</v>
      </c>
      <c r="Q13" s="1">
        <v>73.328700486448923</v>
      </c>
      <c r="R13" s="1">
        <v>60.802457711811087</v>
      </c>
      <c r="S13" t="s">
        <v>54</v>
      </c>
      <c r="T13">
        <v>9745</v>
      </c>
      <c r="U13">
        <v>5811</v>
      </c>
      <c r="V13">
        <v>3934</v>
      </c>
      <c r="W13" s="4">
        <f>SUM(Table1[[#This Row],[population_total]]+Table1[[#This Row],[0-6_population_total]])</f>
        <v>125631</v>
      </c>
      <c r="X13" s="4">
        <f>SUM(Table1[[#This Row],[female_graduates]]-Table1[[#This Row],[male_graduates]])</f>
        <v>-1877</v>
      </c>
      <c r="Y13" s="4">
        <f>SUM(Table1[[#This Row],[child_sex_ratio]]-Table1[[#This Row],[sex_ratio]])</f>
        <v>-2</v>
      </c>
    </row>
    <row r="14" spans="1:2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 s="1">
        <v>81.397695401572307</v>
      </c>
      <c r="Q14" s="1">
        <v>84.146408535914645</v>
      </c>
      <c r="R14" s="1">
        <v>78.527674888257195</v>
      </c>
      <c r="S14" t="s">
        <v>56</v>
      </c>
      <c r="T14">
        <v>49715</v>
      </c>
      <c r="U14">
        <v>28812</v>
      </c>
      <c r="V14">
        <v>20903</v>
      </c>
      <c r="W14" s="4">
        <f>SUM(Table1[[#This Row],[population_total]]+Table1[[#This Row],[0-6_population_total]])</f>
        <v>473646</v>
      </c>
      <c r="X14" s="4">
        <f>SUM(Table1[[#This Row],[female_graduates]]-Table1[[#This Row],[male_graduates]])</f>
        <v>-7909</v>
      </c>
      <c r="Y14" s="4">
        <f>SUM(Table1[[#This Row],[child_sex_ratio]]-Table1[[#This Row],[sex_ratio]])</f>
        <v>-59</v>
      </c>
    </row>
    <row r="15" spans="1:2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 s="1">
        <v>86.752719874270539</v>
      </c>
      <c r="Q15" s="1">
        <v>88.520501277527671</v>
      </c>
      <c r="R15" s="1">
        <v>84.980237154150188</v>
      </c>
      <c r="S15" t="s">
        <v>59</v>
      </c>
      <c r="T15">
        <v>45971</v>
      </c>
      <c r="U15">
        <v>25463</v>
      </c>
      <c r="V15">
        <v>20508</v>
      </c>
      <c r="W15" s="4">
        <f>SUM(Table1[[#This Row],[population_total]]+Table1[[#This Row],[0-6_population_total]])</f>
        <v>178648</v>
      </c>
      <c r="X15" s="4">
        <f>SUM(Table1[[#This Row],[female_graduates]]-Table1[[#This Row],[male_graduates]])</f>
        <v>-4955</v>
      </c>
      <c r="Y15" s="4">
        <f>SUM(Table1[[#This Row],[child_sex_ratio]]-Table1[[#This Row],[sex_ratio]])</f>
        <v>-22</v>
      </c>
    </row>
    <row r="16" spans="1:2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 s="1">
        <v>88.002687122482257</v>
      </c>
      <c r="Q16" s="1">
        <v>88.754053023078399</v>
      </c>
      <c r="R16" s="1">
        <v>87.304488457618859</v>
      </c>
      <c r="S16" t="s">
        <v>62</v>
      </c>
      <c r="T16">
        <v>22263</v>
      </c>
      <c r="U16">
        <v>9900</v>
      </c>
      <c r="V16">
        <v>12363</v>
      </c>
      <c r="W16" s="4">
        <f>SUM(Table1[[#This Row],[population_total]]+Table1[[#This Row],[0-6_population_total]])</f>
        <v>189598</v>
      </c>
      <c r="X16" s="4">
        <f>SUM(Table1[[#This Row],[female_graduates]]-Table1[[#This Row],[male_graduates]])</f>
        <v>2463</v>
      </c>
      <c r="Y16" s="4">
        <f>SUM(Table1[[#This Row],[child_sex_ratio]]-Table1[[#This Row],[sex_ratio]])</f>
        <v>-131</v>
      </c>
    </row>
    <row r="17" spans="1:2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 s="1">
        <v>61.194625103859266</v>
      </c>
      <c r="Q17" s="1">
        <v>65.616693621348972</v>
      </c>
      <c r="R17" s="1">
        <v>56.192911501226028</v>
      </c>
      <c r="S17" t="s">
        <v>64</v>
      </c>
      <c r="T17">
        <v>99341</v>
      </c>
      <c r="U17">
        <v>55965</v>
      </c>
      <c r="V17">
        <v>43376</v>
      </c>
      <c r="W17" s="4">
        <f>SUM(Table1[[#This Row],[population_total]]+Table1[[#This Row],[0-6_population_total]])</f>
        <v>986233</v>
      </c>
      <c r="X17" s="4">
        <f>SUM(Table1[[#This Row],[female_graduates]]-Table1[[#This Row],[male_graduates]])</f>
        <v>-12589</v>
      </c>
      <c r="Y17" s="4">
        <f>SUM(Table1[[#This Row],[child_sex_ratio]]-Table1[[#This Row],[sex_ratio]])</f>
        <v>-9</v>
      </c>
    </row>
    <row r="18" spans="1:2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 s="1">
        <v>78.560085364347131</v>
      </c>
      <c r="Q18" s="1">
        <v>82.010532739792779</v>
      </c>
      <c r="R18" s="1">
        <v>74.536725541028176</v>
      </c>
      <c r="S18" t="s">
        <v>66</v>
      </c>
      <c r="T18">
        <v>233129</v>
      </c>
      <c r="U18">
        <v>138248</v>
      </c>
      <c r="V18">
        <v>94881</v>
      </c>
      <c r="W18" s="4">
        <f>SUM(Table1[[#This Row],[population_total]]+Table1[[#This Row],[0-6_population_total]])</f>
        <v>1219650</v>
      </c>
      <c r="X18" s="4">
        <f>SUM(Table1[[#This Row],[female_graduates]]-Table1[[#This Row],[male_graduates]])</f>
        <v>-43367</v>
      </c>
      <c r="Y18" s="4">
        <f>SUM(Table1[[#This Row],[child_sex_ratio]]-Table1[[#This Row],[sex_ratio]])</f>
        <v>18</v>
      </c>
    </row>
    <row r="19" spans="1:2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 s="1">
        <v>77.268085376296341</v>
      </c>
      <c r="Q19" s="1">
        <v>83.12582384661475</v>
      </c>
      <c r="R19" s="1">
        <v>70.680547132942522</v>
      </c>
      <c r="S19" t="s">
        <v>68</v>
      </c>
      <c r="T19">
        <v>58764</v>
      </c>
      <c r="U19">
        <v>35297</v>
      </c>
      <c r="V19">
        <v>23467</v>
      </c>
      <c r="W19" s="4">
        <f>SUM(Table1[[#This Row],[population_total]]+Table1[[#This Row],[0-6_population_total]])</f>
        <v>349886</v>
      </c>
      <c r="X19" s="4">
        <f>SUM(Table1[[#This Row],[female_graduates]]-Table1[[#This Row],[male_graduates]])</f>
        <v>-11830</v>
      </c>
      <c r="Y19" s="4">
        <f>SUM(Table1[[#This Row],[child_sex_ratio]]-Table1[[#This Row],[sex_ratio]])</f>
        <v>-56</v>
      </c>
    </row>
    <row r="20" spans="1:2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 s="1">
        <v>79.392098503689809</v>
      </c>
      <c r="Q20" s="1">
        <v>82.103290738218732</v>
      </c>
      <c r="R20" s="1">
        <v>76.363518660380009</v>
      </c>
      <c r="S20" t="s">
        <v>71</v>
      </c>
      <c r="T20">
        <v>34943</v>
      </c>
      <c r="U20">
        <v>17809</v>
      </c>
      <c r="V20">
        <v>17134</v>
      </c>
      <c r="W20" s="4">
        <f>SUM(Table1[[#This Row],[population_total]]+Table1[[#This Row],[0-6_population_total]])</f>
        <v>215861</v>
      </c>
      <c r="X20" s="4">
        <f>SUM(Table1[[#This Row],[female_graduates]]-Table1[[#This Row],[male_graduates]])</f>
        <v>-675</v>
      </c>
      <c r="Y20" s="4">
        <f>SUM(Table1[[#This Row],[child_sex_ratio]]-Table1[[#This Row],[sex_ratio]])</f>
        <v>-61</v>
      </c>
    </row>
    <row r="21" spans="1:2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 s="1">
        <v>79.828902443702759</v>
      </c>
      <c r="Q21" s="1">
        <v>80.094393539942104</v>
      </c>
      <c r="R21" s="1">
        <v>79.541047834169547</v>
      </c>
      <c r="S21" t="s">
        <v>73</v>
      </c>
      <c r="T21">
        <v>20618</v>
      </c>
      <c r="U21">
        <v>10689</v>
      </c>
      <c r="V21">
        <v>9929</v>
      </c>
      <c r="W21" s="4">
        <f>SUM(Table1[[#This Row],[population_total]]+Table1[[#This Row],[0-6_population_total]])</f>
        <v>113914</v>
      </c>
      <c r="X21" s="4">
        <f>SUM(Table1[[#This Row],[female_graduates]]-Table1[[#This Row],[male_graduates]])</f>
        <v>-760</v>
      </c>
      <c r="Y21" s="4">
        <f>SUM(Table1[[#This Row],[child_sex_ratio]]-Table1[[#This Row],[sex_ratio]])</f>
        <v>-81</v>
      </c>
    </row>
    <row r="22" spans="1:2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 s="1">
        <v>79.411266796061469</v>
      </c>
      <c r="Q22" s="1">
        <v>83.660135632978964</v>
      </c>
      <c r="R22" s="1">
        <v>74.740696050315293</v>
      </c>
      <c r="S22" t="s">
        <v>75</v>
      </c>
      <c r="T22">
        <v>26596</v>
      </c>
      <c r="U22">
        <v>14444</v>
      </c>
      <c r="V22">
        <v>12152</v>
      </c>
      <c r="W22" s="4">
        <f>SUM(Table1[[#This Row],[population_total]]+Table1[[#This Row],[0-6_population_total]])</f>
        <v>281468</v>
      </c>
      <c r="X22" s="4">
        <f>SUM(Table1[[#This Row],[female_graduates]]-Table1[[#This Row],[male_graduates]])</f>
        <v>-2292</v>
      </c>
      <c r="Y22" s="4">
        <f>SUM(Table1[[#This Row],[child_sex_ratio]]-Table1[[#This Row],[sex_ratio]])</f>
        <v>-4</v>
      </c>
    </row>
    <row r="23" spans="1:2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 s="1">
        <v>83.920616396240391</v>
      </c>
      <c r="Q23" s="1">
        <v>86.552423283757847</v>
      </c>
      <c r="R23" s="1">
        <v>81.241849649508552</v>
      </c>
      <c r="S23" t="s">
        <v>77</v>
      </c>
      <c r="T23">
        <v>97186</v>
      </c>
      <c r="U23">
        <v>52224</v>
      </c>
      <c r="V23">
        <v>44962</v>
      </c>
      <c r="W23" s="4">
        <f>SUM(Table1[[#This Row],[population_total]]+Table1[[#This Row],[0-6_population_total]])</f>
        <v>523350</v>
      </c>
      <c r="X23" s="4">
        <f>SUM(Table1[[#This Row],[female_graduates]]-Table1[[#This Row],[male_graduates]])</f>
        <v>-7262</v>
      </c>
      <c r="Y23" s="4">
        <f>SUM(Table1[[#This Row],[child_sex_ratio]]-Table1[[#This Row],[sex_ratio]])</f>
        <v>-22</v>
      </c>
    </row>
    <row r="24" spans="1:2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 s="1">
        <v>78.193323150774603</v>
      </c>
      <c r="Q24" s="1">
        <v>82.030399007926533</v>
      </c>
      <c r="R24" s="1">
        <v>74.022804269425521</v>
      </c>
      <c r="S24" t="s">
        <v>80</v>
      </c>
      <c r="T24">
        <v>20857</v>
      </c>
      <c r="U24">
        <v>12369</v>
      </c>
      <c r="V24">
        <v>8488</v>
      </c>
      <c r="W24" s="4">
        <f>SUM(Table1[[#This Row],[population_total]]+Table1[[#This Row],[0-6_population_total]])</f>
        <v>127570</v>
      </c>
      <c r="X24" s="4">
        <f>SUM(Table1[[#This Row],[female_graduates]]-Table1[[#This Row],[male_graduates]])</f>
        <v>-3881</v>
      </c>
      <c r="Y24" s="4">
        <f>SUM(Table1[[#This Row],[child_sex_ratio]]-Table1[[#This Row],[sex_ratio]])</f>
        <v>-33</v>
      </c>
    </row>
    <row r="25" spans="1:2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 s="1">
        <v>77.562008150646435</v>
      </c>
      <c r="Q25" s="1">
        <v>81.06579604652822</v>
      </c>
      <c r="R25" s="1">
        <v>74.164417687357272</v>
      </c>
      <c r="S25" t="s">
        <v>82</v>
      </c>
      <c r="T25">
        <v>7813</v>
      </c>
      <c r="U25">
        <v>5076</v>
      </c>
      <c r="V25">
        <v>2737</v>
      </c>
      <c r="W25" s="4">
        <f>SUM(Table1[[#This Row],[population_total]]+Table1[[#This Row],[0-6_population_total]])</f>
        <v>126006</v>
      </c>
      <c r="X25" s="4">
        <f>SUM(Table1[[#This Row],[female_graduates]]-Table1[[#This Row],[male_graduates]])</f>
        <v>-2339</v>
      </c>
      <c r="Y25" s="4">
        <f>SUM(Table1[[#This Row],[child_sex_ratio]]-Table1[[#This Row],[sex_ratio]])</f>
        <v>-76</v>
      </c>
    </row>
    <row r="26" spans="1:2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 s="1">
        <v>84.039449537029171</v>
      </c>
      <c r="Q26" s="1">
        <v>86.067210416767509</v>
      </c>
      <c r="R26" s="1">
        <v>81.920083982330823</v>
      </c>
      <c r="S26" t="s">
        <v>84</v>
      </c>
      <c r="T26">
        <v>91996</v>
      </c>
      <c r="U26">
        <v>51456</v>
      </c>
      <c r="V26">
        <v>40540</v>
      </c>
      <c r="W26" s="4">
        <f>SUM(Table1[[#This Row],[population_total]]+Table1[[#This Row],[0-6_population_total]])</f>
        <v>709298</v>
      </c>
      <c r="X26" s="4">
        <f>SUM(Table1[[#This Row],[female_graduates]]-Table1[[#This Row],[male_graduates]])</f>
        <v>-10916</v>
      </c>
      <c r="Y26" s="4">
        <f>SUM(Table1[[#This Row],[child_sex_ratio]]-Table1[[#This Row],[sex_ratio]])</f>
        <v>-47</v>
      </c>
    </row>
    <row r="27" spans="1:2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 s="1">
        <v>81.123796942819411</v>
      </c>
      <c r="Q27" s="1">
        <v>84.691657905231494</v>
      </c>
      <c r="R27" s="1">
        <v>77.250364072893291</v>
      </c>
      <c r="S27" t="s">
        <v>86</v>
      </c>
      <c r="T27">
        <v>11305</v>
      </c>
      <c r="U27">
        <v>6579</v>
      </c>
      <c r="V27">
        <v>4726</v>
      </c>
      <c r="W27" s="4">
        <f>SUM(Table1[[#This Row],[population_total]]+Table1[[#This Row],[0-6_population_total]])</f>
        <v>115865</v>
      </c>
      <c r="X27" s="4">
        <f>SUM(Table1[[#This Row],[female_graduates]]-Table1[[#This Row],[male_graduates]])</f>
        <v>-1853</v>
      </c>
      <c r="Y27" s="4">
        <f>SUM(Table1[[#This Row],[child_sex_ratio]]-Table1[[#This Row],[sex_ratio]])</f>
        <v>-86</v>
      </c>
    </row>
    <row r="28" spans="1:2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 s="1">
        <v>77.026574890908137</v>
      </c>
      <c r="Q28" s="1">
        <v>79.312953543236546</v>
      </c>
      <c r="R28" s="1">
        <v>74.426375500700942</v>
      </c>
      <c r="S28" t="s">
        <v>88</v>
      </c>
      <c r="T28">
        <v>140359</v>
      </c>
      <c r="U28">
        <v>69241</v>
      </c>
      <c r="V28">
        <v>71118</v>
      </c>
      <c r="W28" s="4">
        <f>SUM(Table1[[#This Row],[population_total]]+Table1[[#This Row],[0-6_population_total]])</f>
        <v>1242301</v>
      </c>
      <c r="X28" s="4">
        <f>SUM(Table1[[#This Row],[female_graduates]]-Table1[[#This Row],[male_graduates]])</f>
        <v>1877</v>
      </c>
      <c r="Y28" s="4">
        <f>SUM(Table1[[#This Row],[child_sex_ratio]]-Table1[[#This Row],[sex_ratio]])</f>
        <v>-55</v>
      </c>
    </row>
    <row r="29" spans="1:2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 s="1">
        <v>55.176401958049048</v>
      </c>
      <c r="Q29" s="1">
        <v>58.967549900782068</v>
      </c>
      <c r="R29" s="1">
        <v>51.044725487909595</v>
      </c>
      <c r="S29" t="s">
        <v>90</v>
      </c>
      <c r="T29">
        <v>13879</v>
      </c>
      <c r="U29">
        <v>7635</v>
      </c>
      <c r="V29">
        <v>6244</v>
      </c>
      <c r="W29" s="4">
        <f>SUM(Table1[[#This Row],[population_total]]+Table1[[#This Row],[0-6_population_total]])</f>
        <v>223990</v>
      </c>
      <c r="X29" s="4">
        <f>SUM(Table1[[#This Row],[female_graduates]]-Table1[[#This Row],[male_graduates]])</f>
        <v>-1391</v>
      </c>
      <c r="Y29" s="4">
        <f>SUM(Table1[[#This Row],[child_sex_ratio]]-Table1[[#This Row],[sex_ratio]])</f>
        <v>28</v>
      </c>
    </row>
    <row r="30" spans="1:2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 s="1">
        <v>84.221007240905806</v>
      </c>
      <c r="Q30" s="1">
        <v>86.405689778133819</v>
      </c>
      <c r="R30" s="1">
        <v>81.866894054236155</v>
      </c>
      <c r="S30" t="s">
        <v>92</v>
      </c>
      <c r="T30">
        <v>29803</v>
      </c>
      <c r="U30">
        <v>17331</v>
      </c>
      <c r="V30">
        <v>12472</v>
      </c>
      <c r="W30" s="4">
        <f>SUM(Table1[[#This Row],[population_total]]+Table1[[#This Row],[0-6_population_total]])</f>
        <v>217344</v>
      </c>
      <c r="X30" s="4">
        <f>SUM(Table1[[#This Row],[female_graduates]]-Table1[[#This Row],[male_graduates]])</f>
        <v>-4859</v>
      </c>
      <c r="Y30" s="4">
        <f>SUM(Table1[[#This Row],[child_sex_ratio]]-Table1[[#This Row],[sex_ratio]])</f>
        <v>-47</v>
      </c>
    </row>
    <row r="31" spans="1:2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 s="1">
        <v>74.503316307082414</v>
      </c>
      <c r="Q31" s="1">
        <v>80.187976214013048</v>
      </c>
      <c r="R31" s="1">
        <v>68.78945839766422</v>
      </c>
      <c r="S31" t="s">
        <v>94</v>
      </c>
      <c r="T31">
        <v>43700</v>
      </c>
      <c r="U31">
        <v>27392</v>
      </c>
      <c r="V31">
        <v>16308</v>
      </c>
      <c r="W31" s="4">
        <f>SUM(Table1[[#This Row],[population_total]]+Table1[[#This Row],[0-6_population_total]])</f>
        <v>285970</v>
      </c>
      <c r="X31" s="4">
        <f>SUM(Table1[[#This Row],[female_graduates]]-Table1[[#This Row],[male_graduates]])</f>
        <v>-11084</v>
      </c>
      <c r="Y31" s="4">
        <f>SUM(Table1[[#This Row],[child_sex_ratio]]-Table1[[#This Row],[sex_ratio]])</f>
        <v>-91</v>
      </c>
    </row>
    <row r="32" spans="1:2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 s="1">
        <v>65.810792129394954</v>
      </c>
      <c r="Q32" s="1">
        <v>70.660360521149386</v>
      </c>
      <c r="R32" s="1">
        <v>60.632682229633161</v>
      </c>
      <c r="S32" t="s">
        <v>97</v>
      </c>
      <c r="T32">
        <v>12666</v>
      </c>
      <c r="U32">
        <v>7291</v>
      </c>
      <c r="V32">
        <v>5375</v>
      </c>
      <c r="W32" s="4">
        <f>SUM(Table1[[#This Row],[population_total]]+Table1[[#This Row],[0-6_population_total]])</f>
        <v>126561</v>
      </c>
      <c r="X32" s="4">
        <f>SUM(Table1[[#This Row],[female_graduates]]-Table1[[#This Row],[male_graduates]])</f>
        <v>-1916</v>
      </c>
      <c r="Y32" s="4">
        <f>SUM(Table1[[#This Row],[child_sex_ratio]]-Table1[[#This Row],[sex_ratio]])</f>
        <v>-63</v>
      </c>
    </row>
    <row r="33" spans="1:2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 s="1">
        <v>72.416975936330658</v>
      </c>
      <c r="Q33" s="1">
        <v>77.392171921991974</v>
      </c>
      <c r="R33" s="1">
        <v>66.725242240105104</v>
      </c>
      <c r="S33" t="s">
        <v>100</v>
      </c>
      <c r="T33">
        <v>35354</v>
      </c>
      <c r="U33">
        <v>25045</v>
      </c>
      <c r="V33">
        <v>10309</v>
      </c>
      <c r="W33" s="4">
        <f>SUM(Table1[[#This Row],[population_total]]+Table1[[#This Row],[0-6_population_total]])</f>
        <v>295518</v>
      </c>
      <c r="X33" s="4">
        <f>SUM(Table1[[#This Row],[female_graduates]]-Table1[[#This Row],[male_graduates]])</f>
        <v>-14736</v>
      </c>
      <c r="Y33" s="4">
        <f>SUM(Table1[[#This Row],[child_sex_ratio]]-Table1[[#This Row],[sex_ratio]])</f>
        <v>1</v>
      </c>
    </row>
    <row r="34" spans="1:2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 s="1">
        <v>76.405115404851458</v>
      </c>
      <c r="Q34" s="1">
        <v>80.573484755640891</v>
      </c>
      <c r="R34" s="1">
        <v>71.882560213929807</v>
      </c>
      <c r="S34" t="s">
        <v>103</v>
      </c>
      <c r="T34">
        <v>65625</v>
      </c>
      <c r="U34">
        <v>40231</v>
      </c>
      <c r="V34">
        <v>25394</v>
      </c>
      <c r="W34" s="4">
        <f>SUM(Table1[[#This Row],[population_total]]+Table1[[#This Row],[0-6_population_total]])</f>
        <v>620505</v>
      </c>
      <c r="X34" s="4">
        <f>SUM(Table1[[#This Row],[female_graduates]]-Table1[[#This Row],[male_graduates]])</f>
        <v>-14837</v>
      </c>
      <c r="Y34" s="4">
        <f>SUM(Table1[[#This Row],[child_sex_ratio]]-Table1[[#This Row],[sex_ratio]])</f>
        <v>-14</v>
      </c>
    </row>
    <row r="35" spans="1:2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 s="1">
        <v>85.820702790825294</v>
      </c>
      <c r="Q35" s="1">
        <v>88.560283914697706</v>
      </c>
      <c r="R35" s="1">
        <v>83.027448167948876</v>
      </c>
      <c r="S35" t="s">
        <v>105</v>
      </c>
      <c r="T35">
        <v>11992</v>
      </c>
      <c r="U35">
        <v>7093</v>
      </c>
      <c r="V35">
        <v>4899</v>
      </c>
      <c r="W35" s="4">
        <f>SUM(Table1[[#This Row],[population_total]]+Table1[[#This Row],[0-6_population_total]])</f>
        <v>132791</v>
      </c>
      <c r="X35" s="4">
        <f>SUM(Table1[[#This Row],[female_graduates]]-Table1[[#This Row],[male_graduates]])</f>
        <v>-2194</v>
      </c>
      <c r="Y35" s="4">
        <f>SUM(Table1[[#This Row],[child_sex_ratio]]-Table1[[#This Row],[sex_ratio]])</f>
        <v>-34</v>
      </c>
    </row>
    <row r="36" spans="1:2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 s="1">
        <v>74.661150512214348</v>
      </c>
      <c r="Q36" s="1">
        <v>79.422965089012692</v>
      </c>
      <c r="R36" s="1">
        <v>69.396220936261997</v>
      </c>
      <c r="S36" t="s">
        <v>107</v>
      </c>
      <c r="T36">
        <v>13141</v>
      </c>
      <c r="U36">
        <v>9371</v>
      </c>
      <c r="V36">
        <v>3770</v>
      </c>
      <c r="W36" s="4">
        <f>SUM(Table1[[#This Row],[population_total]]+Table1[[#This Row],[0-6_population_total]])</f>
        <v>115812</v>
      </c>
      <c r="X36" s="4">
        <f>SUM(Table1[[#This Row],[female_graduates]]-Table1[[#This Row],[male_graduates]])</f>
        <v>-5601</v>
      </c>
      <c r="Y36" s="4">
        <f>SUM(Table1[[#This Row],[child_sex_ratio]]-Table1[[#This Row],[sex_ratio]])</f>
        <v>-11</v>
      </c>
    </row>
    <row r="37" spans="1:25">
      <c r="A37" t="s">
        <v>1047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 s="1">
        <v>77.580613490647394</v>
      </c>
      <c r="Q37" s="1">
        <v>81.491275064427398</v>
      </c>
      <c r="R37" s="1">
        <v>73.325394462637689</v>
      </c>
      <c r="S37" t="s">
        <v>108</v>
      </c>
      <c r="T37">
        <v>159308</v>
      </c>
      <c r="U37">
        <v>96576</v>
      </c>
      <c r="V37">
        <v>62732</v>
      </c>
      <c r="W37" s="4">
        <f>SUM(Table1[[#This Row],[population_total]]+Table1[[#This Row],[0-6_population_total]])</f>
        <v>1323157</v>
      </c>
      <c r="X37" s="4">
        <f>SUM(Table1[[#This Row],[female_graduates]]-Table1[[#This Row],[male_graduates]])</f>
        <v>-33844</v>
      </c>
      <c r="Y37" s="4">
        <f>SUM(Table1[[#This Row],[child_sex_ratio]]-Table1[[#This Row],[sex_ratio]])</f>
        <v>-60</v>
      </c>
    </row>
    <row r="38" spans="1:2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 s="1">
        <v>80.034870801071079</v>
      </c>
      <c r="Q38" s="1">
        <v>83.247550769758078</v>
      </c>
      <c r="R38" s="1">
        <v>76.719757612911593</v>
      </c>
      <c r="S38" t="s">
        <v>110</v>
      </c>
      <c r="T38">
        <v>51647</v>
      </c>
      <c r="U38">
        <v>27742</v>
      </c>
      <c r="V38">
        <v>23905</v>
      </c>
      <c r="W38" s="4">
        <f>SUM(Table1[[#This Row],[population_total]]+Table1[[#This Row],[0-6_population_total]])</f>
        <v>378115</v>
      </c>
      <c r="X38" s="4">
        <f>SUM(Table1[[#This Row],[female_graduates]]-Table1[[#This Row],[male_graduates]])</f>
        <v>-3837</v>
      </c>
      <c r="Y38" s="4">
        <f>SUM(Table1[[#This Row],[child_sex_ratio]]-Table1[[#This Row],[sex_ratio]])</f>
        <v>-4</v>
      </c>
    </row>
    <row r="39" spans="1:2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 s="1">
        <v>76.59758515047757</v>
      </c>
      <c r="Q39" s="1">
        <v>80.276739096720831</v>
      </c>
      <c r="R39" s="1">
        <v>72.565017848036717</v>
      </c>
      <c r="S39" t="s">
        <v>112</v>
      </c>
      <c r="T39">
        <v>19911</v>
      </c>
      <c r="U39">
        <v>11691</v>
      </c>
      <c r="V39">
        <v>8220</v>
      </c>
      <c r="W39" s="4">
        <f>SUM(Table1[[#This Row],[population_total]]+Table1[[#This Row],[0-6_population_total]])</f>
        <v>123609</v>
      </c>
      <c r="X39" s="4">
        <f>SUM(Table1[[#This Row],[female_graduates]]-Table1[[#This Row],[male_graduates]])</f>
        <v>-3471</v>
      </c>
      <c r="Y39" s="4">
        <f>SUM(Table1[[#This Row],[child_sex_ratio]]-Table1[[#This Row],[sex_ratio]])</f>
        <v>-52</v>
      </c>
    </row>
    <row r="40" spans="1:2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 s="1">
        <v>83.330864422616742</v>
      </c>
      <c r="Q40" s="1">
        <v>86.057036915862369</v>
      </c>
      <c r="R40" s="1">
        <v>80.348599992841883</v>
      </c>
      <c r="S40" t="s">
        <v>114</v>
      </c>
      <c r="T40">
        <v>25115</v>
      </c>
      <c r="U40">
        <v>13878</v>
      </c>
      <c r="V40">
        <v>11237</v>
      </c>
      <c r="W40" s="4">
        <f>SUM(Table1[[#This Row],[population_total]]+Table1[[#This Row],[0-6_population_total]])</f>
        <v>192710</v>
      </c>
      <c r="X40" s="4">
        <f>SUM(Table1[[#This Row],[female_graduates]]-Table1[[#This Row],[male_graduates]])</f>
        <v>-2641</v>
      </c>
      <c r="Y40" s="4">
        <f>SUM(Table1[[#This Row],[child_sex_ratio]]-Table1[[#This Row],[sex_ratio]])</f>
        <v>-24</v>
      </c>
    </row>
    <row r="41" spans="1:2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 s="1">
        <v>50.435351998017907</v>
      </c>
      <c r="Q41" s="1">
        <v>57.970506789443832</v>
      </c>
      <c r="R41" s="1">
        <v>41.923265367655368</v>
      </c>
      <c r="S41" t="s">
        <v>116</v>
      </c>
      <c r="T41">
        <v>3744</v>
      </c>
      <c r="U41">
        <v>2756</v>
      </c>
      <c r="V41">
        <v>988</v>
      </c>
      <c r="W41" s="4">
        <f>SUM(Table1[[#This Row],[population_total]]+Table1[[#This Row],[0-6_population_total]])</f>
        <v>132082</v>
      </c>
      <c r="X41" s="4">
        <f>SUM(Table1[[#This Row],[female_graduates]]-Table1[[#This Row],[male_graduates]])</f>
        <v>-1768</v>
      </c>
      <c r="Y41" s="4">
        <f>SUM(Table1[[#This Row],[child_sex_ratio]]-Table1[[#This Row],[sex_ratio]])</f>
        <v>61</v>
      </c>
    </row>
    <row r="42" spans="1:2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 s="1">
        <v>76.614198522325722</v>
      </c>
      <c r="Q42" s="1">
        <v>82.029311891901401</v>
      </c>
      <c r="R42" s="1">
        <v>71.041625174268077</v>
      </c>
      <c r="S42" t="s">
        <v>119</v>
      </c>
      <c r="T42">
        <v>14090</v>
      </c>
      <c r="U42">
        <v>9038</v>
      </c>
      <c r="V42">
        <v>5052</v>
      </c>
      <c r="W42" s="4">
        <f>SUM(Table1[[#This Row],[population_total]]+Table1[[#This Row],[0-6_population_total]])</f>
        <v>124467</v>
      </c>
      <c r="X42" s="4">
        <f>SUM(Table1[[#This Row],[female_graduates]]-Table1[[#This Row],[male_graduates]])</f>
        <v>-3986</v>
      </c>
      <c r="Y42" s="4">
        <f>SUM(Table1[[#This Row],[child_sex_ratio]]-Table1[[#This Row],[sex_ratio]])</f>
        <v>-57</v>
      </c>
    </row>
    <row r="43" spans="1:2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 s="1">
        <v>77.51634140330701</v>
      </c>
      <c r="Q43" s="1">
        <v>82.534664689979948</v>
      </c>
      <c r="R43" s="1">
        <v>71.666031261913844</v>
      </c>
      <c r="S43" t="s">
        <v>121</v>
      </c>
      <c r="T43">
        <v>22521</v>
      </c>
      <c r="U43">
        <v>13025</v>
      </c>
      <c r="V43">
        <v>9496</v>
      </c>
      <c r="W43" s="4">
        <f>SUM(Table1[[#This Row],[population_total]]+Table1[[#This Row],[0-6_population_total]])</f>
        <v>190800</v>
      </c>
      <c r="X43" s="4">
        <f>SUM(Table1[[#This Row],[female_graduates]]-Table1[[#This Row],[male_graduates]])</f>
        <v>-3529</v>
      </c>
      <c r="Y43" s="4">
        <f>SUM(Table1[[#This Row],[child_sex_ratio]]-Table1[[#This Row],[sex_ratio]])</f>
        <v>-74</v>
      </c>
    </row>
    <row r="44" spans="1:2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 s="1">
        <v>84.174075950922131</v>
      </c>
      <c r="Q44" s="1">
        <v>86.163634734295186</v>
      </c>
      <c r="R44" s="1">
        <v>82.069270635823528</v>
      </c>
      <c r="S44" t="s">
        <v>123</v>
      </c>
      <c r="T44">
        <v>32154</v>
      </c>
      <c r="U44">
        <v>19679</v>
      </c>
      <c r="V44">
        <v>12475</v>
      </c>
      <c r="W44" s="4">
        <f>SUM(Table1[[#This Row],[population_total]]+Table1[[#This Row],[0-6_population_total]])</f>
        <v>208591</v>
      </c>
      <c r="X44" s="4">
        <f>SUM(Table1[[#This Row],[female_graduates]]-Table1[[#This Row],[male_graduates]])</f>
        <v>-7204</v>
      </c>
      <c r="Y44" s="4">
        <f>SUM(Table1[[#This Row],[child_sex_ratio]]-Table1[[#This Row],[sex_ratio]])</f>
        <v>17</v>
      </c>
    </row>
    <row r="45" spans="1:2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 s="1">
        <v>65.829758216504416</v>
      </c>
      <c r="Q45" s="1">
        <v>67.537476276020257</v>
      </c>
      <c r="R45" s="1">
        <v>63.911437431594308</v>
      </c>
      <c r="S45" t="s">
        <v>125</v>
      </c>
      <c r="T45">
        <v>20490</v>
      </c>
      <c r="U45">
        <v>11537</v>
      </c>
      <c r="V45">
        <v>8953</v>
      </c>
      <c r="W45" s="4">
        <f>SUM(Table1[[#This Row],[population_total]]+Table1[[#This Row],[0-6_population_total]])</f>
        <v>209069</v>
      </c>
      <c r="X45" s="4">
        <f>SUM(Table1[[#This Row],[female_graduates]]-Table1[[#This Row],[male_graduates]])</f>
        <v>-2584</v>
      </c>
      <c r="Y45" s="4">
        <f>SUM(Table1[[#This Row],[child_sex_ratio]]-Table1[[#This Row],[sex_ratio]])</f>
        <v>5</v>
      </c>
    </row>
    <row r="46" spans="1:2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 s="1">
        <v>83.076618131663921</v>
      </c>
      <c r="Q46" s="1">
        <v>85.079136690647488</v>
      </c>
      <c r="R46" s="1">
        <v>80.936597700363905</v>
      </c>
      <c r="S46" t="s">
        <v>127</v>
      </c>
      <c r="T46">
        <v>17224</v>
      </c>
      <c r="U46">
        <v>10311</v>
      </c>
      <c r="V46">
        <v>6913</v>
      </c>
      <c r="W46" s="4">
        <f>SUM(Table1[[#This Row],[population_total]]+Table1[[#This Row],[0-6_population_total]])</f>
        <v>129235</v>
      </c>
      <c r="X46" s="4">
        <f>SUM(Table1[[#This Row],[female_graduates]]-Table1[[#This Row],[male_graduates]])</f>
        <v>-3398</v>
      </c>
      <c r="Y46" s="4">
        <f>SUM(Table1[[#This Row],[child_sex_ratio]]-Table1[[#This Row],[sex_ratio]])</f>
        <v>22</v>
      </c>
    </row>
    <row r="47" spans="1:2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 s="1">
        <v>80.441955296864691</v>
      </c>
      <c r="Q47" s="1">
        <v>83.524573854215035</v>
      </c>
      <c r="R47" s="1">
        <v>77.23080111928698</v>
      </c>
      <c r="S47" t="s">
        <v>130</v>
      </c>
      <c r="T47">
        <v>23170</v>
      </c>
      <c r="U47">
        <v>14071</v>
      </c>
      <c r="V47">
        <v>9099</v>
      </c>
      <c r="W47" s="4">
        <f>SUM(Table1[[#This Row],[population_total]]+Table1[[#This Row],[0-6_population_total]])</f>
        <v>129317</v>
      </c>
      <c r="X47" s="4">
        <f>SUM(Table1[[#This Row],[female_graduates]]-Table1[[#This Row],[male_graduates]])</f>
        <v>-4972</v>
      </c>
      <c r="Y47" s="4">
        <f>SUM(Table1[[#This Row],[child_sex_ratio]]-Table1[[#This Row],[sex_ratio]])</f>
        <v>-5</v>
      </c>
    </row>
    <row r="48" spans="1:2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 s="1">
        <v>77.64766809563541</v>
      </c>
      <c r="Q48" s="1">
        <v>81.619574193085114</v>
      </c>
      <c r="R48" s="1">
        <v>73.091732729331824</v>
      </c>
      <c r="S48" t="s">
        <v>132</v>
      </c>
      <c r="T48">
        <v>16114</v>
      </c>
      <c r="U48">
        <v>10252</v>
      </c>
      <c r="V48">
        <v>5862</v>
      </c>
      <c r="W48" s="4">
        <f>SUM(Table1[[#This Row],[population_total]]+Table1[[#This Row],[0-6_population_total]])</f>
        <v>115069</v>
      </c>
      <c r="X48" s="4">
        <f>SUM(Table1[[#This Row],[female_graduates]]-Table1[[#This Row],[male_graduates]])</f>
        <v>-4390</v>
      </c>
      <c r="Y48" s="4">
        <f>SUM(Table1[[#This Row],[child_sex_ratio]]-Table1[[#This Row],[sex_ratio]])</f>
        <v>-4</v>
      </c>
    </row>
    <row r="49" spans="1:2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 s="1">
        <v>74.288630416615291</v>
      </c>
      <c r="Q49" s="1">
        <v>76.248931310372996</v>
      </c>
      <c r="R49" s="1">
        <v>72.016740856859769</v>
      </c>
      <c r="S49" t="s">
        <v>134</v>
      </c>
      <c r="T49">
        <v>36100</v>
      </c>
      <c r="U49">
        <v>22170</v>
      </c>
      <c r="V49">
        <v>13930</v>
      </c>
      <c r="W49" s="4">
        <f>SUM(Table1[[#This Row],[population_total]]+Table1[[#This Row],[0-6_population_total]])</f>
        <v>323831</v>
      </c>
      <c r="X49" s="4">
        <f>SUM(Table1[[#This Row],[female_graduates]]-Table1[[#This Row],[male_graduates]])</f>
        <v>-8240</v>
      </c>
      <c r="Y49" s="4">
        <f>SUM(Table1[[#This Row],[child_sex_ratio]]-Table1[[#This Row],[sex_ratio]])</f>
        <v>322</v>
      </c>
    </row>
    <row r="50" spans="1:2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 s="1">
        <v>82.672946463293442</v>
      </c>
      <c r="Q50" s="1">
        <v>85.960200830678389</v>
      </c>
      <c r="R50" s="1">
        <v>79.13887095617244</v>
      </c>
      <c r="S50" t="s">
        <v>134</v>
      </c>
      <c r="T50">
        <v>12354</v>
      </c>
      <c r="U50">
        <v>7562</v>
      </c>
      <c r="V50">
        <v>4792</v>
      </c>
      <c r="W50" s="4">
        <f>SUM(Table1[[#This Row],[population_total]]+Table1[[#This Row],[0-6_population_total]])</f>
        <v>125299</v>
      </c>
      <c r="X50" s="4">
        <f>SUM(Table1[[#This Row],[female_graduates]]-Table1[[#This Row],[male_graduates]])</f>
        <v>-2770</v>
      </c>
      <c r="Y50" s="4">
        <f>SUM(Table1[[#This Row],[child_sex_ratio]]-Table1[[#This Row],[sex_ratio]])</f>
        <v>34</v>
      </c>
    </row>
    <row r="51" spans="1:2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 s="1">
        <v>86.140637505539644</v>
      </c>
      <c r="Q51" s="1">
        <v>88.473380287273542</v>
      </c>
      <c r="R51" s="1">
        <v>83.802611712976443</v>
      </c>
      <c r="S51" t="s">
        <v>137</v>
      </c>
      <c r="T51">
        <v>23732</v>
      </c>
      <c r="U51">
        <v>14538</v>
      </c>
      <c r="V51">
        <v>9194</v>
      </c>
      <c r="W51" s="4">
        <f>SUM(Table1[[#This Row],[population_total]]+Table1[[#This Row],[0-6_population_total]])</f>
        <v>160574</v>
      </c>
      <c r="X51" s="4">
        <f>SUM(Table1[[#This Row],[female_graduates]]-Table1[[#This Row],[male_graduates]])</f>
        <v>-5344</v>
      </c>
      <c r="Y51" s="4">
        <f>SUM(Table1[[#This Row],[child_sex_ratio]]-Table1[[#This Row],[sex_ratio]])</f>
        <v>-24</v>
      </c>
    </row>
    <row r="52" spans="1:2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 s="1">
        <v>73.747311967251335</v>
      </c>
      <c r="Q52" s="1">
        <v>78.904092927081436</v>
      </c>
      <c r="R52" s="1">
        <v>67.873027309381627</v>
      </c>
      <c r="S52" t="s">
        <v>139</v>
      </c>
      <c r="T52">
        <v>24015</v>
      </c>
      <c r="U52">
        <v>15215</v>
      </c>
      <c r="V52">
        <v>8800</v>
      </c>
      <c r="W52" s="4">
        <f>SUM(Table1[[#This Row],[population_total]]+Table1[[#This Row],[0-6_population_total]])</f>
        <v>172085</v>
      </c>
      <c r="X52" s="4">
        <f>SUM(Table1[[#This Row],[female_graduates]]-Table1[[#This Row],[male_graduates]])</f>
        <v>-6415</v>
      </c>
      <c r="Y52" s="4">
        <f>SUM(Table1[[#This Row],[child_sex_ratio]]-Table1[[#This Row],[sex_ratio]])</f>
        <v>15</v>
      </c>
    </row>
    <row r="53" spans="1:2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 s="1">
        <v>80.466689849024903</v>
      </c>
      <c r="Q53" s="1">
        <v>85.209375971951246</v>
      </c>
      <c r="R53" s="1">
        <v>75.482155062256695</v>
      </c>
      <c r="S53" t="s">
        <v>141</v>
      </c>
      <c r="T53">
        <v>19082</v>
      </c>
      <c r="U53">
        <v>12321</v>
      </c>
      <c r="V53">
        <v>6761</v>
      </c>
      <c r="W53" s="4">
        <f>SUM(Table1[[#This Row],[population_total]]+Table1[[#This Row],[0-6_population_total]])</f>
        <v>148796</v>
      </c>
      <c r="X53" s="4">
        <f>SUM(Table1[[#This Row],[female_graduates]]-Table1[[#This Row],[male_graduates]])</f>
        <v>-5560</v>
      </c>
      <c r="Y53" s="4">
        <f>SUM(Table1[[#This Row],[child_sex_ratio]]-Table1[[#This Row],[sex_ratio]])</f>
        <v>5</v>
      </c>
    </row>
    <row r="54" spans="1:2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 s="1">
        <v>78.530621682289819</v>
      </c>
      <c r="Q54" s="1">
        <v>83.020796550634685</v>
      </c>
      <c r="R54" s="1">
        <v>73.697791646663475</v>
      </c>
      <c r="S54" t="s">
        <v>143</v>
      </c>
      <c r="T54">
        <v>8566</v>
      </c>
      <c r="U54">
        <v>5264</v>
      </c>
      <c r="V54">
        <v>3302</v>
      </c>
      <c r="W54" s="4">
        <f>SUM(Table1[[#This Row],[population_total]]+Table1[[#This Row],[0-6_population_total]])</f>
        <v>112520</v>
      </c>
      <c r="X54" s="4">
        <f>SUM(Table1[[#This Row],[female_graduates]]-Table1[[#This Row],[male_graduates]])</f>
        <v>-1962</v>
      </c>
      <c r="Y54" s="4">
        <f>SUM(Table1[[#This Row],[child_sex_ratio]]-Table1[[#This Row],[sex_ratio]])</f>
        <v>1</v>
      </c>
    </row>
    <row r="55" spans="1:2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 s="1">
        <v>76.34028443592203</v>
      </c>
      <c r="Q55" s="1">
        <v>80.804059328649487</v>
      </c>
      <c r="R55" s="1">
        <v>71.661757486499752</v>
      </c>
      <c r="S55" t="s">
        <v>145</v>
      </c>
      <c r="T55">
        <v>13852</v>
      </c>
      <c r="U55">
        <v>7837</v>
      </c>
      <c r="V55">
        <v>6015</v>
      </c>
      <c r="W55" s="4">
        <f>SUM(Table1[[#This Row],[population_total]]+Table1[[#This Row],[0-6_population_total]])</f>
        <v>112372</v>
      </c>
      <c r="X55" s="4">
        <f>SUM(Table1[[#This Row],[female_graduates]]-Table1[[#This Row],[male_graduates]])</f>
        <v>-1822</v>
      </c>
      <c r="Y55" s="4">
        <f>SUM(Table1[[#This Row],[child_sex_ratio]]-Table1[[#This Row],[sex_ratio]])</f>
        <v>-99</v>
      </c>
    </row>
    <row r="56" spans="1:2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 s="1">
        <v>70.989446245249965</v>
      </c>
      <c r="Q56" s="1">
        <v>78.567470664928294</v>
      </c>
      <c r="R56" s="1">
        <v>62.802612814057078</v>
      </c>
      <c r="S56" t="s">
        <v>147</v>
      </c>
      <c r="T56">
        <v>11553</v>
      </c>
      <c r="U56">
        <v>7362</v>
      </c>
      <c r="V56">
        <v>4191</v>
      </c>
      <c r="W56" s="4">
        <f>SUM(Table1[[#This Row],[population_total]]+Table1[[#This Row],[0-6_population_total]])</f>
        <v>133002</v>
      </c>
      <c r="X56" s="4">
        <f>SUM(Table1[[#This Row],[female_graduates]]-Table1[[#This Row],[male_graduates]])</f>
        <v>-3171</v>
      </c>
      <c r="Y56" s="4">
        <f>SUM(Table1[[#This Row],[child_sex_ratio]]-Table1[[#This Row],[sex_ratio]])</f>
        <v>-33</v>
      </c>
    </row>
    <row r="57" spans="1:2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 s="1">
        <v>86.872650583983329</v>
      </c>
      <c r="Q57" s="1">
        <v>89.033107013828328</v>
      </c>
      <c r="R57" s="1">
        <v>84.561041038372466</v>
      </c>
      <c r="S57" t="s">
        <v>149</v>
      </c>
      <c r="T57">
        <v>49711</v>
      </c>
      <c r="U57">
        <v>28274</v>
      </c>
      <c r="V57">
        <v>21437</v>
      </c>
      <c r="W57" s="4">
        <f>SUM(Table1[[#This Row],[population_total]]+Table1[[#This Row],[0-6_population_total]])</f>
        <v>263482</v>
      </c>
      <c r="X57" s="4">
        <f>SUM(Table1[[#This Row],[female_graduates]]-Table1[[#This Row],[male_graduates]])</f>
        <v>-6837</v>
      </c>
      <c r="Y57" s="4">
        <f>SUM(Table1[[#This Row],[child_sex_ratio]]-Table1[[#This Row],[sex_ratio]])</f>
        <v>12</v>
      </c>
    </row>
    <row r="58" spans="1:2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 s="1">
        <v>83.572711268226769</v>
      </c>
      <c r="Q58" s="1">
        <v>86.057384576851362</v>
      </c>
      <c r="R58" s="1">
        <v>81.016526973538234</v>
      </c>
      <c r="S58" t="s">
        <v>151</v>
      </c>
      <c r="T58">
        <v>45516</v>
      </c>
      <c r="U58">
        <v>27143</v>
      </c>
      <c r="V58">
        <v>18373</v>
      </c>
      <c r="W58" s="4">
        <f>SUM(Table1[[#This Row],[population_total]]+Table1[[#This Row],[0-6_population_total]])</f>
        <v>304911</v>
      </c>
      <c r="X58" s="4">
        <f>SUM(Table1[[#This Row],[female_graduates]]-Table1[[#This Row],[male_graduates]])</f>
        <v>-8770</v>
      </c>
      <c r="Y58" s="4">
        <f>SUM(Table1[[#This Row],[child_sex_ratio]]-Table1[[#This Row],[sex_ratio]])</f>
        <v>-8</v>
      </c>
    </row>
    <row r="59" spans="1:2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 s="1">
        <v>67.70852598483448</v>
      </c>
      <c r="Q59" s="1">
        <v>73.182810293281491</v>
      </c>
      <c r="R59" s="1">
        <v>61.51787936613291</v>
      </c>
      <c r="S59" t="s">
        <v>153</v>
      </c>
      <c r="T59">
        <v>12672</v>
      </c>
      <c r="U59">
        <v>7191</v>
      </c>
      <c r="V59">
        <v>5481</v>
      </c>
      <c r="W59" s="4">
        <f>SUM(Table1[[#This Row],[population_total]]+Table1[[#This Row],[0-6_population_total]])</f>
        <v>116269</v>
      </c>
      <c r="X59" s="4">
        <f>SUM(Table1[[#This Row],[female_graduates]]-Table1[[#This Row],[male_graduates]])</f>
        <v>-1710</v>
      </c>
      <c r="Y59" s="4">
        <f>SUM(Table1[[#This Row],[child_sex_ratio]]-Table1[[#This Row],[sex_ratio]])</f>
        <v>-52</v>
      </c>
    </row>
    <row r="60" spans="1:2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 s="1">
        <v>82.813900418894093</v>
      </c>
      <c r="Q60" s="1">
        <v>85.952898257496997</v>
      </c>
      <c r="R60" s="1">
        <v>79.539891043913585</v>
      </c>
      <c r="S60" t="s">
        <v>155</v>
      </c>
      <c r="T60">
        <v>52387</v>
      </c>
      <c r="U60">
        <v>32325</v>
      </c>
      <c r="V60">
        <v>20062</v>
      </c>
      <c r="W60" s="4">
        <f>SUM(Table1[[#This Row],[population_total]]+Table1[[#This Row],[0-6_population_total]])</f>
        <v>336742</v>
      </c>
      <c r="X60" s="4">
        <f>SUM(Table1[[#This Row],[female_graduates]]-Table1[[#This Row],[male_graduates]])</f>
        <v>-12263</v>
      </c>
      <c r="Y60" s="4">
        <f>SUM(Table1[[#This Row],[child_sex_ratio]]-Table1[[#This Row],[sex_ratio]])</f>
        <v>-19</v>
      </c>
    </row>
    <row r="61" spans="1:2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 s="1">
        <v>62.752138522123388</v>
      </c>
      <c r="Q61" s="1">
        <v>66.26724307658796</v>
      </c>
      <c r="R61" s="1">
        <v>58.763241896802931</v>
      </c>
      <c r="S61" t="s">
        <v>157</v>
      </c>
      <c r="T61">
        <v>110691</v>
      </c>
      <c r="U61">
        <v>61065</v>
      </c>
      <c r="V61">
        <v>49626</v>
      </c>
      <c r="W61" s="4">
        <f>SUM(Table1[[#This Row],[population_total]]+Table1[[#This Row],[0-6_population_total]])</f>
        <v>993082</v>
      </c>
      <c r="X61" s="4">
        <f>SUM(Table1[[#This Row],[female_graduates]]-Table1[[#This Row],[male_graduates]])</f>
        <v>-11439</v>
      </c>
      <c r="Y61" s="4">
        <f>SUM(Table1[[#This Row],[child_sex_ratio]]-Table1[[#This Row],[sex_ratio]])</f>
        <v>9</v>
      </c>
    </row>
    <row r="62" spans="1:2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 s="1">
        <v>81.248977811699291</v>
      </c>
      <c r="Q62" s="1">
        <v>84.879315183833853</v>
      </c>
      <c r="R62" s="1">
        <v>77.347785108388308</v>
      </c>
      <c r="S62" t="s">
        <v>159</v>
      </c>
      <c r="T62">
        <v>17589</v>
      </c>
      <c r="U62">
        <v>10953</v>
      </c>
      <c r="V62">
        <v>6636</v>
      </c>
      <c r="W62" s="4">
        <f>SUM(Table1[[#This Row],[population_total]]+Table1[[#This Row],[0-6_population_total]])</f>
        <v>119991</v>
      </c>
      <c r="X62" s="4">
        <f>SUM(Table1[[#This Row],[female_graduates]]-Table1[[#This Row],[male_graduates]])</f>
        <v>-4317</v>
      </c>
      <c r="Y62" s="4">
        <f>SUM(Table1[[#This Row],[child_sex_ratio]]-Table1[[#This Row],[sex_ratio]])</f>
        <v>-31</v>
      </c>
    </row>
    <row r="63" spans="1:2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 s="1">
        <v>70.712040805811739</v>
      </c>
      <c r="Q63" s="1">
        <v>73.99441430451671</v>
      </c>
      <c r="R63" s="1">
        <v>66.935662579406113</v>
      </c>
      <c r="S63" t="s">
        <v>161</v>
      </c>
      <c r="T63">
        <v>12665</v>
      </c>
      <c r="U63">
        <v>6213</v>
      </c>
      <c r="V63">
        <v>6452</v>
      </c>
      <c r="W63" s="4">
        <f>SUM(Table1[[#This Row],[population_total]]+Table1[[#This Row],[0-6_population_total]])</f>
        <v>129438</v>
      </c>
      <c r="X63" s="4">
        <f>SUM(Table1[[#This Row],[female_graduates]]-Table1[[#This Row],[male_graduates]])</f>
        <v>239</v>
      </c>
      <c r="Y63" s="4">
        <f>SUM(Table1[[#This Row],[child_sex_ratio]]-Table1[[#This Row],[sex_ratio]])</f>
        <v>-39</v>
      </c>
    </row>
    <row r="64" spans="1:2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 s="1">
        <v>83.158439877002749</v>
      </c>
      <c r="Q64" s="1">
        <v>85.727042901882854</v>
      </c>
      <c r="R64" s="1">
        <v>80.434318642620852</v>
      </c>
      <c r="S64" t="s">
        <v>163</v>
      </c>
      <c r="T64">
        <v>29910</v>
      </c>
      <c r="U64">
        <v>17514</v>
      </c>
      <c r="V64">
        <v>12396</v>
      </c>
      <c r="W64" s="4">
        <f>SUM(Table1[[#This Row],[population_total]]+Table1[[#This Row],[0-6_population_total]])</f>
        <v>165146</v>
      </c>
      <c r="X64" s="4">
        <f>SUM(Table1[[#This Row],[female_graduates]]-Table1[[#This Row],[male_graduates]])</f>
        <v>-5118</v>
      </c>
      <c r="Y64" s="4">
        <f>SUM(Table1[[#This Row],[child_sex_ratio]]-Table1[[#This Row],[sex_ratio]])</f>
        <v>-21</v>
      </c>
    </row>
    <row r="65" spans="1:2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 s="1">
        <v>76.965245038921168</v>
      </c>
      <c r="Q65" s="1">
        <v>82.102305404472773</v>
      </c>
      <c r="R65" s="1">
        <v>71.548617367800958</v>
      </c>
      <c r="S65" t="s">
        <v>165</v>
      </c>
      <c r="T65">
        <v>13351</v>
      </c>
      <c r="U65">
        <v>8564</v>
      </c>
      <c r="V65">
        <v>4787</v>
      </c>
      <c r="W65" s="4">
        <f>SUM(Table1[[#This Row],[population_total]]+Table1[[#This Row],[0-6_population_total]])</f>
        <v>131602</v>
      </c>
      <c r="X65" s="4">
        <f>SUM(Table1[[#This Row],[female_graduates]]-Table1[[#This Row],[male_graduates]])</f>
        <v>-3777</v>
      </c>
      <c r="Y65" s="4">
        <f>SUM(Table1[[#This Row],[child_sex_ratio]]-Table1[[#This Row],[sex_ratio]])</f>
        <v>-103</v>
      </c>
    </row>
    <row r="66" spans="1:2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 s="1">
        <v>80.809375860305977</v>
      </c>
      <c r="Q66" s="1">
        <v>83.719738497134955</v>
      </c>
      <c r="R66" s="1">
        <v>77.822053619815748</v>
      </c>
      <c r="S66" t="s">
        <v>167</v>
      </c>
      <c r="T66">
        <v>20037</v>
      </c>
      <c r="U66">
        <v>12083</v>
      </c>
      <c r="V66">
        <v>7954</v>
      </c>
      <c r="W66" s="4">
        <f>SUM(Table1[[#This Row],[population_total]]+Table1[[#This Row],[0-6_population_total]])</f>
        <v>137854</v>
      </c>
      <c r="X66" s="4">
        <f>SUM(Table1[[#This Row],[female_graduates]]-Table1[[#This Row],[male_graduates]])</f>
        <v>-4129</v>
      </c>
      <c r="Y66" s="4">
        <f>SUM(Table1[[#This Row],[child_sex_ratio]]-Table1[[#This Row],[sex_ratio]])</f>
        <v>-27</v>
      </c>
    </row>
    <row r="67" spans="1:2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 s="1">
        <v>75.93915447750129</v>
      </c>
      <c r="Q67" s="1">
        <v>80.619033363270461</v>
      </c>
      <c r="R67" s="1">
        <v>70.778541953232462</v>
      </c>
      <c r="S67" t="s">
        <v>169</v>
      </c>
      <c r="T67">
        <v>20183</v>
      </c>
      <c r="U67">
        <v>12071</v>
      </c>
      <c r="V67">
        <v>8112</v>
      </c>
      <c r="W67" s="4">
        <f>SUM(Table1[[#This Row],[population_total]]+Table1[[#This Row],[0-6_population_total]])</f>
        <v>127219</v>
      </c>
      <c r="X67" s="4">
        <f>SUM(Table1[[#This Row],[female_graduates]]-Table1[[#This Row],[male_graduates]])</f>
        <v>-3959</v>
      </c>
      <c r="Y67" s="4">
        <f>SUM(Table1[[#This Row],[child_sex_ratio]]-Table1[[#This Row],[sex_ratio]])</f>
        <v>14</v>
      </c>
    </row>
    <row r="68" spans="1:2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 s="1">
        <v>77.453964194373398</v>
      </c>
      <c r="Q68" s="1">
        <v>80.162262457706262</v>
      </c>
      <c r="R68" s="1">
        <v>74.433670088313647</v>
      </c>
      <c r="S68" t="s">
        <v>171</v>
      </c>
      <c r="T68">
        <v>16436</v>
      </c>
      <c r="U68">
        <v>8120</v>
      </c>
      <c r="V68">
        <v>8316</v>
      </c>
      <c r="W68" s="4">
        <f>SUM(Table1[[#This Row],[population_total]]+Table1[[#This Row],[0-6_population_total]])</f>
        <v>171098</v>
      </c>
      <c r="X68" s="4">
        <f>SUM(Table1[[#This Row],[female_graduates]]-Table1[[#This Row],[male_graduates]])</f>
        <v>196</v>
      </c>
      <c r="Y68" s="4">
        <f>SUM(Table1[[#This Row],[child_sex_ratio]]-Table1[[#This Row],[sex_ratio]])</f>
        <v>-66</v>
      </c>
    </row>
    <row r="69" spans="1:2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 s="1">
        <v>73.935755196579578</v>
      </c>
      <c r="Q69" s="1">
        <v>78.328128500085654</v>
      </c>
      <c r="R69" s="1">
        <v>68.961658123866869</v>
      </c>
      <c r="S69" t="s">
        <v>173</v>
      </c>
      <c r="T69">
        <v>43428</v>
      </c>
      <c r="U69">
        <v>22471</v>
      </c>
      <c r="V69">
        <v>20957</v>
      </c>
      <c r="W69" s="4">
        <f>SUM(Table1[[#This Row],[population_total]]+Table1[[#This Row],[0-6_population_total]])</f>
        <v>316526</v>
      </c>
      <c r="X69" s="4">
        <f>SUM(Table1[[#This Row],[female_graduates]]-Table1[[#This Row],[male_graduates]])</f>
        <v>-1514</v>
      </c>
      <c r="Y69" s="4">
        <f>SUM(Table1[[#This Row],[child_sex_ratio]]-Table1[[#This Row],[sex_ratio]])</f>
        <v>-18</v>
      </c>
    </row>
    <row r="70" spans="1:2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 s="1">
        <v>75.517286312916212</v>
      </c>
      <c r="Q70" s="1">
        <v>81.697488858644903</v>
      </c>
      <c r="R70" s="1">
        <v>68.980991490622756</v>
      </c>
      <c r="S70" t="s">
        <v>175</v>
      </c>
      <c r="T70">
        <v>13767</v>
      </c>
      <c r="U70">
        <v>8257</v>
      </c>
      <c r="V70">
        <v>5510</v>
      </c>
      <c r="W70" s="4">
        <f>SUM(Table1[[#This Row],[population_total]]+Table1[[#This Row],[0-6_population_total]])</f>
        <v>163518</v>
      </c>
      <c r="X70" s="4">
        <f>SUM(Table1[[#This Row],[female_graduates]]-Table1[[#This Row],[male_graduates]])</f>
        <v>-2747</v>
      </c>
      <c r="Y70" s="4">
        <f>SUM(Table1[[#This Row],[child_sex_ratio]]-Table1[[#This Row],[sex_ratio]])</f>
        <v>-66</v>
      </c>
    </row>
    <row r="71" spans="1:2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 s="1">
        <v>67.358323776758411</v>
      </c>
      <c r="Q71" s="1">
        <v>72.021414011692585</v>
      </c>
      <c r="R71" s="1">
        <v>62.02977688665159</v>
      </c>
      <c r="S71" t="s">
        <v>177</v>
      </c>
      <c r="T71">
        <v>24616</v>
      </c>
      <c r="U71">
        <v>16492</v>
      </c>
      <c r="V71">
        <v>8124</v>
      </c>
      <c r="W71" s="4">
        <f>SUM(Table1[[#This Row],[population_total]]+Table1[[#This Row],[0-6_population_total]])</f>
        <v>289102</v>
      </c>
      <c r="X71" s="4">
        <f>SUM(Table1[[#This Row],[female_graduates]]-Table1[[#This Row],[male_graduates]])</f>
        <v>-8368</v>
      </c>
      <c r="Y71" s="4">
        <f>SUM(Table1[[#This Row],[child_sex_ratio]]-Table1[[#This Row],[sex_ratio]])</f>
        <v>22</v>
      </c>
    </row>
    <row r="72" spans="1:2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 s="1">
        <v>81.249744005635975</v>
      </c>
      <c r="Q72" s="1">
        <v>84.634770927773971</v>
      </c>
      <c r="R72" s="1">
        <v>77.801434566012773</v>
      </c>
      <c r="S72" t="s">
        <v>179</v>
      </c>
      <c r="T72">
        <v>64200</v>
      </c>
      <c r="U72">
        <v>37682</v>
      </c>
      <c r="V72">
        <v>26518</v>
      </c>
      <c r="W72" s="4">
        <f>SUM(Table1[[#This Row],[population_total]]+Table1[[#This Row],[0-6_population_total]])</f>
        <v>538140</v>
      </c>
      <c r="X72" s="4">
        <f>SUM(Table1[[#This Row],[female_graduates]]-Table1[[#This Row],[male_graduates]])</f>
        <v>-11164</v>
      </c>
      <c r="Y72" s="4">
        <f>SUM(Table1[[#This Row],[child_sex_ratio]]-Table1[[#This Row],[sex_ratio]])</f>
        <v>-46</v>
      </c>
    </row>
    <row r="73" spans="1:2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 s="1">
        <v>68.783626758844264</v>
      </c>
      <c r="Q73" s="1">
        <v>74.395950025724915</v>
      </c>
      <c r="R73" s="1">
        <v>63.104931784026952</v>
      </c>
      <c r="S73" t="s">
        <v>181</v>
      </c>
      <c r="T73">
        <v>36855</v>
      </c>
      <c r="U73">
        <v>23011</v>
      </c>
      <c r="V73">
        <v>13844</v>
      </c>
      <c r="W73" s="4">
        <f>SUM(Table1[[#This Row],[population_total]]+Table1[[#This Row],[0-6_population_total]])</f>
        <v>459231</v>
      </c>
      <c r="X73" s="4">
        <f>SUM(Table1[[#This Row],[female_graduates]]-Table1[[#This Row],[male_graduates]])</f>
        <v>-9167</v>
      </c>
      <c r="Y73" s="4">
        <f>SUM(Table1[[#This Row],[child_sex_ratio]]-Table1[[#This Row],[sex_ratio]])</f>
        <v>-31</v>
      </c>
    </row>
    <row r="74" spans="1:2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 s="1">
        <v>80.417352542199893</v>
      </c>
      <c r="Q74" s="1">
        <v>83.269939170231339</v>
      </c>
      <c r="R74" s="1">
        <v>77.297821362292723</v>
      </c>
      <c r="S74" t="s">
        <v>183</v>
      </c>
      <c r="T74">
        <v>1591163</v>
      </c>
      <c r="U74">
        <v>908363</v>
      </c>
      <c r="V74">
        <v>682800</v>
      </c>
      <c r="W74" s="4">
        <f>SUM(Table1[[#This Row],[population_total]]+Table1[[#This Row],[0-6_population_total]])</f>
        <v>9288463</v>
      </c>
      <c r="X74" s="4">
        <f>SUM(Table1[[#This Row],[female_graduates]]-Table1[[#This Row],[male_graduates]])</f>
        <v>-225563</v>
      </c>
      <c r="Y74" s="4">
        <f>SUM(Table1[[#This Row],[child_sex_ratio]]-Table1[[#This Row],[sex_ratio]])</f>
        <v>26</v>
      </c>
    </row>
    <row r="75" spans="1:2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 s="1">
        <v>71.230887310378037</v>
      </c>
      <c r="Q75" s="1">
        <v>74.660774925050802</v>
      </c>
      <c r="R75" s="1">
        <v>67.369431336479252</v>
      </c>
      <c r="S75" t="s">
        <v>185</v>
      </c>
      <c r="T75">
        <v>13438</v>
      </c>
      <c r="U75">
        <v>9372</v>
      </c>
      <c r="V75">
        <v>4066</v>
      </c>
      <c r="W75" s="4">
        <f>SUM(Table1[[#This Row],[population_total]]+Table1[[#This Row],[0-6_population_total]])</f>
        <v>151099</v>
      </c>
      <c r="X75" s="4">
        <f>SUM(Table1[[#This Row],[female_graduates]]-Table1[[#This Row],[male_graduates]])</f>
        <v>-5306</v>
      </c>
      <c r="Y75" s="4">
        <f>SUM(Table1[[#This Row],[child_sex_ratio]]-Table1[[#This Row],[sex_ratio]])</f>
        <v>-8</v>
      </c>
    </row>
    <row r="76" spans="1:2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 s="1">
        <v>80.661112240059609</v>
      </c>
      <c r="Q76" s="1">
        <v>83.983592302748477</v>
      </c>
      <c r="R76" s="1">
        <v>77.176391284521898</v>
      </c>
      <c r="S76" t="s">
        <v>188</v>
      </c>
      <c r="T76">
        <v>17125</v>
      </c>
      <c r="U76">
        <v>9918</v>
      </c>
      <c r="V76">
        <v>7207</v>
      </c>
      <c r="W76" s="4">
        <f>SUM(Table1[[#This Row],[population_total]]+Table1[[#This Row],[0-6_population_total]])</f>
        <v>114346</v>
      </c>
      <c r="X76" s="4">
        <f>SUM(Table1[[#This Row],[female_graduates]]-Table1[[#This Row],[male_graduates]])</f>
        <v>-2711</v>
      </c>
      <c r="Y76" s="4">
        <f>SUM(Table1[[#This Row],[child_sex_ratio]]-Table1[[#This Row],[sex_ratio]])</f>
        <v>-46</v>
      </c>
    </row>
    <row r="77" spans="1:2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 s="1">
        <v>71.648241112425367</v>
      </c>
      <c r="Q77" s="1">
        <v>75.558137002214394</v>
      </c>
      <c r="R77" s="1">
        <v>67.527498804399812</v>
      </c>
      <c r="S77" t="s">
        <v>190</v>
      </c>
      <c r="T77">
        <v>13311</v>
      </c>
      <c r="U77">
        <v>8191</v>
      </c>
      <c r="V77">
        <v>5120</v>
      </c>
      <c r="W77" s="4">
        <f>SUM(Table1[[#This Row],[population_total]]+Table1[[#This Row],[0-6_population_total]])</f>
        <v>119620</v>
      </c>
      <c r="X77" s="4">
        <f>SUM(Table1[[#This Row],[female_graduates]]-Table1[[#This Row],[male_graduates]])</f>
        <v>-3071</v>
      </c>
      <c r="Y77" s="4">
        <f>SUM(Table1[[#This Row],[child_sex_ratio]]-Table1[[#This Row],[sex_ratio]])</f>
        <v>0</v>
      </c>
    </row>
    <row r="78" spans="1:2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 s="1">
        <v>78.557595373268953</v>
      </c>
      <c r="Q78" s="1">
        <v>82.909890695814454</v>
      </c>
      <c r="R78" s="1">
        <v>74.247584349754476</v>
      </c>
      <c r="S78" t="s">
        <v>192</v>
      </c>
      <c r="T78">
        <v>12406</v>
      </c>
      <c r="U78">
        <v>7066</v>
      </c>
      <c r="V78">
        <v>5340</v>
      </c>
      <c r="W78" s="4">
        <f>SUM(Table1[[#This Row],[population_total]]+Table1[[#This Row],[0-6_population_total]])</f>
        <v>164776</v>
      </c>
      <c r="X78" s="4">
        <f>SUM(Table1[[#This Row],[female_graduates]]-Table1[[#This Row],[male_graduates]])</f>
        <v>-1726</v>
      </c>
      <c r="Y78" s="4">
        <f>SUM(Table1[[#This Row],[child_sex_ratio]]-Table1[[#This Row],[sex_ratio]])</f>
        <v>-35</v>
      </c>
    </row>
    <row r="79" spans="1:2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 s="1">
        <v>79.192571101505919</v>
      </c>
      <c r="Q79" s="1">
        <v>83.448366405341531</v>
      </c>
      <c r="R79" s="1">
        <v>74.466844385204936</v>
      </c>
      <c r="S79" t="s">
        <v>194</v>
      </c>
      <c r="T79">
        <v>9225</v>
      </c>
      <c r="U79">
        <v>5743</v>
      </c>
      <c r="V79">
        <v>3482</v>
      </c>
      <c r="W79" s="4">
        <f>SUM(Table1[[#This Row],[population_total]]+Table1[[#This Row],[0-6_population_total]])</f>
        <v>110315</v>
      </c>
      <c r="X79" s="4">
        <f>SUM(Table1[[#This Row],[female_graduates]]-Table1[[#This Row],[male_graduates]])</f>
        <v>-2261</v>
      </c>
      <c r="Y79" s="4">
        <f>SUM(Table1[[#This Row],[child_sex_ratio]]-Table1[[#This Row],[sex_ratio]])</f>
        <v>20</v>
      </c>
    </row>
    <row r="80" spans="1:2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 s="1">
        <v>70.194003084357675</v>
      </c>
      <c r="Q80" s="1">
        <v>74.077969859201431</v>
      </c>
      <c r="R80" s="1">
        <v>65.770175089855101</v>
      </c>
      <c r="S80" t="s">
        <v>196</v>
      </c>
      <c r="T80">
        <v>49656</v>
      </c>
      <c r="U80">
        <v>33692</v>
      </c>
      <c r="V80">
        <v>15964</v>
      </c>
      <c r="W80" s="4">
        <f>SUM(Table1[[#This Row],[population_total]]+Table1[[#This Row],[0-6_population_total]])</f>
        <v>451913</v>
      </c>
      <c r="X80" s="4">
        <f>SUM(Table1[[#This Row],[female_graduates]]-Table1[[#This Row],[male_graduates]])</f>
        <v>-17728</v>
      </c>
      <c r="Y80" s="4">
        <f>SUM(Table1[[#This Row],[child_sex_ratio]]-Table1[[#This Row],[sex_ratio]])</f>
        <v>38</v>
      </c>
    </row>
    <row r="81" spans="1:2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 s="1">
        <v>66.151153943697693</v>
      </c>
      <c r="Q81" s="1">
        <v>71.622549896020544</v>
      </c>
      <c r="R81" s="1">
        <v>59.753078268907011</v>
      </c>
      <c r="S81" t="s">
        <v>199</v>
      </c>
      <c r="T81">
        <v>8348</v>
      </c>
      <c r="U81">
        <v>5164</v>
      </c>
      <c r="V81">
        <v>3184</v>
      </c>
      <c r="W81" s="4">
        <f>SUM(Table1[[#This Row],[population_total]]+Table1[[#This Row],[0-6_population_total]])</f>
        <v>224803</v>
      </c>
      <c r="X81" s="4">
        <f>SUM(Table1[[#This Row],[female_graduates]]-Table1[[#This Row],[male_graduates]])</f>
        <v>-1980</v>
      </c>
      <c r="Y81" s="4">
        <f>SUM(Table1[[#This Row],[child_sex_ratio]]-Table1[[#This Row],[sex_ratio]])</f>
        <v>29</v>
      </c>
    </row>
    <row r="82" spans="1:2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 s="1">
        <v>71.857410881801115</v>
      </c>
      <c r="Q82" s="1">
        <v>78.785573653123322</v>
      </c>
      <c r="R82" s="1">
        <v>63.986070275628911</v>
      </c>
      <c r="S82" t="s">
        <v>201</v>
      </c>
      <c r="T82">
        <v>33411</v>
      </c>
      <c r="U82">
        <v>20734</v>
      </c>
      <c r="V82">
        <v>12677</v>
      </c>
      <c r="W82" s="4">
        <f>SUM(Table1[[#This Row],[population_total]]+Table1[[#This Row],[0-6_population_total]])</f>
        <v>283647</v>
      </c>
      <c r="X82" s="4">
        <f>SUM(Table1[[#This Row],[female_graduates]]-Table1[[#This Row],[male_graduates]])</f>
        <v>-8057</v>
      </c>
      <c r="Y82" s="4">
        <f>SUM(Table1[[#This Row],[child_sex_ratio]]-Table1[[#This Row],[sex_ratio]])</f>
        <v>-51</v>
      </c>
    </row>
    <row r="83" spans="1:2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 s="1">
        <v>79.296386513284617</v>
      </c>
      <c r="Q83" s="1">
        <v>82.487598835268798</v>
      </c>
      <c r="R83" s="1">
        <v>75.908457760074285</v>
      </c>
      <c r="S83" t="s">
        <v>203</v>
      </c>
      <c r="T83">
        <v>14059</v>
      </c>
      <c r="U83">
        <v>8210</v>
      </c>
      <c r="V83">
        <v>5849</v>
      </c>
      <c r="W83" s="4">
        <f>SUM(Table1[[#This Row],[population_total]]+Table1[[#This Row],[0-6_population_total]])</f>
        <v>184835</v>
      </c>
      <c r="X83" s="4">
        <f>SUM(Table1[[#This Row],[female_graduates]]-Table1[[#This Row],[male_graduates]])</f>
        <v>-2361</v>
      </c>
      <c r="Y83" s="4">
        <f>SUM(Table1[[#This Row],[child_sex_ratio]]-Table1[[#This Row],[sex_ratio]])</f>
        <v>-26</v>
      </c>
    </row>
    <row r="84" spans="1:2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 s="1">
        <v>78.716511254472209</v>
      </c>
      <c r="Q84" s="1">
        <v>82.761838788508541</v>
      </c>
      <c r="R84" s="1">
        <v>74.110991231769361</v>
      </c>
      <c r="S84" t="s">
        <v>205</v>
      </c>
      <c r="T84">
        <v>29055</v>
      </c>
      <c r="U84">
        <v>18147</v>
      </c>
      <c r="V84">
        <v>10908</v>
      </c>
      <c r="W84" s="4">
        <f>SUM(Table1[[#This Row],[population_total]]+Table1[[#This Row],[0-6_population_total]])</f>
        <v>422965</v>
      </c>
      <c r="X84" s="4">
        <f>SUM(Table1[[#This Row],[female_graduates]]-Table1[[#This Row],[male_graduates]])</f>
        <v>-7239</v>
      </c>
      <c r="Y84" s="4">
        <f>SUM(Table1[[#This Row],[child_sex_ratio]]-Table1[[#This Row],[sex_ratio]])</f>
        <v>47</v>
      </c>
    </row>
    <row r="85" spans="1:2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 s="1">
        <v>76.670012530146465</v>
      </c>
      <c r="Q85" s="1">
        <v>81.39035117483769</v>
      </c>
      <c r="R85" s="1">
        <v>71.532528374618835</v>
      </c>
      <c r="S85" t="s">
        <v>207</v>
      </c>
      <c r="T85">
        <v>51875</v>
      </c>
      <c r="U85">
        <v>30315</v>
      </c>
      <c r="V85">
        <v>21560</v>
      </c>
      <c r="W85" s="4">
        <f>SUM(Table1[[#This Row],[population_total]]+Table1[[#This Row],[0-6_population_total]])</f>
        <v>655857</v>
      </c>
      <c r="X85" s="4">
        <f>SUM(Table1[[#This Row],[female_graduates]]-Table1[[#This Row],[male_graduates]])</f>
        <v>-8755</v>
      </c>
      <c r="Y85" s="4">
        <f>SUM(Table1[[#This Row],[child_sex_ratio]]-Table1[[#This Row],[sex_ratio]])</f>
        <v>-81</v>
      </c>
    </row>
    <row r="86" spans="1:2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 s="1">
        <v>77.871877282454605</v>
      </c>
      <c r="Q86" s="1">
        <v>83.005020884147285</v>
      </c>
      <c r="R86" s="1">
        <v>72.420520493140401</v>
      </c>
      <c r="S86" t="s">
        <v>209</v>
      </c>
      <c r="T86">
        <v>81620</v>
      </c>
      <c r="U86">
        <v>43751</v>
      </c>
      <c r="V86">
        <v>37869</v>
      </c>
      <c r="W86" s="4">
        <f>SUM(Table1[[#This Row],[population_total]]+Table1[[#This Row],[0-6_population_total]])</f>
        <v>692828</v>
      </c>
      <c r="X86" s="4">
        <f>SUM(Table1[[#This Row],[female_graduates]]-Table1[[#This Row],[male_graduates]])</f>
        <v>-5882</v>
      </c>
      <c r="Y86" s="4">
        <f>SUM(Table1[[#This Row],[child_sex_ratio]]-Table1[[#This Row],[sex_ratio]])</f>
        <v>-25</v>
      </c>
    </row>
    <row r="87" spans="1:2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 s="1">
        <v>73.543161420964481</v>
      </c>
      <c r="Q87" s="1">
        <v>79.970417979058482</v>
      </c>
      <c r="R87" s="1">
        <v>66.522140918416568</v>
      </c>
      <c r="S87" t="s">
        <v>211</v>
      </c>
      <c r="T87">
        <v>41788</v>
      </c>
      <c r="U87">
        <v>24856</v>
      </c>
      <c r="V87">
        <v>16932</v>
      </c>
      <c r="W87" s="4">
        <f>SUM(Table1[[#This Row],[population_total]]+Table1[[#This Row],[0-6_population_total]])</f>
        <v>405841</v>
      </c>
      <c r="X87" s="4">
        <f>SUM(Table1[[#This Row],[female_graduates]]-Table1[[#This Row],[male_graduates]])</f>
        <v>-7924</v>
      </c>
      <c r="Y87" s="4">
        <f>SUM(Table1[[#This Row],[child_sex_ratio]]-Table1[[#This Row],[sex_ratio]])</f>
        <v>-22</v>
      </c>
    </row>
    <row r="88" spans="1:2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 s="1">
        <v>76.282682035423107</v>
      </c>
      <c r="Q88" s="1">
        <v>79.243855793109347</v>
      </c>
      <c r="R88" s="1">
        <v>73.409588168499184</v>
      </c>
      <c r="S88" t="s">
        <v>213</v>
      </c>
      <c r="T88">
        <v>18298</v>
      </c>
      <c r="U88">
        <v>11541</v>
      </c>
      <c r="V88">
        <v>6757</v>
      </c>
      <c r="W88" s="4">
        <f>SUM(Table1[[#This Row],[population_total]]+Table1[[#This Row],[0-6_population_total]])</f>
        <v>154437</v>
      </c>
      <c r="X88" s="4">
        <f>SUM(Table1[[#This Row],[female_graduates]]-Table1[[#This Row],[male_graduates]])</f>
        <v>-4784</v>
      </c>
      <c r="Y88" s="4">
        <f>SUM(Table1[[#This Row],[child_sex_ratio]]-Table1[[#This Row],[sex_ratio]])</f>
        <v>-54</v>
      </c>
    </row>
    <row r="89" spans="1:2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 s="1">
        <v>73.748809113575092</v>
      </c>
      <c r="Q89" s="1">
        <v>79.608896142095375</v>
      </c>
      <c r="R89" s="1">
        <v>67.031042659183356</v>
      </c>
      <c r="S89" t="s">
        <v>215</v>
      </c>
      <c r="T89">
        <v>20470</v>
      </c>
      <c r="U89">
        <v>13748</v>
      </c>
      <c r="V89">
        <v>6722</v>
      </c>
      <c r="W89" s="4">
        <f>SUM(Table1[[#This Row],[population_total]]+Table1[[#This Row],[0-6_population_total]])</f>
        <v>221818</v>
      </c>
      <c r="X89" s="4">
        <f>SUM(Table1[[#This Row],[female_graduates]]-Table1[[#This Row],[male_graduates]])</f>
        <v>-7026</v>
      </c>
      <c r="Y89" s="4">
        <f>SUM(Table1[[#This Row],[child_sex_ratio]]-Table1[[#This Row],[sex_ratio]])</f>
        <v>-34</v>
      </c>
    </row>
    <row r="90" spans="1:2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 s="1">
        <v>67.682083845809132</v>
      </c>
      <c r="Q90" s="1">
        <v>74.797931623073438</v>
      </c>
      <c r="R90" s="1">
        <v>58.25909675131853</v>
      </c>
      <c r="S90" t="s">
        <v>217</v>
      </c>
      <c r="T90">
        <v>10135</v>
      </c>
      <c r="U90">
        <v>6331</v>
      </c>
      <c r="V90">
        <v>3804</v>
      </c>
      <c r="W90" s="4">
        <f>SUM(Table1[[#This Row],[population_total]]+Table1[[#This Row],[0-6_population_total]])</f>
        <v>121767</v>
      </c>
      <c r="X90" s="4">
        <f>SUM(Table1[[#This Row],[female_graduates]]-Table1[[#This Row],[male_graduates]])</f>
        <v>-2527</v>
      </c>
      <c r="Y90" s="4">
        <f>SUM(Table1[[#This Row],[child_sex_ratio]]-Table1[[#This Row],[sex_ratio]])</f>
        <v>104</v>
      </c>
    </row>
    <row r="91" spans="1:2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 s="1">
        <v>71.376536033256059</v>
      </c>
      <c r="Q91" s="1">
        <v>75.250311844350236</v>
      </c>
      <c r="R91" s="1">
        <v>65.840990811026771</v>
      </c>
      <c r="S91" t="s">
        <v>219</v>
      </c>
      <c r="T91">
        <v>24688</v>
      </c>
      <c r="U91">
        <v>14404</v>
      </c>
      <c r="V91">
        <v>10284</v>
      </c>
      <c r="W91" s="4">
        <f>SUM(Table1[[#This Row],[population_total]]+Table1[[#This Row],[0-6_population_total]])</f>
        <v>799942</v>
      </c>
      <c r="X91" s="4">
        <f>SUM(Table1[[#This Row],[female_graduates]]-Table1[[#This Row],[male_graduates]])</f>
        <v>-4120</v>
      </c>
      <c r="Y91" s="4">
        <f>SUM(Table1[[#This Row],[child_sex_ratio]]-Table1[[#This Row],[sex_ratio]])</f>
        <v>234</v>
      </c>
    </row>
    <row r="92" spans="1:2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 s="1">
        <v>74.7776507371169</v>
      </c>
      <c r="Q92" s="1">
        <v>79.744144554530621</v>
      </c>
      <c r="R92" s="1">
        <v>69.107162206089498</v>
      </c>
      <c r="S92" t="s">
        <v>221</v>
      </c>
      <c r="T92">
        <v>28123</v>
      </c>
      <c r="U92">
        <v>17068</v>
      </c>
      <c r="V92">
        <v>11055</v>
      </c>
      <c r="W92" s="4">
        <f>SUM(Table1[[#This Row],[population_total]]+Table1[[#This Row],[0-6_population_total]])</f>
        <v>220169</v>
      </c>
      <c r="X92" s="4">
        <f>SUM(Table1[[#This Row],[female_graduates]]-Table1[[#This Row],[male_graduates]])</f>
        <v>-6013</v>
      </c>
      <c r="Y92" s="4">
        <f>SUM(Table1[[#This Row],[child_sex_ratio]]-Table1[[#This Row],[sex_ratio]])</f>
        <v>-67</v>
      </c>
    </row>
    <row r="93" spans="1:2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 s="1">
        <v>75.416729782229027</v>
      </c>
      <c r="Q93" s="1">
        <v>78.945144535740127</v>
      </c>
      <c r="R93" s="1">
        <v>71.544280494528607</v>
      </c>
      <c r="S93" t="s">
        <v>223</v>
      </c>
      <c r="T93">
        <v>282813</v>
      </c>
      <c r="U93">
        <v>155418</v>
      </c>
      <c r="V93">
        <v>127395</v>
      </c>
      <c r="W93" s="4">
        <f>SUM(Table1[[#This Row],[population_total]]+Table1[[#This Row],[0-6_population_total]])</f>
        <v>2002615</v>
      </c>
      <c r="X93" s="4">
        <f>SUM(Table1[[#This Row],[female_graduates]]-Table1[[#This Row],[male_graduates]])</f>
        <v>-28023</v>
      </c>
      <c r="Y93" s="4">
        <f>SUM(Table1[[#This Row],[child_sex_ratio]]-Table1[[#This Row],[sex_ratio]])</f>
        <v>6</v>
      </c>
    </row>
    <row r="94" spans="1:2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 s="1">
        <v>84.781142530412296</v>
      </c>
      <c r="Q94" s="1">
        <v>87.182216951573665</v>
      </c>
      <c r="R94" s="1">
        <v>82.057507694189098</v>
      </c>
      <c r="S94" t="s">
        <v>225</v>
      </c>
      <c r="T94">
        <v>200788</v>
      </c>
      <c r="U94">
        <v>121563</v>
      </c>
      <c r="V94">
        <v>79225</v>
      </c>
      <c r="W94" s="4">
        <f>SUM(Table1[[#This Row],[population_total]]+Table1[[#This Row],[0-6_population_total]])</f>
        <v>912974</v>
      </c>
      <c r="X94" s="4">
        <f>SUM(Table1[[#This Row],[female_graduates]]-Table1[[#This Row],[male_graduates]])</f>
        <v>-42338</v>
      </c>
      <c r="Y94" s="4">
        <f>SUM(Table1[[#This Row],[child_sex_ratio]]-Table1[[#This Row],[sex_ratio]])</f>
        <v>20</v>
      </c>
    </row>
    <row r="95" spans="1:2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 s="1">
        <v>78.044901205114087</v>
      </c>
      <c r="Q95" s="1">
        <v>82.37740693196406</v>
      </c>
      <c r="R95" s="1">
        <v>73.169322335062049</v>
      </c>
      <c r="S95" t="s">
        <v>227</v>
      </c>
      <c r="T95">
        <v>16457</v>
      </c>
      <c r="U95">
        <v>9536</v>
      </c>
      <c r="V95">
        <v>6921</v>
      </c>
      <c r="W95" s="4">
        <f>SUM(Table1[[#This Row],[population_total]]+Table1[[#This Row],[0-6_population_total]])</f>
        <v>163017</v>
      </c>
      <c r="X95" s="4">
        <f>SUM(Table1[[#This Row],[female_graduates]]-Table1[[#This Row],[male_graduates]])</f>
        <v>-2615</v>
      </c>
      <c r="Y95" s="4">
        <f>SUM(Table1[[#This Row],[child_sex_ratio]]-Table1[[#This Row],[sex_ratio]])</f>
        <v>11</v>
      </c>
    </row>
    <row r="96" spans="1:2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 s="1">
        <v>81.013581890812247</v>
      </c>
      <c r="Q96" s="1">
        <v>84.366044177745593</v>
      </c>
      <c r="R96" s="1">
        <v>77.456501454525494</v>
      </c>
      <c r="S96" t="s">
        <v>229</v>
      </c>
      <c r="T96">
        <v>19815</v>
      </c>
      <c r="U96">
        <v>11257</v>
      </c>
      <c r="V96">
        <v>8558</v>
      </c>
      <c r="W96" s="4">
        <f>SUM(Table1[[#This Row],[population_total]]+Table1[[#This Row],[0-6_population_total]])</f>
        <v>207190</v>
      </c>
      <c r="X96" s="4">
        <f>SUM(Table1[[#This Row],[female_graduates]]-Table1[[#This Row],[male_graduates]])</f>
        <v>-2699</v>
      </c>
      <c r="Y96" s="4">
        <f>SUM(Table1[[#This Row],[child_sex_ratio]]-Table1[[#This Row],[sex_ratio]])</f>
        <v>-90</v>
      </c>
    </row>
    <row r="97" spans="1:2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 s="1">
        <v>76.704937874819649</v>
      </c>
      <c r="Q97" s="1">
        <v>80.807613508690764</v>
      </c>
      <c r="R97" s="1">
        <v>72.307387152531817</v>
      </c>
      <c r="S97" t="s">
        <v>231</v>
      </c>
      <c r="T97">
        <v>19030</v>
      </c>
      <c r="U97">
        <v>12252</v>
      </c>
      <c r="V97">
        <v>6778</v>
      </c>
      <c r="W97" s="4">
        <f>SUM(Table1[[#This Row],[population_total]]+Table1[[#This Row],[0-6_population_total]])</f>
        <v>165817</v>
      </c>
      <c r="X97" s="4">
        <f>SUM(Table1[[#This Row],[female_graduates]]-Table1[[#This Row],[male_graduates]])</f>
        <v>-5474</v>
      </c>
      <c r="Y97" s="4">
        <f>SUM(Table1[[#This Row],[child_sex_ratio]]-Table1[[#This Row],[sex_ratio]])</f>
        <v>-90</v>
      </c>
    </row>
    <row r="98" spans="1:2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 s="1">
        <v>77.275601102177944</v>
      </c>
      <c r="Q98" s="1">
        <v>81.758121259194965</v>
      </c>
      <c r="R98" s="1">
        <v>72.490220370894264</v>
      </c>
      <c r="S98" t="s">
        <v>233</v>
      </c>
      <c r="T98">
        <v>25910</v>
      </c>
      <c r="U98">
        <v>16824</v>
      </c>
      <c r="V98">
        <v>9086</v>
      </c>
      <c r="W98" s="4">
        <f>SUM(Table1[[#This Row],[population_total]]+Table1[[#This Row],[0-6_population_total]])</f>
        <v>237021</v>
      </c>
      <c r="X98" s="4">
        <f>SUM(Table1[[#This Row],[female_graduates]]-Table1[[#This Row],[male_graduates]])</f>
        <v>-7738</v>
      </c>
      <c r="Y98" s="4">
        <f>SUM(Table1[[#This Row],[child_sex_ratio]]-Table1[[#This Row],[sex_ratio]])</f>
        <v>-23</v>
      </c>
    </row>
    <row r="99" spans="1:2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 s="1">
        <v>85.142197569655963</v>
      </c>
      <c r="Q99" s="1">
        <v>87.644908991316683</v>
      </c>
      <c r="R99" s="1">
        <v>82.536462228870604</v>
      </c>
      <c r="S99" t="s">
        <v>235</v>
      </c>
      <c r="T99">
        <v>65863</v>
      </c>
      <c r="U99">
        <v>35756</v>
      </c>
      <c r="V99">
        <v>30107</v>
      </c>
      <c r="W99" s="4">
        <f>SUM(Table1[[#This Row],[population_total]]+Table1[[#This Row],[0-6_population_total]])</f>
        <v>231109</v>
      </c>
      <c r="X99" s="4">
        <f>SUM(Table1[[#This Row],[female_graduates]]-Table1[[#This Row],[male_graduates]])</f>
        <v>-5649</v>
      </c>
      <c r="Y99" s="4">
        <f>SUM(Table1[[#This Row],[child_sex_ratio]]-Table1[[#This Row],[sex_ratio]])</f>
        <v>7</v>
      </c>
    </row>
    <row r="100" spans="1:2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 s="1">
        <v>63.801622828733976</v>
      </c>
      <c r="Q100" s="1">
        <v>71.166123357970505</v>
      </c>
      <c r="R100" s="1">
        <v>55.765844450392322</v>
      </c>
      <c r="S100" t="s">
        <v>237</v>
      </c>
      <c r="T100">
        <v>28092</v>
      </c>
      <c r="U100">
        <v>20487</v>
      </c>
      <c r="V100">
        <v>7605</v>
      </c>
      <c r="W100" s="4">
        <f>SUM(Table1[[#This Row],[population_total]]+Table1[[#This Row],[0-6_population_total]])</f>
        <v>340535</v>
      </c>
      <c r="X100" s="4">
        <f>SUM(Table1[[#This Row],[female_graduates]]-Table1[[#This Row],[male_graduates]])</f>
        <v>-12882</v>
      </c>
      <c r="Y100" s="4">
        <f>SUM(Table1[[#This Row],[child_sex_ratio]]-Table1[[#This Row],[sex_ratio]])</f>
        <v>2</v>
      </c>
    </row>
    <row r="101" spans="1:2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 s="1">
        <v>73.425358499816156</v>
      </c>
      <c r="Q101" s="1">
        <v>77.890892794418676</v>
      </c>
      <c r="R101" s="1">
        <v>68.852255671739911</v>
      </c>
      <c r="S101" t="s">
        <v>239</v>
      </c>
      <c r="T101">
        <v>37265</v>
      </c>
      <c r="U101">
        <v>24355</v>
      </c>
      <c r="V101">
        <v>12910</v>
      </c>
      <c r="W101" s="4">
        <f>SUM(Table1[[#This Row],[population_total]]+Table1[[#This Row],[0-6_population_total]])</f>
        <v>365494</v>
      </c>
      <c r="X101" s="4">
        <f>SUM(Table1[[#This Row],[female_graduates]]-Table1[[#This Row],[male_graduates]])</f>
        <v>-11445</v>
      </c>
      <c r="Y101" s="4">
        <f>SUM(Table1[[#This Row],[child_sex_ratio]]-Table1[[#This Row],[sex_ratio]])</f>
        <v>-65</v>
      </c>
    </row>
    <row r="102" spans="1:2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 s="1">
        <v>69.722169051132752</v>
      </c>
      <c r="Q102" s="1">
        <v>76.084354667433274</v>
      </c>
      <c r="R102" s="1">
        <v>62.655501612850671</v>
      </c>
      <c r="S102" t="s">
        <v>241</v>
      </c>
      <c r="T102">
        <v>73369</v>
      </c>
      <c r="U102">
        <v>44965</v>
      </c>
      <c r="V102">
        <v>28404</v>
      </c>
      <c r="W102" s="4">
        <f>SUM(Table1[[#This Row],[population_total]]+Table1[[#This Row],[0-6_population_total]])</f>
        <v>730068</v>
      </c>
      <c r="X102" s="4">
        <f>SUM(Table1[[#This Row],[female_graduates]]-Table1[[#This Row],[male_graduates]])</f>
        <v>-16561</v>
      </c>
      <c r="Y102" s="4">
        <f>SUM(Table1[[#This Row],[child_sex_ratio]]-Table1[[#This Row],[sex_ratio]])</f>
        <v>1</v>
      </c>
    </row>
    <row r="103" spans="1:2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 s="1">
        <v>78.960697472932935</v>
      </c>
      <c r="Q103" s="1">
        <v>83.168765980511139</v>
      </c>
      <c r="R103" s="1">
        <v>74.506759453257516</v>
      </c>
      <c r="S103" t="s">
        <v>243</v>
      </c>
      <c r="T103">
        <v>67396</v>
      </c>
      <c r="U103">
        <v>38607</v>
      </c>
      <c r="V103">
        <v>28789</v>
      </c>
      <c r="W103" s="4">
        <f>SUM(Table1[[#This Row],[population_total]]+Table1[[#This Row],[0-6_population_total]])</f>
        <v>366554</v>
      </c>
      <c r="X103" s="4">
        <f>SUM(Table1[[#This Row],[female_graduates]]-Table1[[#This Row],[male_graduates]])</f>
        <v>-9818</v>
      </c>
      <c r="Y103" s="4">
        <f>SUM(Table1[[#This Row],[child_sex_ratio]]-Table1[[#This Row],[sex_ratio]])</f>
        <v>-43</v>
      </c>
    </row>
    <row r="104" spans="1:2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 s="1">
        <v>74.921847444278555</v>
      </c>
      <c r="Q104" s="1">
        <v>81.416524299371162</v>
      </c>
      <c r="R104" s="1">
        <v>67.547950434881301</v>
      </c>
      <c r="S104" t="s">
        <v>245</v>
      </c>
      <c r="T104">
        <v>61034</v>
      </c>
      <c r="U104">
        <v>39496</v>
      </c>
      <c r="V104">
        <v>21538</v>
      </c>
      <c r="W104" s="4">
        <f>SUM(Table1[[#This Row],[population_total]]+Table1[[#This Row],[0-6_population_total]])</f>
        <v>462768</v>
      </c>
      <c r="X104" s="4">
        <f>SUM(Table1[[#This Row],[female_graduates]]-Table1[[#This Row],[male_graduates]])</f>
        <v>-17958</v>
      </c>
      <c r="Y104" s="4">
        <f>SUM(Table1[[#This Row],[child_sex_ratio]]-Table1[[#This Row],[sex_ratio]])</f>
        <v>-7</v>
      </c>
    </row>
    <row r="105" spans="1:2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 s="1">
        <v>83.36014023927423</v>
      </c>
      <c r="Q105" s="1">
        <v>86.49851106069201</v>
      </c>
      <c r="R105" s="1">
        <v>80.096586300965868</v>
      </c>
      <c r="S105" t="s">
        <v>247</v>
      </c>
      <c r="T105">
        <v>10286</v>
      </c>
      <c r="U105">
        <v>6684</v>
      </c>
      <c r="V105">
        <v>3602</v>
      </c>
      <c r="W105" s="4">
        <f>SUM(Table1[[#This Row],[population_total]]+Table1[[#This Row],[0-6_population_total]])</f>
        <v>119120</v>
      </c>
      <c r="X105" s="4">
        <f>SUM(Table1[[#This Row],[female_graduates]]-Table1[[#This Row],[male_graduates]])</f>
        <v>-3082</v>
      </c>
      <c r="Y105" s="4">
        <f>SUM(Table1[[#This Row],[child_sex_ratio]]-Table1[[#This Row],[sex_ratio]])</f>
        <v>-35</v>
      </c>
    </row>
    <row r="106" spans="1:2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 s="1">
        <v>72.572178477690287</v>
      </c>
      <c r="Q106" s="1">
        <v>78.602201304258017</v>
      </c>
      <c r="R106" s="1">
        <v>66.035442390122185</v>
      </c>
      <c r="S106" t="s">
        <v>249</v>
      </c>
      <c r="T106">
        <v>4578</v>
      </c>
      <c r="U106">
        <v>2997</v>
      </c>
      <c r="V106">
        <v>1581</v>
      </c>
      <c r="W106" s="4">
        <f>SUM(Table1[[#This Row],[population_total]]+Table1[[#This Row],[0-6_population_total]])</f>
        <v>146956</v>
      </c>
      <c r="X106" s="4">
        <f>SUM(Table1[[#This Row],[female_graduates]]-Table1[[#This Row],[male_graduates]])</f>
        <v>-1416</v>
      </c>
      <c r="Y106" s="4">
        <f>SUM(Table1[[#This Row],[child_sex_ratio]]-Table1[[#This Row],[sex_ratio]])</f>
        <v>-48</v>
      </c>
    </row>
    <row r="107" spans="1:2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 s="1">
        <v>82.574201218021315</v>
      </c>
      <c r="Q107" s="1">
        <v>85.971851021639793</v>
      </c>
      <c r="R107" s="1">
        <v>78.870294115919378</v>
      </c>
      <c r="S107" t="s">
        <v>251</v>
      </c>
      <c r="T107">
        <v>50782</v>
      </c>
      <c r="U107">
        <v>32587</v>
      </c>
      <c r="V107">
        <v>18195</v>
      </c>
      <c r="W107" s="4">
        <f>SUM(Table1[[#This Row],[population_total]]+Table1[[#This Row],[0-6_population_total]])</f>
        <v>385332</v>
      </c>
      <c r="X107" s="4">
        <f>SUM(Table1[[#This Row],[female_graduates]]-Table1[[#This Row],[male_graduates]])</f>
        <v>-14392</v>
      </c>
      <c r="Y107" s="4">
        <f>SUM(Table1[[#This Row],[child_sex_ratio]]-Table1[[#This Row],[sex_ratio]])</f>
        <v>-19</v>
      </c>
    </row>
    <row r="108" spans="1:2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 s="1">
        <v>64.007888406680024</v>
      </c>
      <c r="Q108" s="1">
        <v>67.100329439952077</v>
      </c>
      <c r="R108" s="1">
        <v>60.599899664668769</v>
      </c>
      <c r="S108" t="s">
        <v>253</v>
      </c>
      <c r="T108">
        <v>19204</v>
      </c>
      <c r="U108">
        <v>10705</v>
      </c>
      <c r="V108">
        <v>8499</v>
      </c>
      <c r="W108" s="4">
        <f>SUM(Table1[[#This Row],[population_total]]+Table1[[#This Row],[0-6_population_total]])</f>
        <v>178834</v>
      </c>
      <c r="X108" s="4">
        <f>SUM(Table1[[#This Row],[female_graduates]]-Table1[[#This Row],[male_graduates]])</f>
        <v>-2206</v>
      </c>
      <c r="Y108" s="4">
        <f>SUM(Table1[[#This Row],[child_sex_ratio]]-Table1[[#This Row],[sex_ratio]])</f>
        <v>-25</v>
      </c>
    </row>
    <row r="109" spans="1:2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 s="1">
        <v>68.724026819132419</v>
      </c>
      <c r="Q109" s="1">
        <v>73.901627566860242</v>
      </c>
      <c r="R109" s="1">
        <v>63.007657951143969</v>
      </c>
      <c r="S109" t="s">
        <v>255</v>
      </c>
      <c r="T109">
        <v>32546</v>
      </c>
      <c r="U109">
        <v>18503</v>
      </c>
      <c r="V109">
        <v>14043</v>
      </c>
      <c r="W109" s="4">
        <f>SUM(Table1[[#This Row],[population_total]]+Table1[[#This Row],[0-6_population_total]])</f>
        <v>251762</v>
      </c>
      <c r="X109" s="4">
        <f>SUM(Table1[[#This Row],[female_graduates]]-Table1[[#This Row],[male_graduates]])</f>
        <v>-4460</v>
      </c>
      <c r="Y109" s="4">
        <f>SUM(Table1[[#This Row],[child_sex_ratio]]-Table1[[#This Row],[sex_ratio]])</f>
        <v>-85</v>
      </c>
    </row>
    <row r="110" spans="1:2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 s="1">
        <v>73.409645701837135</v>
      </c>
      <c r="Q110" s="1">
        <v>80.005253381864577</v>
      </c>
      <c r="R110" s="1">
        <v>66.311283418140704</v>
      </c>
      <c r="S110" t="s">
        <v>257</v>
      </c>
      <c r="T110">
        <v>13148</v>
      </c>
      <c r="U110">
        <v>8081</v>
      </c>
      <c r="V110">
        <v>5067</v>
      </c>
      <c r="W110" s="4">
        <f>SUM(Table1[[#This Row],[population_total]]+Table1[[#This Row],[0-6_population_total]])</f>
        <v>114870</v>
      </c>
      <c r="X110" s="4">
        <f>SUM(Table1[[#This Row],[female_graduates]]-Table1[[#This Row],[male_graduates]])</f>
        <v>-3014</v>
      </c>
      <c r="Y110" s="4">
        <f>SUM(Table1[[#This Row],[child_sex_ratio]]-Table1[[#This Row],[sex_ratio]])</f>
        <v>-52</v>
      </c>
    </row>
    <row r="111" spans="1:2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 s="1">
        <v>77.747554676338055</v>
      </c>
      <c r="Q111" s="1">
        <v>82.457854874175425</v>
      </c>
      <c r="R111" s="1">
        <v>72.346166890307742</v>
      </c>
      <c r="S111" t="s">
        <v>259</v>
      </c>
      <c r="T111">
        <v>17914</v>
      </c>
      <c r="U111">
        <v>11136</v>
      </c>
      <c r="V111">
        <v>6778</v>
      </c>
      <c r="W111" s="4">
        <f>SUM(Table1[[#This Row],[population_total]]+Table1[[#This Row],[0-6_population_total]])</f>
        <v>163718</v>
      </c>
      <c r="X111" s="4">
        <f>SUM(Table1[[#This Row],[female_graduates]]-Table1[[#This Row],[male_graduates]])</f>
        <v>-4358</v>
      </c>
      <c r="Y111" s="4">
        <f>SUM(Table1[[#This Row],[child_sex_ratio]]-Table1[[#This Row],[sex_ratio]])</f>
        <v>-23</v>
      </c>
    </row>
    <row r="112" spans="1:2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 s="1">
        <v>70.813358559635077</v>
      </c>
      <c r="Q112" s="1">
        <v>74.753774229909283</v>
      </c>
      <c r="R112" s="1">
        <v>66.65887372512347</v>
      </c>
      <c r="S112" t="s">
        <v>261</v>
      </c>
      <c r="T112">
        <v>15203</v>
      </c>
      <c r="U112">
        <v>9325</v>
      </c>
      <c r="V112">
        <v>5878</v>
      </c>
      <c r="W112" s="4">
        <f>SUM(Table1[[#This Row],[population_total]]+Table1[[#This Row],[0-6_population_total]])</f>
        <v>238998</v>
      </c>
      <c r="X112" s="4">
        <f>SUM(Table1[[#This Row],[female_graduates]]-Table1[[#This Row],[male_graduates]])</f>
        <v>-3447</v>
      </c>
      <c r="Y112" s="4">
        <f>SUM(Table1[[#This Row],[child_sex_ratio]]-Table1[[#This Row],[sex_ratio]])</f>
        <v>-27</v>
      </c>
    </row>
    <row r="113" spans="1:2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 s="1">
        <v>73.838835765320539</v>
      </c>
      <c r="Q113" s="1">
        <v>78.711453541008453</v>
      </c>
      <c r="R113" s="1">
        <v>68.397705702731699</v>
      </c>
      <c r="S113" t="s">
        <v>263</v>
      </c>
      <c r="T113">
        <v>12464</v>
      </c>
      <c r="U113">
        <v>8920</v>
      </c>
      <c r="V113">
        <v>3544</v>
      </c>
      <c r="W113" s="4">
        <f>SUM(Table1[[#This Row],[population_total]]+Table1[[#This Row],[0-6_population_total]])</f>
        <v>116230</v>
      </c>
      <c r="X113" s="4">
        <f>SUM(Table1[[#This Row],[female_graduates]]-Table1[[#This Row],[male_graduates]])</f>
        <v>-5376</v>
      </c>
      <c r="Y113" s="4">
        <f>SUM(Table1[[#This Row],[child_sex_ratio]]-Table1[[#This Row],[sex_ratio]])</f>
        <v>-17</v>
      </c>
    </row>
    <row r="114" spans="1:2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 s="1">
        <v>73.779768072587686</v>
      </c>
      <c r="Q114" s="1">
        <v>79.074473826227745</v>
      </c>
      <c r="R114" s="1">
        <v>67.705612629868256</v>
      </c>
      <c r="S114" t="s">
        <v>265</v>
      </c>
      <c r="T114">
        <v>7167</v>
      </c>
      <c r="U114">
        <v>4654</v>
      </c>
      <c r="V114">
        <v>2513</v>
      </c>
      <c r="W114" s="4">
        <f>SUM(Table1[[#This Row],[population_total]]+Table1[[#This Row],[0-6_population_total]])</f>
        <v>122587</v>
      </c>
      <c r="X114" s="4">
        <f>SUM(Table1[[#This Row],[female_graduates]]-Table1[[#This Row],[male_graduates]])</f>
        <v>-2141</v>
      </c>
      <c r="Y114" s="4">
        <f>SUM(Table1[[#This Row],[child_sex_ratio]]-Table1[[#This Row],[sex_ratio]])</f>
        <v>57</v>
      </c>
    </row>
    <row r="115" spans="1:2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 s="1">
        <v>84.799549563040216</v>
      </c>
      <c r="Q115" s="1">
        <v>87.106115812336071</v>
      </c>
      <c r="R115" s="1">
        <v>82.449330044018765</v>
      </c>
      <c r="S115" t="s">
        <v>267</v>
      </c>
      <c r="T115">
        <v>30933</v>
      </c>
      <c r="U115">
        <v>17942</v>
      </c>
      <c r="V115">
        <v>12991</v>
      </c>
      <c r="W115" s="4">
        <f>SUM(Table1[[#This Row],[population_total]]+Table1[[#This Row],[0-6_population_total]])</f>
        <v>177665</v>
      </c>
      <c r="X115" s="4">
        <f>SUM(Table1[[#This Row],[female_graduates]]-Table1[[#This Row],[male_graduates]])</f>
        <v>-4951</v>
      </c>
      <c r="Y115" s="4">
        <f>SUM(Table1[[#This Row],[child_sex_ratio]]-Table1[[#This Row],[sex_ratio]])</f>
        <v>-38</v>
      </c>
    </row>
    <row r="116" spans="1:2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 s="1">
        <v>63.468237435888462</v>
      </c>
      <c r="Q116" s="1">
        <v>66.939473422092362</v>
      </c>
      <c r="R116" s="1">
        <v>59.597156398104268</v>
      </c>
      <c r="S116" t="s">
        <v>269</v>
      </c>
      <c r="T116">
        <v>15436</v>
      </c>
      <c r="U116">
        <v>8436</v>
      </c>
      <c r="V116">
        <v>7000</v>
      </c>
      <c r="W116" s="4">
        <f>SUM(Table1[[#This Row],[population_total]]+Table1[[#This Row],[0-6_population_total]])</f>
        <v>128671</v>
      </c>
      <c r="X116" s="4">
        <f>SUM(Table1[[#This Row],[female_graduates]]-Table1[[#This Row],[male_graduates]])</f>
        <v>-1436</v>
      </c>
      <c r="Y116" s="4">
        <f>SUM(Table1[[#This Row],[child_sex_ratio]]-Table1[[#This Row],[sex_ratio]])</f>
        <v>-32</v>
      </c>
    </row>
    <row r="117" spans="1:2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 s="1">
        <v>77.358873506823059</v>
      </c>
      <c r="Q117" s="1">
        <v>81.121460095273264</v>
      </c>
      <c r="R117" s="1">
        <v>72.821717279554406</v>
      </c>
      <c r="S117" t="s">
        <v>272</v>
      </c>
      <c r="T117">
        <v>189312</v>
      </c>
      <c r="U117">
        <v>101491</v>
      </c>
      <c r="V117">
        <v>87821</v>
      </c>
      <c r="W117" s="4">
        <f>SUM(Table1[[#This Row],[population_total]]+Table1[[#This Row],[0-6_population_total]])</f>
        <v>1064979</v>
      </c>
      <c r="X117" s="4">
        <f>SUM(Table1[[#This Row],[female_graduates]]-Table1[[#This Row],[male_graduates]])</f>
        <v>-13670</v>
      </c>
      <c r="Y117" s="4">
        <f>SUM(Table1[[#This Row],[child_sex_ratio]]-Table1[[#This Row],[sex_ratio]])</f>
        <v>31</v>
      </c>
    </row>
    <row r="118" spans="1:2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 s="1">
        <v>82.221931496779177</v>
      </c>
      <c r="Q118" s="1">
        <v>86.315215745647237</v>
      </c>
      <c r="R118" s="1">
        <v>77.886743077781546</v>
      </c>
      <c r="S118" t="s">
        <v>274</v>
      </c>
      <c r="T118">
        <v>37686</v>
      </c>
      <c r="U118">
        <v>21317</v>
      </c>
      <c r="V118">
        <v>16369</v>
      </c>
      <c r="W118" s="4">
        <f>SUM(Table1[[#This Row],[population_total]]+Table1[[#This Row],[0-6_population_total]])</f>
        <v>351389</v>
      </c>
      <c r="X118" s="4">
        <f>SUM(Table1[[#This Row],[female_graduates]]-Table1[[#This Row],[male_graduates]])</f>
        <v>-4948</v>
      </c>
      <c r="Y118" s="4">
        <f>SUM(Table1[[#This Row],[child_sex_ratio]]-Table1[[#This Row],[sex_ratio]])</f>
        <v>-38</v>
      </c>
    </row>
    <row r="119" spans="1:2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 s="1">
        <v>70.141420755269181</v>
      </c>
      <c r="Q119" s="1">
        <v>74.31152941176471</v>
      </c>
      <c r="R119" s="1">
        <v>65.494457088319507</v>
      </c>
      <c r="S119" t="s">
        <v>276</v>
      </c>
      <c r="T119">
        <v>22852</v>
      </c>
      <c r="U119">
        <v>15710</v>
      </c>
      <c r="V119">
        <v>7142</v>
      </c>
      <c r="W119" s="4">
        <f>SUM(Table1[[#This Row],[population_total]]+Table1[[#This Row],[0-6_population_total]])</f>
        <v>229265</v>
      </c>
      <c r="X119" s="4">
        <f>SUM(Table1[[#This Row],[female_graduates]]-Table1[[#This Row],[male_graduates]])</f>
        <v>-8568</v>
      </c>
      <c r="Y119" s="4">
        <f>SUM(Table1[[#This Row],[child_sex_ratio]]-Table1[[#This Row],[sex_ratio]])</f>
        <v>9</v>
      </c>
    </row>
    <row r="120" spans="1:2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 s="1">
        <v>74.43757149514893</v>
      </c>
      <c r="Q120" s="1">
        <v>80.582990123555518</v>
      </c>
      <c r="R120" s="1">
        <v>67.513627967743389</v>
      </c>
      <c r="S120" t="s">
        <v>278</v>
      </c>
      <c r="T120">
        <v>15277</v>
      </c>
      <c r="U120">
        <v>10431</v>
      </c>
      <c r="V120">
        <v>4846</v>
      </c>
      <c r="W120" s="4">
        <f>SUM(Table1[[#This Row],[population_total]]+Table1[[#This Row],[0-6_population_total]])</f>
        <v>159392</v>
      </c>
      <c r="X120" s="4">
        <f>SUM(Table1[[#This Row],[female_graduates]]-Table1[[#This Row],[male_graduates]])</f>
        <v>-5585</v>
      </c>
      <c r="Y120" s="4">
        <f>SUM(Table1[[#This Row],[child_sex_ratio]]-Table1[[#This Row],[sex_ratio]])</f>
        <v>-2</v>
      </c>
    </row>
    <row r="121" spans="1:2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 s="1">
        <v>82.255937563219831</v>
      </c>
      <c r="Q121" s="1">
        <v>85.021629744748225</v>
      </c>
      <c r="R121" s="1">
        <v>79.449560869292014</v>
      </c>
      <c r="S121" t="s">
        <v>280</v>
      </c>
      <c r="T121">
        <v>879695</v>
      </c>
      <c r="U121">
        <v>487428</v>
      </c>
      <c r="V121">
        <v>392267</v>
      </c>
      <c r="W121" s="4">
        <f>SUM(Table1[[#This Row],[population_total]]+Table1[[#This Row],[0-6_population_total]])</f>
        <v>5099628</v>
      </c>
      <c r="X121" s="4">
        <f>SUM(Table1[[#This Row],[female_graduates]]-Table1[[#This Row],[male_graduates]])</f>
        <v>-95161</v>
      </c>
      <c r="Y121" s="4">
        <f>SUM(Table1[[#This Row],[child_sex_ratio]]-Table1[[#This Row],[sex_ratio]])</f>
        <v>-22</v>
      </c>
    </row>
    <row r="122" spans="1:2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 s="1">
        <v>74.202625237603456</v>
      </c>
      <c r="Q122" s="1">
        <v>78.26481171903778</v>
      </c>
      <c r="R122" s="1">
        <v>69.654187817258887</v>
      </c>
      <c r="S122" t="s">
        <v>282</v>
      </c>
      <c r="T122">
        <v>20807</v>
      </c>
      <c r="U122">
        <v>12484</v>
      </c>
      <c r="V122">
        <v>8323</v>
      </c>
      <c r="W122" s="4">
        <f>SUM(Table1[[#This Row],[population_total]]+Table1[[#This Row],[0-6_population_total]])</f>
        <v>150007</v>
      </c>
      <c r="X122" s="4">
        <f>SUM(Table1[[#This Row],[female_graduates]]-Table1[[#This Row],[male_graduates]])</f>
        <v>-4161</v>
      </c>
      <c r="Y122" s="4">
        <f>SUM(Table1[[#This Row],[child_sex_ratio]]-Table1[[#This Row],[sex_ratio]])</f>
        <v>-34</v>
      </c>
    </row>
    <row r="123" spans="1:2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 s="1">
        <v>81.38804912270551</v>
      </c>
      <c r="Q123" s="1">
        <v>85.020725682811886</v>
      </c>
      <c r="R123" s="1">
        <v>77.614933207513786</v>
      </c>
      <c r="S123" t="s">
        <v>284</v>
      </c>
      <c r="T123">
        <v>28233</v>
      </c>
      <c r="U123">
        <v>16058</v>
      </c>
      <c r="V123">
        <v>12175</v>
      </c>
      <c r="W123" s="4">
        <f>SUM(Table1[[#This Row],[population_total]]+Table1[[#This Row],[0-6_population_total]])</f>
        <v>152011</v>
      </c>
      <c r="X123" s="4">
        <f>SUM(Table1[[#This Row],[female_graduates]]-Table1[[#This Row],[male_graduates]])</f>
        <v>-3883</v>
      </c>
      <c r="Y123" s="4">
        <f>SUM(Table1[[#This Row],[child_sex_ratio]]-Table1[[#This Row],[sex_ratio]])</f>
        <v>-17</v>
      </c>
    </row>
    <row r="124" spans="1:2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 s="1">
        <v>81.509924385633269</v>
      </c>
      <c r="Q124" s="1">
        <v>84.510440204556645</v>
      </c>
      <c r="R124" s="1">
        <v>78.548552073377266</v>
      </c>
      <c r="S124" t="s">
        <v>286</v>
      </c>
      <c r="T124">
        <v>13204</v>
      </c>
      <c r="U124">
        <v>7441</v>
      </c>
      <c r="V124">
        <v>5763</v>
      </c>
      <c r="W124" s="4">
        <f>SUM(Table1[[#This Row],[population_total]]+Table1[[#This Row],[0-6_population_total]])</f>
        <v>129427</v>
      </c>
      <c r="X124" s="4">
        <f>SUM(Table1[[#This Row],[female_graduates]]-Table1[[#This Row],[male_graduates]])</f>
        <v>-1678</v>
      </c>
      <c r="Y124" s="4">
        <f>SUM(Table1[[#This Row],[child_sex_ratio]]-Table1[[#This Row],[sex_ratio]])</f>
        <v>-61</v>
      </c>
    </row>
    <row r="125" spans="1:2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 s="1">
        <v>65.323485967503686</v>
      </c>
      <c r="Q125" s="1">
        <v>72.651939204398317</v>
      </c>
      <c r="R125" s="1">
        <v>58.15887359052757</v>
      </c>
      <c r="S125" t="s">
        <v>288</v>
      </c>
      <c r="T125">
        <v>9526</v>
      </c>
      <c r="U125">
        <v>6302</v>
      </c>
      <c r="V125">
        <v>3224</v>
      </c>
      <c r="W125" s="4">
        <f>SUM(Table1[[#This Row],[population_total]]+Table1[[#This Row],[0-6_population_total]])</f>
        <v>111075</v>
      </c>
      <c r="X125" s="4">
        <f>SUM(Table1[[#This Row],[female_graduates]]-Table1[[#This Row],[male_graduates]])</f>
        <v>-3078</v>
      </c>
      <c r="Y125" s="4">
        <f>SUM(Table1[[#This Row],[child_sex_ratio]]-Table1[[#This Row],[sex_ratio]])</f>
        <v>-85</v>
      </c>
    </row>
    <row r="126" spans="1:2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 s="1">
        <v>79.701816830338629</v>
      </c>
      <c r="Q126" s="1">
        <v>82.864417387346379</v>
      </c>
      <c r="R126" s="1">
        <v>76.507685677345208</v>
      </c>
      <c r="S126" t="s">
        <v>290</v>
      </c>
      <c r="T126">
        <v>16857</v>
      </c>
      <c r="U126">
        <v>10213</v>
      </c>
      <c r="V126">
        <v>6644</v>
      </c>
      <c r="W126" s="4">
        <f>SUM(Table1[[#This Row],[population_total]]+Table1[[#This Row],[0-6_population_total]])</f>
        <v>154196</v>
      </c>
      <c r="X126" s="4">
        <f>SUM(Table1[[#This Row],[female_graduates]]-Table1[[#This Row],[male_graduates]])</f>
        <v>-3569</v>
      </c>
      <c r="Y126" s="4">
        <f>SUM(Table1[[#This Row],[child_sex_ratio]]-Table1[[#This Row],[sex_ratio]])</f>
        <v>-47</v>
      </c>
    </row>
    <row r="127" spans="1:2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 s="1">
        <v>74.689242240720219</v>
      </c>
      <c r="Q127" s="1">
        <v>80.731873350047323</v>
      </c>
      <c r="R127" s="1">
        <v>68.211107155571383</v>
      </c>
      <c r="S127" t="s">
        <v>292</v>
      </c>
      <c r="T127">
        <v>16833</v>
      </c>
      <c r="U127">
        <v>9875</v>
      </c>
      <c r="V127">
        <v>6958</v>
      </c>
      <c r="W127" s="4">
        <f>SUM(Table1[[#This Row],[population_total]]+Table1[[#This Row],[0-6_population_total]])</f>
        <v>130476</v>
      </c>
      <c r="X127" s="4">
        <f>SUM(Table1[[#This Row],[female_graduates]]-Table1[[#This Row],[male_graduates]])</f>
        <v>-2917</v>
      </c>
      <c r="Y127" s="4">
        <f>SUM(Table1[[#This Row],[child_sex_ratio]]-Table1[[#This Row],[sex_ratio]])</f>
        <v>-51</v>
      </c>
    </row>
    <row r="128" spans="1:2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 s="1">
        <v>78.75212985965689</v>
      </c>
      <c r="Q128" s="1">
        <v>83.171381553169809</v>
      </c>
      <c r="R128" s="1">
        <v>74.369170984455963</v>
      </c>
      <c r="S128" t="s">
        <v>294</v>
      </c>
      <c r="T128">
        <v>21345</v>
      </c>
      <c r="U128">
        <v>12973</v>
      </c>
      <c r="V128">
        <v>8372</v>
      </c>
      <c r="W128" s="4">
        <f>SUM(Table1[[#This Row],[population_total]]+Table1[[#This Row],[0-6_population_total]])</f>
        <v>167335</v>
      </c>
      <c r="X128" s="4">
        <f>SUM(Table1[[#This Row],[female_graduates]]-Table1[[#This Row],[male_graduates]])</f>
        <v>-4601</v>
      </c>
      <c r="Y128" s="4">
        <f>SUM(Table1[[#This Row],[child_sex_ratio]]-Table1[[#This Row],[sex_ratio]])</f>
        <v>-100</v>
      </c>
    </row>
    <row r="129" spans="1:2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 s="1">
        <v>64.875757221767941</v>
      </c>
      <c r="Q129" s="1">
        <v>74.557640316653448</v>
      </c>
      <c r="R129" s="1">
        <v>54.577701248385715</v>
      </c>
      <c r="S129" t="s">
        <v>296</v>
      </c>
      <c r="T129">
        <v>8756</v>
      </c>
      <c r="U129">
        <v>5873</v>
      </c>
      <c r="V129">
        <v>2883</v>
      </c>
      <c r="W129" s="4">
        <f>SUM(Table1[[#This Row],[population_total]]+Table1[[#This Row],[0-6_population_total]])</f>
        <v>136180</v>
      </c>
      <c r="X129" s="4">
        <f>SUM(Table1[[#This Row],[female_graduates]]-Table1[[#This Row],[male_graduates]])</f>
        <v>-2990</v>
      </c>
      <c r="Y129" s="4">
        <f>SUM(Table1[[#This Row],[child_sex_ratio]]-Table1[[#This Row],[sex_ratio]])</f>
        <v>-21</v>
      </c>
    </row>
    <row r="130" spans="1:2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 s="1">
        <v>83.421122298145832</v>
      </c>
      <c r="Q130" s="1">
        <v>86.246203040580625</v>
      </c>
      <c r="R130" s="1">
        <v>80.592915182022125</v>
      </c>
      <c r="S130" t="s">
        <v>298</v>
      </c>
      <c r="T130">
        <v>168145</v>
      </c>
      <c r="U130">
        <v>87123</v>
      </c>
      <c r="V130">
        <v>81022</v>
      </c>
      <c r="W130" s="4">
        <f>SUM(Table1[[#This Row],[population_total]]+Table1[[#This Row],[0-6_population_total]])</f>
        <v>1157708</v>
      </c>
      <c r="X130" s="4">
        <f>SUM(Table1[[#This Row],[female_graduates]]-Table1[[#This Row],[male_graduates]])</f>
        <v>-6101</v>
      </c>
      <c r="Y130" s="4">
        <f>SUM(Table1[[#This Row],[child_sex_ratio]]-Table1[[#This Row],[sex_ratio]])</f>
        <v>-36</v>
      </c>
    </row>
    <row r="131" spans="1:2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 s="1">
        <v>80.403320239269505</v>
      </c>
      <c r="Q131" s="1">
        <v>84.215998971878534</v>
      </c>
      <c r="R131" s="1">
        <v>76.685124418922612</v>
      </c>
      <c r="S131" t="s">
        <v>300</v>
      </c>
      <c r="T131">
        <v>21572</v>
      </c>
      <c r="U131">
        <v>12022</v>
      </c>
      <c r="V131">
        <v>9550</v>
      </c>
      <c r="W131" s="4">
        <f>SUM(Table1[[#This Row],[population_total]]+Table1[[#This Row],[0-6_population_total]])</f>
        <v>189301</v>
      </c>
      <c r="X131" s="4">
        <f>SUM(Table1[[#This Row],[female_graduates]]-Table1[[#This Row],[male_graduates]])</f>
        <v>-2472</v>
      </c>
      <c r="Y131" s="4">
        <f>SUM(Table1[[#This Row],[child_sex_ratio]]-Table1[[#This Row],[sex_ratio]])</f>
        <v>-70</v>
      </c>
    </row>
    <row r="132" spans="1:2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 s="1">
        <v>83.858437278777302</v>
      </c>
      <c r="Q132" s="1">
        <v>89.696899812209665</v>
      </c>
      <c r="R132" s="1">
        <v>77.999649560131843</v>
      </c>
      <c r="S132" t="s">
        <v>302</v>
      </c>
      <c r="T132">
        <v>110147</v>
      </c>
      <c r="U132">
        <v>66347</v>
      </c>
      <c r="V132">
        <v>43800</v>
      </c>
      <c r="W132" s="4">
        <f>SUM(Table1[[#This Row],[population_total]]+Table1[[#This Row],[0-6_population_total]])</f>
        <v>654592</v>
      </c>
      <c r="X132" s="4">
        <f>SUM(Table1[[#This Row],[female_graduates]]-Table1[[#This Row],[male_graduates]])</f>
        <v>-22547</v>
      </c>
      <c r="Y132" s="4">
        <f>SUM(Table1[[#This Row],[child_sex_ratio]]-Table1[[#This Row],[sex_ratio]])</f>
        <v>-81</v>
      </c>
    </row>
    <row r="133" spans="1:2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 s="1">
        <v>64.939559697460837</v>
      </c>
      <c r="Q133" s="1">
        <v>70.470119259405678</v>
      </c>
      <c r="R133" s="1">
        <v>59.126324537710374</v>
      </c>
      <c r="S133" t="s">
        <v>304</v>
      </c>
      <c r="T133">
        <v>2532</v>
      </c>
      <c r="U133">
        <v>1703</v>
      </c>
      <c r="V133">
        <v>829</v>
      </c>
      <c r="W133" s="4">
        <f>SUM(Table1[[#This Row],[population_total]]+Table1[[#This Row],[0-6_population_total]])</f>
        <v>132936</v>
      </c>
      <c r="X133" s="4">
        <f>SUM(Table1[[#This Row],[female_graduates]]-Table1[[#This Row],[male_graduates]])</f>
        <v>-874</v>
      </c>
      <c r="Y133" s="4">
        <f>SUM(Table1[[#This Row],[child_sex_ratio]]-Table1[[#This Row],[sex_ratio]])</f>
        <v>-2</v>
      </c>
    </row>
    <row r="134" spans="1:2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 s="1">
        <v>71.965409312381013</v>
      </c>
      <c r="Q134" s="1">
        <v>77.124961621123731</v>
      </c>
      <c r="R134" s="1">
        <v>66.25186998504013</v>
      </c>
      <c r="S134" t="s">
        <v>306</v>
      </c>
      <c r="T134">
        <v>17134</v>
      </c>
      <c r="U134">
        <v>9918</v>
      </c>
      <c r="V134">
        <v>7216</v>
      </c>
      <c r="W134" s="4">
        <f>SUM(Table1[[#This Row],[population_total]]+Table1[[#This Row],[0-6_population_total]])</f>
        <v>173787</v>
      </c>
      <c r="X134" s="4">
        <f>SUM(Table1[[#This Row],[female_graduates]]-Table1[[#This Row],[male_graduates]])</f>
        <v>-2702</v>
      </c>
      <c r="Y134" s="4">
        <f>SUM(Table1[[#This Row],[child_sex_ratio]]-Table1[[#This Row],[sex_ratio]])</f>
        <v>-12</v>
      </c>
    </row>
    <row r="135" spans="1:2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 s="1">
        <v>76.847310348138492</v>
      </c>
      <c r="Q135" s="1">
        <v>81.451798627423884</v>
      </c>
      <c r="R135" s="1">
        <v>71.836045851017616</v>
      </c>
      <c r="S135" t="s">
        <v>308</v>
      </c>
      <c r="T135">
        <v>16544</v>
      </c>
      <c r="U135">
        <v>9740</v>
      </c>
      <c r="V135">
        <v>6804</v>
      </c>
      <c r="W135" s="4">
        <f>SUM(Table1[[#This Row],[population_total]]+Table1[[#This Row],[0-6_population_total]])</f>
        <v>139691</v>
      </c>
      <c r="X135" s="4">
        <f>SUM(Table1[[#This Row],[female_graduates]]-Table1[[#This Row],[male_graduates]])</f>
        <v>-2936</v>
      </c>
      <c r="Y135" s="4">
        <f>SUM(Table1[[#This Row],[child_sex_ratio]]-Table1[[#This Row],[sex_ratio]])</f>
        <v>-4</v>
      </c>
    </row>
    <row r="136" spans="1:2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 s="1">
        <v>69.769410708699965</v>
      </c>
      <c r="Q136" s="1">
        <v>74.60798864296315</v>
      </c>
      <c r="R136" s="1">
        <v>64.380578672760976</v>
      </c>
      <c r="S136" t="s">
        <v>310</v>
      </c>
      <c r="T136">
        <v>38605</v>
      </c>
      <c r="U136">
        <v>26731</v>
      </c>
      <c r="V136">
        <v>11874</v>
      </c>
      <c r="W136" s="4">
        <f>SUM(Table1[[#This Row],[population_total]]+Table1[[#This Row],[0-6_population_total]])</f>
        <v>334508</v>
      </c>
      <c r="X136" s="4">
        <f>SUM(Table1[[#This Row],[female_graduates]]-Table1[[#This Row],[male_graduates]])</f>
        <v>-14857</v>
      </c>
      <c r="Y136" s="4">
        <f>SUM(Table1[[#This Row],[child_sex_ratio]]-Table1[[#This Row],[sex_ratio]])</f>
        <v>7</v>
      </c>
    </row>
    <row r="137" spans="1:2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 s="1">
        <v>89.061072632750353</v>
      </c>
      <c r="Q137" s="1">
        <v>91.010413547592904</v>
      </c>
      <c r="R137" s="1">
        <v>87.117744610281918</v>
      </c>
      <c r="S137" t="s">
        <v>312</v>
      </c>
      <c r="T137">
        <v>16319</v>
      </c>
      <c r="U137">
        <v>8829</v>
      </c>
      <c r="V137">
        <v>7490</v>
      </c>
      <c r="W137" s="4">
        <f>SUM(Table1[[#This Row],[population_total]]+Table1[[#This Row],[0-6_population_total]])</f>
        <v>126961</v>
      </c>
      <c r="X137" s="4">
        <f>SUM(Table1[[#This Row],[female_graduates]]-Table1[[#This Row],[male_graduates]])</f>
        <v>-1339</v>
      </c>
      <c r="Y137" s="4">
        <f>SUM(Table1[[#This Row],[child_sex_ratio]]-Table1[[#This Row],[sex_ratio]])</f>
        <v>-100</v>
      </c>
    </row>
    <row r="138" spans="1:2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 s="1">
        <v>70.741345330758662</v>
      </c>
      <c r="Q138" s="1">
        <v>76.48070129035915</v>
      </c>
      <c r="R138" s="1">
        <v>64.350478594719689</v>
      </c>
      <c r="S138" t="s">
        <v>314</v>
      </c>
      <c r="T138">
        <v>12717</v>
      </c>
      <c r="U138">
        <v>7960</v>
      </c>
      <c r="V138">
        <v>4757</v>
      </c>
      <c r="W138" s="4">
        <f>SUM(Table1[[#This Row],[population_total]]+Table1[[#This Row],[0-6_population_total]])</f>
        <v>112684</v>
      </c>
      <c r="X138" s="4">
        <f>SUM(Table1[[#This Row],[female_graduates]]-Table1[[#This Row],[male_graduates]])</f>
        <v>-3203</v>
      </c>
      <c r="Y138" s="4">
        <f>SUM(Table1[[#This Row],[child_sex_ratio]]-Table1[[#This Row],[sex_ratio]])</f>
        <v>-34</v>
      </c>
    </row>
    <row r="139" spans="1:2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 s="1">
        <v>76.19619973892739</v>
      </c>
      <c r="Q139" s="1">
        <v>79.687953424260016</v>
      </c>
      <c r="R139" s="1">
        <v>72.607463743801958</v>
      </c>
      <c r="S139" t="s">
        <v>316</v>
      </c>
      <c r="T139">
        <v>40740</v>
      </c>
      <c r="U139">
        <v>24921</v>
      </c>
      <c r="V139">
        <v>15819</v>
      </c>
      <c r="W139" s="4">
        <f>SUM(Table1[[#This Row],[population_total]]+Table1[[#This Row],[0-6_population_total]])</f>
        <v>479673</v>
      </c>
      <c r="X139" s="4">
        <f>SUM(Table1[[#This Row],[female_graduates]]-Table1[[#This Row],[male_graduates]])</f>
        <v>-9102</v>
      </c>
      <c r="Y139" s="4">
        <f>SUM(Table1[[#This Row],[child_sex_ratio]]-Table1[[#This Row],[sex_ratio]])</f>
        <v>-27</v>
      </c>
    </row>
    <row r="140" spans="1:2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 s="1">
        <v>70.373102771954763</v>
      </c>
      <c r="Q140" s="1">
        <v>77.445337511068729</v>
      </c>
      <c r="R140" s="1">
        <v>62.45112064854554</v>
      </c>
      <c r="S140" t="s">
        <v>318</v>
      </c>
      <c r="T140">
        <v>5933</v>
      </c>
      <c r="U140">
        <v>3946</v>
      </c>
      <c r="V140">
        <v>1987</v>
      </c>
      <c r="W140" s="4">
        <f>SUM(Table1[[#This Row],[population_total]]+Table1[[#This Row],[0-6_population_total]])</f>
        <v>125341</v>
      </c>
      <c r="X140" s="4">
        <f>SUM(Table1[[#This Row],[female_graduates]]-Table1[[#This Row],[male_graduates]])</f>
        <v>-1959</v>
      </c>
      <c r="Y140" s="4">
        <f>SUM(Table1[[#This Row],[child_sex_ratio]]-Table1[[#This Row],[sex_ratio]])</f>
        <v>-71</v>
      </c>
    </row>
    <row r="141" spans="1:2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 s="1">
        <v>80.182393416548521</v>
      </c>
      <c r="Q141" s="1">
        <v>83.000286739768825</v>
      </c>
      <c r="R141" s="1">
        <v>77.073477595278703</v>
      </c>
      <c r="S141" t="s">
        <v>321</v>
      </c>
      <c r="T141">
        <v>136036</v>
      </c>
      <c r="U141">
        <v>70607</v>
      </c>
      <c r="V141">
        <v>65429</v>
      </c>
      <c r="W141" s="4">
        <f>SUM(Table1[[#This Row],[population_total]]+Table1[[#This Row],[0-6_population_total]])</f>
        <v>637600</v>
      </c>
      <c r="X141" s="4">
        <f>SUM(Table1[[#This Row],[female_graduates]]-Table1[[#This Row],[male_graduates]])</f>
        <v>-5178</v>
      </c>
      <c r="Y141" s="4">
        <f>SUM(Table1[[#This Row],[child_sex_ratio]]-Table1[[#This Row],[sex_ratio]])</f>
        <v>-33</v>
      </c>
    </row>
    <row r="142" spans="1:2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 s="1">
        <v>72.203577786208299</v>
      </c>
      <c r="Q142" s="1">
        <v>78.018558725505102</v>
      </c>
      <c r="R142" s="1">
        <v>65.710270704325396</v>
      </c>
      <c r="S142" t="s">
        <v>323</v>
      </c>
      <c r="T142">
        <v>14780</v>
      </c>
      <c r="U142">
        <v>10297</v>
      </c>
      <c r="V142">
        <v>4483</v>
      </c>
      <c r="W142" s="4">
        <f>SUM(Table1[[#This Row],[population_total]]+Table1[[#This Row],[0-6_population_total]])</f>
        <v>155440</v>
      </c>
      <c r="X142" s="4">
        <f>SUM(Table1[[#This Row],[female_graduates]]-Table1[[#This Row],[male_graduates]])</f>
        <v>-5814</v>
      </c>
      <c r="Y142" s="4">
        <f>SUM(Table1[[#This Row],[child_sex_ratio]]-Table1[[#This Row],[sex_ratio]])</f>
        <v>24</v>
      </c>
    </row>
    <row r="143" spans="1:2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 s="1">
        <v>77.972689452558114</v>
      </c>
      <c r="Q143" s="1">
        <v>81.352333581203141</v>
      </c>
      <c r="R143" s="1">
        <v>74.109510553253173</v>
      </c>
      <c r="S143" t="s">
        <v>325</v>
      </c>
      <c r="T143">
        <v>2221137</v>
      </c>
      <c r="U143">
        <v>1210040</v>
      </c>
      <c r="V143">
        <v>1011097</v>
      </c>
      <c r="W143" s="4">
        <f>SUM(Table1[[#This Row],[population_total]]+Table1[[#This Row],[0-6_population_total]])</f>
        <v>12217110</v>
      </c>
      <c r="X143" s="4">
        <f>SUM(Table1[[#This Row],[female_graduates]]-Table1[[#This Row],[male_graduates]])</f>
        <v>-198943</v>
      </c>
      <c r="Y143" s="4">
        <f>SUM(Table1[[#This Row],[child_sex_ratio]]-Table1[[#This Row],[sex_ratio]])</f>
        <v>-9</v>
      </c>
    </row>
    <row r="144" spans="1:2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 s="1">
        <v>80.764404565456545</v>
      </c>
      <c r="Q144" s="1">
        <v>84.403940741178388</v>
      </c>
      <c r="R144" s="1">
        <v>75.699397726571974</v>
      </c>
      <c r="S144" t="s">
        <v>327</v>
      </c>
      <c r="T144">
        <v>17317</v>
      </c>
      <c r="U144">
        <v>9653</v>
      </c>
      <c r="V144">
        <v>7664</v>
      </c>
      <c r="W144" s="4">
        <f>SUM(Table1[[#This Row],[population_total]]+Table1[[#This Row],[0-6_population_total]])</f>
        <v>129566</v>
      </c>
      <c r="X144" s="4">
        <f>SUM(Table1[[#This Row],[female_graduates]]-Table1[[#This Row],[male_graduates]])</f>
        <v>-1989</v>
      </c>
      <c r="Y144" s="4">
        <f>SUM(Table1[[#This Row],[child_sex_ratio]]-Table1[[#This Row],[sex_ratio]])</f>
        <v>102</v>
      </c>
    </row>
    <row r="145" spans="1:2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 s="1">
        <v>75.723724374249201</v>
      </c>
      <c r="Q145" s="1">
        <v>80.873589978104818</v>
      </c>
      <c r="R145" s="1">
        <v>69.848112740189521</v>
      </c>
      <c r="S145" t="s">
        <v>329</v>
      </c>
      <c r="T145">
        <v>27126</v>
      </c>
      <c r="U145">
        <v>19215</v>
      </c>
      <c r="V145">
        <v>7911</v>
      </c>
      <c r="W145" s="4">
        <f>SUM(Table1[[#This Row],[population_total]]+Table1[[#This Row],[0-6_population_total]])</f>
        <v>229045</v>
      </c>
      <c r="X145" s="4">
        <f>SUM(Table1[[#This Row],[female_graduates]]-Table1[[#This Row],[male_graduates]])</f>
        <v>-11304</v>
      </c>
      <c r="Y145" s="4">
        <f>SUM(Table1[[#This Row],[child_sex_ratio]]-Table1[[#This Row],[sex_ratio]])</f>
        <v>-12</v>
      </c>
    </row>
    <row r="146" spans="1:2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 s="1">
        <v>72.703500383684556</v>
      </c>
      <c r="Q146" s="1">
        <v>79.038750507277371</v>
      </c>
      <c r="R146" s="1">
        <v>65.320756163963338</v>
      </c>
      <c r="S146" t="s">
        <v>331</v>
      </c>
      <c r="T146">
        <v>13046</v>
      </c>
      <c r="U146">
        <v>8694</v>
      </c>
      <c r="V146">
        <v>4352</v>
      </c>
      <c r="W146" s="4">
        <f>SUM(Table1[[#This Row],[population_total]]+Table1[[#This Row],[0-6_population_total]])</f>
        <v>191936</v>
      </c>
      <c r="X146" s="4">
        <f>SUM(Table1[[#This Row],[female_graduates]]-Table1[[#This Row],[male_graduates]])</f>
        <v>-4342</v>
      </c>
      <c r="Y146" s="4">
        <f>SUM(Table1[[#This Row],[child_sex_ratio]]-Table1[[#This Row],[sex_ratio]])</f>
        <v>19</v>
      </c>
    </row>
    <row r="147" spans="1:2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 s="1">
        <v>79.340896812533771</v>
      </c>
      <c r="Q147" s="1">
        <v>83.713138707677771</v>
      </c>
      <c r="R147" s="1">
        <v>74.54866054096027</v>
      </c>
      <c r="S147" t="s">
        <v>333</v>
      </c>
      <c r="T147">
        <v>25206</v>
      </c>
      <c r="U147">
        <v>15782</v>
      </c>
      <c r="V147">
        <v>9424</v>
      </c>
      <c r="W147" s="4">
        <f>SUM(Table1[[#This Row],[population_total]]+Table1[[#This Row],[0-6_population_total]])</f>
        <v>143391</v>
      </c>
      <c r="X147" s="4">
        <f>SUM(Table1[[#This Row],[female_graduates]]-Table1[[#This Row],[male_graduates]])</f>
        <v>-6358</v>
      </c>
      <c r="Y147" s="4">
        <f>SUM(Table1[[#This Row],[child_sex_ratio]]-Table1[[#This Row],[sex_ratio]])</f>
        <v>-4</v>
      </c>
    </row>
    <row r="148" spans="1:2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 s="1">
        <v>75.62137659878799</v>
      </c>
      <c r="Q148" s="1">
        <v>81.487153196220859</v>
      </c>
      <c r="R148" s="1">
        <v>69.294409134977926</v>
      </c>
      <c r="S148" t="s">
        <v>335</v>
      </c>
      <c r="T148">
        <v>29848</v>
      </c>
      <c r="U148">
        <v>17581</v>
      </c>
      <c r="V148">
        <v>12267</v>
      </c>
      <c r="W148" s="4">
        <f>SUM(Table1[[#This Row],[population_total]]+Table1[[#This Row],[0-6_population_total]])</f>
        <v>323873</v>
      </c>
      <c r="X148" s="4">
        <f>SUM(Table1[[#This Row],[female_graduates]]-Table1[[#This Row],[male_graduates]])</f>
        <v>-5314</v>
      </c>
      <c r="Y148" s="4">
        <f>SUM(Table1[[#This Row],[child_sex_ratio]]-Table1[[#This Row],[sex_ratio]])</f>
        <v>-26</v>
      </c>
    </row>
    <row r="149" spans="1:2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 s="1">
        <v>70.595345401575983</v>
      </c>
      <c r="Q149" s="1">
        <v>76.964825557311784</v>
      </c>
      <c r="R149" s="1">
        <v>63.413691544621329</v>
      </c>
      <c r="S149" t="s">
        <v>337</v>
      </c>
      <c r="T149">
        <v>104768</v>
      </c>
      <c r="U149">
        <v>69321</v>
      </c>
      <c r="V149">
        <v>35447</v>
      </c>
      <c r="W149" s="4">
        <f>SUM(Table1[[#This Row],[population_total]]+Table1[[#This Row],[0-6_population_total]])</f>
        <v>1308024</v>
      </c>
      <c r="X149" s="4">
        <f>SUM(Table1[[#This Row],[female_graduates]]-Table1[[#This Row],[male_graduates]])</f>
        <v>-33874</v>
      </c>
      <c r="Y149" s="4">
        <f>SUM(Table1[[#This Row],[child_sex_ratio]]-Table1[[#This Row],[sex_ratio]])</f>
        <v>21</v>
      </c>
    </row>
    <row r="150" spans="1:2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 s="1">
        <v>64.788674667191287</v>
      </c>
      <c r="Q150" s="1">
        <v>72.403756472517927</v>
      </c>
      <c r="R150" s="1">
        <v>56.870548105541253</v>
      </c>
      <c r="S150" t="s">
        <v>339</v>
      </c>
      <c r="T150">
        <v>7560</v>
      </c>
      <c r="U150">
        <v>5236</v>
      </c>
      <c r="V150">
        <v>2324</v>
      </c>
      <c r="W150" s="4">
        <f>SUM(Table1[[#This Row],[population_total]]+Table1[[#This Row],[0-6_population_total]])</f>
        <v>133955</v>
      </c>
      <c r="X150" s="4">
        <f>SUM(Table1[[#This Row],[female_graduates]]-Table1[[#This Row],[male_graduates]])</f>
        <v>-2912</v>
      </c>
      <c r="Y150" s="4">
        <f>SUM(Table1[[#This Row],[child_sex_ratio]]-Table1[[#This Row],[sex_ratio]])</f>
        <v>-105</v>
      </c>
    </row>
    <row r="151" spans="1:2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 s="1">
        <v>66.119928334733871</v>
      </c>
      <c r="Q151" s="1">
        <v>72.463832299970477</v>
      </c>
      <c r="R151" s="1">
        <v>58.761686243621789</v>
      </c>
      <c r="S151" t="s">
        <v>341</v>
      </c>
      <c r="T151">
        <v>11782</v>
      </c>
      <c r="U151">
        <v>7680</v>
      </c>
      <c r="V151">
        <v>4102</v>
      </c>
      <c r="W151" s="4">
        <f>SUM(Table1[[#This Row],[population_total]]+Table1[[#This Row],[0-6_population_total]])</f>
        <v>143341</v>
      </c>
      <c r="X151" s="4">
        <f>SUM(Table1[[#This Row],[female_graduates]]-Table1[[#This Row],[male_graduates]])</f>
        <v>-3578</v>
      </c>
      <c r="Y151" s="4">
        <f>SUM(Table1[[#This Row],[child_sex_ratio]]-Table1[[#This Row],[sex_ratio]])</f>
        <v>-44</v>
      </c>
    </row>
    <row r="152" spans="1:2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 s="1">
        <v>79.419983886964133</v>
      </c>
      <c r="Q152" s="1">
        <v>82.799942224560752</v>
      </c>
      <c r="R152" s="1">
        <v>75.824603954148131</v>
      </c>
      <c r="S152" t="s">
        <v>343</v>
      </c>
      <c r="T152">
        <v>38164</v>
      </c>
      <c r="U152">
        <v>23320</v>
      </c>
      <c r="V152">
        <v>14844</v>
      </c>
      <c r="W152" s="4">
        <f>SUM(Table1[[#This Row],[population_total]]+Table1[[#This Row],[0-6_population_total]])</f>
        <v>419770</v>
      </c>
      <c r="X152" s="4">
        <f>SUM(Table1[[#This Row],[female_graduates]]-Table1[[#This Row],[male_graduates]])</f>
        <v>-8476</v>
      </c>
      <c r="Y152" s="4">
        <f>SUM(Table1[[#This Row],[child_sex_ratio]]-Table1[[#This Row],[sex_ratio]])</f>
        <v>-61</v>
      </c>
    </row>
    <row r="153" spans="1:2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 s="1">
        <v>82.086527574444148</v>
      </c>
      <c r="Q153" s="1">
        <v>84.367886291710619</v>
      </c>
      <c r="R153" s="1">
        <v>79.619316390711077</v>
      </c>
      <c r="S153" t="s">
        <v>346</v>
      </c>
      <c r="T153">
        <v>20878</v>
      </c>
      <c r="U153">
        <v>12225</v>
      </c>
      <c r="V153">
        <v>8653</v>
      </c>
      <c r="W153" s="4">
        <f>SUM(Table1[[#This Row],[population_total]]+Table1[[#This Row],[0-6_population_total]])</f>
        <v>150523</v>
      </c>
      <c r="X153" s="4">
        <f>SUM(Table1[[#This Row],[female_graduates]]-Table1[[#This Row],[male_graduates]])</f>
        <v>-3572</v>
      </c>
      <c r="Y153" s="4">
        <f>SUM(Table1[[#This Row],[child_sex_ratio]]-Table1[[#This Row],[sex_ratio]])</f>
        <v>15</v>
      </c>
    </row>
    <row r="154" spans="1:2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 s="1">
        <v>77.272837441527912</v>
      </c>
      <c r="Q154" s="1">
        <v>79.370010920220864</v>
      </c>
      <c r="R154" s="1">
        <v>74.952348536419336</v>
      </c>
      <c r="S154" t="s">
        <v>349</v>
      </c>
      <c r="T154">
        <v>12902</v>
      </c>
      <c r="U154">
        <v>7442</v>
      </c>
      <c r="V154">
        <v>5460</v>
      </c>
      <c r="W154" s="4">
        <f>SUM(Table1[[#This Row],[population_total]]+Table1[[#This Row],[0-6_population_total]])</f>
        <v>138215</v>
      </c>
      <c r="X154" s="4">
        <f>SUM(Table1[[#This Row],[female_graduates]]-Table1[[#This Row],[male_graduates]])</f>
        <v>-1982</v>
      </c>
      <c r="Y154" s="4">
        <f>SUM(Table1[[#This Row],[child_sex_ratio]]-Table1[[#This Row],[sex_ratio]])</f>
        <v>62</v>
      </c>
    </row>
    <row r="155" spans="1:2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 s="1">
        <v>67.602240988581059</v>
      </c>
      <c r="Q155" s="1">
        <v>72.878337056903703</v>
      </c>
      <c r="R155" s="1">
        <v>61.581210640097751</v>
      </c>
      <c r="S155" t="s">
        <v>351</v>
      </c>
      <c r="T155">
        <v>19777</v>
      </c>
      <c r="U155">
        <v>13707</v>
      </c>
      <c r="V155">
        <v>6070</v>
      </c>
      <c r="W155" s="4">
        <f>SUM(Table1[[#This Row],[population_total]]+Table1[[#This Row],[0-6_population_total]])</f>
        <v>207333</v>
      </c>
      <c r="X155" s="4">
        <f>SUM(Table1[[#This Row],[female_graduates]]-Table1[[#This Row],[male_graduates]])</f>
        <v>-7637</v>
      </c>
      <c r="Y155" s="4">
        <f>SUM(Table1[[#This Row],[child_sex_ratio]]-Table1[[#This Row],[sex_ratio]])</f>
        <v>-3</v>
      </c>
    </row>
    <row r="156" spans="1:2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 s="1">
        <v>82.581734829291833</v>
      </c>
      <c r="Q156" s="1">
        <v>85.847250964275659</v>
      </c>
      <c r="R156" s="1">
        <v>79.35914399125582</v>
      </c>
      <c r="S156" t="s">
        <v>353</v>
      </c>
      <c r="T156">
        <v>23327</v>
      </c>
      <c r="U156">
        <v>12660</v>
      </c>
      <c r="V156">
        <v>10667</v>
      </c>
      <c r="W156" s="4">
        <f>SUM(Table1[[#This Row],[population_total]]+Table1[[#This Row],[0-6_population_total]])</f>
        <v>225455</v>
      </c>
      <c r="X156" s="4">
        <f>SUM(Table1[[#This Row],[female_graduates]]-Table1[[#This Row],[male_graduates]])</f>
        <v>-1993</v>
      </c>
      <c r="Y156" s="4">
        <f>SUM(Table1[[#This Row],[child_sex_ratio]]-Table1[[#This Row],[sex_ratio]])</f>
        <v>-53</v>
      </c>
    </row>
    <row r="157" spans="1:2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 s="1">
        <v>88.200991184746286</v>
      </c>
      <c r="Q157" s="1">
        <v>88.718688051901239</v>
      </c>
      <c r="R157" s="1">
        <v>87.642672885967698</v>
      </c>
      <c r="S157" t="s">
        <v>355</v>
      </c>
      <c r="T157">
        <v>25287</v>
      </c>
      <c r="U157">
        <v>14288</v>
      </c>
      <c r="V157">
        <v>10999</v>
      </c>
      <c r="W157" s="4">
        <f>SUM(Table1[[#This Row],[population_total]]+Table1[[#This Row],[0-6_population_total]])</f>
        <v>124315</v>
      </c>
      <c r="X157" s="4">
        <f>SUM(Table1[[#This Row],[female_graduates]]-Table1[[#This Row],[male_graduates]])</f>
        <v>-3289</v>
      </c>
      <c r="Y157" s="4">
        <f>SUM(Table1[[#This Row],[child_sex_ratio]]-Table1[[#This Row],[sex_ratio]])</f>
        <v>-10</v>
      </c>
    </row>
    <row r="158" spans="1:2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 s="1">
        <v>78.398013986950971</v>
      </c>
      <c r="Q158" s="1">
        <v>83.395709587877278</v>
      </c>
      <c r="R158" s="1">
        <v>73.234096653599906</v>
      </c>
      <c r="S158" t="s">
        <v>357</v>
      </c>
      <c r="T158">
        <v>38428</v>
      </c>
      <c r="U158">
        <v>21409</v>
      </c>
      <c r="V158">
        <v>17019</v>
      </c>
      <c r="W158" s="4">
        <f>SUM(Table1[[#This Row],[population_total]]+Table1[[#This Row],[0-6_population_total]])</f>
        <v>297844</v>
      </c>
      <c r="X158" s="4">
        <f>SUM(Table1[[#This Row],[female_graduates]]-Table1[[#This Row],[male_graduates]])</f>
        <v>-4390</v>
      </c>
      <c r="Y158" s="4">
        <f>SUM(Table1[[#This Row],[child_sex_ratio]]-Table1[[#This Row],[sex_ratio]])</f>
        <v>-29</v>
      </c>
    </row>
    <row r="159" spans="1:2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 s="1">
        <v>80.009595422419068</v>
      </c>
      <c r="Q159" s="1">
        <v>83.973786219759532</v>
      </c>
      <c r="R159" s="1">
        <v>75.728938911470792</v>
      </c>
      <c r="S159" t="s">
        <v>359</v>
      </c>
      <c r="T159">
        <v>80060</v>
      </c>
      <c r="U159">
        <v>47809</v>
      </c>
      <c r="V159">
        <v>32251</v>
      </c>
      <c r="W159" s="4">
        <f>SUM(Table1[[#This Row],[population_total]]+Table1[[#This Row],[0-6_population_total]])</f>
        <v>617449</v>
      </c>
      <c r="X159" s="4">
        <f>SUM(Table1[[#This Row],[female_graduates]]-Table1[[#This Row],[male_graduates]])</f>
        <v>-15558</v>
      </c>
      <c r="Y159" s="4">
        <f>SUM(Table1[[#This Row],[child_sex_ratio]]-Table1[[#This Row],[sex_ratio]])</f>
        <v>20</v>
      </c>
    </row>
    <row r="160" spans="1:2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 s="1">
        <v>67.866837053550611</v>
      </c>
      <c r="Q160" s="1">
        <v>70.49769646286434</v>
      </c>
      <c r="R160" s="1">
        <v>65.308581784061744</v>
      </c>
      <c r="S160" t="s">
        <v>361</v>
      </c>
      <c r="T160">
        <v>23523</v>
      </c>
      <c r="U160">
        <v>14252</v>
      </c>
      <c r="V160">
        <v>9271</v>
      </c>
      <c r="W160" s="4">
        <f>SUM(Table1[[#This Row],[population_total]]+Table1[[#This Row],[0-6_population_total]])</f>
        <v>232539</v>
      </c>
      <c r="X160" s="4">
        <f>SUM(Table1[[#This Row],[female_graduates]]-Table1[[#This Row],[male_graduates]])</f>
        <v>-4981</v>
      </c>
      <c r="Y160" s="4">
        <f>SUM(Table1[[#This Row],[child_sex_ratio]]-Table1[[#This Row],[sex_ratio]])</f>
        <v>-25</v>
      </c>
    </row>
    <row r="161" spans="1:2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 s="1">
        <v>71.673847549321323</v>
      </c>
      <c r="Q161" s="1">
        <v>71.59807515244168</v>
      </c>
      <c r="R161" s="1">
        <v>71.760254365720058</v>
      </c>
      <c r="S161" t="s">
        <v>363</v>
      </c>
      <c r="T161">
        <v>28983</v>
      </c>
      <c r="U161">
        <v>17393</v>
      </c>
      <c r="V161">
        <v>11590</v>
      </c>
      <c r="W161" s="4">
        <f>SUM(Table1[[#This Row],[population_total]]+Table1[[#This Row],[0-6_population_total]])</f>
        <v>249294</v>
      </c>
      <c r="X161" s="4">
        <f>SUM(Table1[[#This Row],[female_graduates]]-Table1[[#This Row],[male_graduates]])</f>
        <v>-5803</v>
      </c>
      <c r="Y161" s="4">
        <f>SUM(Table1[[#This Row],[child_sex_ratio]]-Table1[[#This Row],[sex_ratio]])</f>
        <v>-96</v>
      </c>
    </row>
    <row r="162" spans="1:2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 s="1">
        <v>80.685300695112545</v>
      </c>
      <c r="Q162" s="1">
        <v>84.906650959100574</v>
      </c>
      <c r="R162" s="1">
        <v>76.504901152690238</v>
      </c>
      <c r="S162" t="s">
        <v>365</v>
      </c>
      <c r="T162">
        <v>19615</v>
      </c>
      <c r="U162">
        <v>11114</v>
      </c>
      <c r="V162">
        <v>8501</v>
      </c>
      <c r="W162" s="4">
        <f>SUM(Table1[[#This Row],[population_total]]+Table1[[#This Row],[0-6_population_total]])</f>
        <v>170628</v>
      </c>
      <c r="X162" s="4">
        <f>SUM(Table1[[#This Row],[female_graduates]]-Table1[[#This Row],[male_graduates]])</f>
        <v>-2613</v>
      </c>
      <c r="Y162" s="4">
        <f>SUM(Table1[[#This Row],[child_sex_ratio]]-Table1[[#This Row],[sex_ratio]])</f>
        <v>-38</v>
      </c>
    </row>
    <row r="163" spans="1:2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 s="1">
        <v>76.108469890080244</v>
      </c>
      <c r="Q163" s="1">
        <v>79.409522599498132</v>
      </c>
      <c r="R163" s="1">
        <v>72.374519455322812</v>
      </c>
      <c r="S163" t="s">
        <v>367</v>
      </c>
      <c r="T163">
        <v>21588</v>
      </c>
      <c r="U163">
        <v>13031</v>
      </c>
      <c r="V163">
        <v>8557</v>
      </c>
      <c r="W163" s="4">
        <f>SUM(Table1[[#This Row],[population_total]]+Table1[[#This Row],[0-6_population_total]])</f>
        <v>132796</v>
      </c>
      <c r="X163" s="4">
        <f>SUM(Table1[[#This Row],[female_graduates]]-Table1[[#This Row],[male_graduates]])</f>
        <v>-4474</v>
      </c>
      <c r="Y163" s="4">
        <f>SUM(Table1[[#This Row],[child_sex_ratio]]-Table1[[#This Row],[sex_ratio]])</f>
        <v>-33</v>
      </c>
    </row>
    <row r="164" spans="1:2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 s="1">
        <v>73.556992094707738</v>
      </c>
      <c r="Q164" s="1">
        <v>77.017426322802933</v>
      </c>
      <c r="R164" s="1">
        <v>69.671216342457484</v>
      </c>
      <c r="S164" t="s">
        <v>369</v>
      </c>
      <c r="T164">
        <v>38404</v>
      </c>
      <c r="U164">
        <v>22962</v>
      </c>
      <c r="V164">
        <v>15442</v>
      </c>
      <c r="W164" s="4">
        <f>SUM(Table1[[#This Row],[population_total]]+Table1[[#This Row],[0-6_population_total]])</f>
        <v>285712</v>
      </c>
      <c r="X164" s="4">
        <f>SUM(Table1[[#This Row],[female_graduates]]-Table1[[#This Row],[male_graduates]])</f>
        <v>-7520</v>
      </c>
      <c r="Y164" s="4">
        <f>SUM(Table1[[#This Row],[child_sex_ratio]]-Table1[[#This Row],[sex_ratio]])</f>
        <v>-28</v>
      </c>
    </row>
    <row r="165" spans="1:2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 s="1">
        <v>78.00935873561572</v>
      </c>
      <c r="Q165" s="1">
        <v>80.480986262445725</v>
      </c>
      <c r="R165" s="1">
        <v>75.321746714009834</v>
      </c>
      <c r="S165" t="s">
        <v>371</v>
      </c>
      <c r="T165">
        <v>30658</v>
      </c>
      <c r="U165">
        <v>17077</v>
      </c>
      <c r="V165">
        <v>13581</v>
      </c>
      <c r="W165" s="4">
        <f>SUM(Table1[[#This Row],[population_total]]+Table1[[#This Row],[0-6_population_total]])</f>
        <v>184023</v>
      </c>
      <c r="X165" s="4">
        <f>SUM(Table1[[#This Row],[female_graduates]]-Table1[[#This Row],[male_graduates]])</f>
        <v>-3496</v>
      </c>
      <c r="Y165" s="4">
        <f>SUM(Table1[[#This Row],[child_sex_ratio]]-Table1[[#This Row],[sex_ratio]])</f>
        <v>-17</v>
      </c>
    </row>
    <row r="166" spans="1:2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 s="1">
        <v>74.19398242840046</v>
      </c>
      <c r="Q166" s="1">
        <v>78.889620305791482</v>
      </c>
      <c r="R166" s="1">
        <v>68.807579252438444</v>
      </c>
      <c r="S166" t="s">
        <v>373</v>
      </c>
      <c r="T166">
        <v>219974</v>
      </c>
      <c r="U166">
        <v>123138</v>
      </c>
      <c r="V166">
        <v>96836</v>
      </c>
      <c r="W166" s="4">
        <f>SUM(Table1[[#This Row],[population_total]]+Table1[[#This Row],[0-6_population_total]])</f>
        <v>1581426</v>
      </c>
      <c r="X166" s="4">
        <f>SUM(Table1[[#This Row],[female_graduates]]-Table1[[#This Row],[male_graduates]])</f>
        <v>-26302</v>
      </c>
      <c r="Y166" s="4">
        <f>SUM(Table1[[#This Row],[child_sex_ratio]]-Table1[[#This Row],[sex_ratio]])</f>
        <v>-27</v>
      </c>
    </row>
    <row r="167" spans="1:2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 s="1">
        <v>66.129956410423787</v>
      </c>
      <c r="Q167" s="1">
        <v>69.602446483180429</v>
      </c>
      <c r="R167" s="1">
        <v>62.250170839763818</v>
      </c>
      <c r="S167" t="s">
        <v>375</v>
      </c>
      <c r="T167">
        <v>31160</v>
      </c>
      <c r="U167">
        <v>18099</v>
      </c>
      <c r="V167">
        <v>13061</v>
      </c>
      <c r="W167" s="4">
        <f>SUM(Table1[[#This Row],[population_total]]+Table1[[#This Row],[0-6_population_total]])</f>
        <v>308096</v>
      </c>
      <c r="X167" s="4">
        <f>SUM(Table1[[#This Row],[female_graduates]]-Table1[[#This Row],[male_graduates]])</f>
        <v>-5038</v>
      </c>
      <c r="Y167" s="4">
        <f>SUM(Table1[[#This Row],[child_sex_ratio]]-Table1[[#This Row],[sex_ratio]])</f>
        <v>-30</v>
      </c>
    </row>
    <row r="168" spans="1:2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 s="1">
        <v>68.842782028988509</v>
      </c>
      <c r="Q168" s="1">
        <v>73.372367644164541</v>
      </c>
      <c r="R168" s="1">
        <v>63.849383278549809</v>
      </c>
      <c r="S168" t="s">
        <v>377</v>
      </c>
      <c r="T168">
        <v>25076</v>
      </c>
      <c r="U168">
        <v>15061</v>
      </c>
      <c r="V168">
        <v>10015</v>
      </c>
      <c r="W168" s="4">
        <f>SUM(Table1[[#This Row],[population_total]]+Table1[[#This Row],[0-6_population_total]])</f>
        <v>215879</v>
      </c>
      <c r="X168" s="4">
        <f>SUM(Table1[[#This Row],[female_graduates]]-Table1[[#This Row],[male_graduates]])</f>
        <v>-5046</v>
      </c>
      <c r="Y168" s="4">
        <f>SUM(Table1[[#This Row],[child_sex_ratio]]-Table1[[#This Row],[sex_ratio]])</f>
        <v>-44</v>
      </c>
    </row>
    <row r="169" spans="1:2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 s="1">
        <v>60.508250289418463</v>
      </c>
      <c r="Q169" s="1">
        <v>64.806730840982013</v>
      </c>
      <c r="R169" s="1">
        <v>55.608793187158234</v>
      </c>
      <c r="S169" t="s">
        <v>379</v>
      </c>
      <c r="T169">
        <v>36145</v>
      </c>
      <c r="U169">
        <v>21265</v>
      </c>
      <c r="V169">
        <v>14880</v>
      </c>
      <c r="W169" s="4">
        <f>SUM(Table1[[#This Row],[population_total]]+Table1[[#This Row],[0-6_population_total]])</f>
        <v>686236</v>
      </c>
      <c r="X169" s="4">
        <f>SUM(Table1[[#This Row],[female_graduates]]-Table1[[#This Row],[male_graduates]])</f>
        <v>-6385</v>
      </c>
      <c r="Y169" s="4">
        <f>SUM(Table1[[#This Row],[child_sex_ratio]]-Table1[[#This Row],[sex_ratio]])</f>
        <v>16</v>
      </c>
    </row>
    <row r="170" spans="1:2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 s="1">
        <v>71.409107011472329</v>
      </c>
      <c r="Q170" s="1">
        <v>74.43023235903496</v>
      </c>
      <c r="R170" s="1">
        <v>67.995743857612695</v>
      </c>
      <c r="S170" t="s">
        <v>381</v>
      </c>
      <c r="T170">
        <v>14939</v>
      </c>
      <c r="U170">
        <v>7455</v>
      </c>
      <c r="V170">
        <v>7484</v>
      </c>
      <c r="W170" s="4">
        <f>SUM(Table1[[#This Row],[population_total]]+Table1[[#This Row],[0-6_population_total]])</f>
        <v>121607</v>
      </c>
      <c r="X170" s="4">
        <f>SUM(Table1[[#This Row],[female_graduates]]-Table1[[#This Row],[male_graduates]])</f>
        <v>29</v>
      </c>
      <c r="Y170" s="4">
        <f>SUM(Table1[[#This Row],[child_sex_ratio]]-Table1[[#This Row],[sex_ratio]])</f>
        <v>-46</v>
      </c>
    </row>
    <row r="171" spans="1:2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 s="1">
        <v>76.437536527923243</v>
      </c>
      <c r="Q171" s="1">
        <v>81.280102129634997</v>
      </c>
      <c r="R171" s="1">
        <v>71.621964730865102</v>
      </c>
      <c r="S171" t="s">
        <v>383</v>
      </c>
      <c r="T171">
        <v>15926</v>
      </c>
      <c r="U171">
        <v>9941</v>
      </c>
      <c r="V171">
        <v>5985</v>
      </c>
      <c r="W171" s="4">
        <f>SUM(Table1[[#This Row],[population_total]]+Table1[[#This Row],[0-6_population_total]])</f>
        <v>191232</v>
      </c>
      <c r="X171" s="4">
        <f>SUM(Table1[[#This Row],[female_graduates]]-Table1[[#This Row],[male_graduates]])</f>
        <v>-3956</v>
      </c>
      <c r="Y171" s="4">
        <f>SUM(Table1[[#This Row],[child_sex_ratio]]-Table1[[#This Row],[sex_ratio]])</f>
        <v>-71</v>
      </c>
    </row>
    <row r="172" spans="1:2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 s="1">
        <v>72.878711726744541</v>
      </c>
      <c r="Q172" s="1">
        <v>78.612109858899601</v>
      </c>
      <c r="R172" s="1">
        <v>66.353155600643063</v>
      </c>
      <c r="S172" t="s">
        <v>385</v>
      </c>
      <c r="T172">
        <v>24431</v>
      </c>
      <c r="U172">
        <v>14049</v>
      </c>
      <c r="V172">
        <v>10382</v>
      </c>
      <c r="W172" s="4">
        <f>SUM(Table1[[#This Row],[population_total]]+Table1[[#This Row],[0-6_population_total]])</f>
        <v>279929</v>
      </c>
      <c r="X172" s="4">
        <f>SUM(Table1[[#This Row],[female_graduates]]-Table1[[#This Row],[male_graduates]])</f>
        <v>-3667</v>
      </c>
      <c r="Y172" s="4">
        <f>SUM(Table1[[#This Row],[child_sex_ratio]]-Table1[[#This Row],[sex_ratio]])</f>
        <v>30</v>
      </c>
    </row>
    <row r="173" spans="1:2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 s="1">
        <v>85.218844065501997</v>
      </c>
      <c r="Q173" s="1">
        <v>87.359219576357106</v>
      </c>
      <c r="R173" s="1">
        <v>82.847601700060707</v>
      </c>
      <c r="S173" t="s">
        <v>387</v>
      </c>
      <c r="T173">
        <v>52343</v>
      </c>
      <c r="U173">
        <v>31129</v>
      </c>
      <c r="V173">
        <v>21214</v>
      </c>
      <c r="W173" s="4">
        <f>SUM(Table1[[#This Row],[population_total]]+Table1[[#This Row],[0-6_population_total]])</f>
        <v>227150</v>
      </c>
      <c r="X173" s="4">
        <f>SUM(Table1[[#This Row],[female_graduates]]-Table1[[#This Row],[male_graduates]])</f>
        <v>-9915</v>
      </c>
      <c r="Y173" s="4">
        <f>SUM(Table1[[#This Row],[child_sex_ratio]]-Table1[[#This Row],[sex_ratio]])</f>
        <v>-94</v>
      </c>
    </row>
    <row r="174" spans="1:2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 s="1">
        <v>74.052043617338384</v>
      </c>
      <c r="Q174" s="1">
        <v>78.867765382993326</v>
      </c>
      <c r="R174" s="1">
        <v>68.444012172104308</v>
      </c>
      <c r="S174" t="s">
        <v>389</v>
      </c>
      <c r="T174">
        <v>34347</v>
      </c>
      <c r="U174">
        <v>19007</v>
      </c>
      <c r="V174">
        <v>15340</v>
      </c>
      <c r="W174" s="4">
        <f>SUM(Table1[[#This Row],[population_total]]+Table1[[#This Row],[0-6_population_total]])</f>
        <v>249541</v>
      </c>
      <c r="X174" s="4">
        <f>SUM(Table1[[#This Row],[female_graduates]]-Table1[[#This Row],[male_graduates]])</f>
        <v>-3667</v>
      </c>
      <c r="Y174" s="4">
        <f>SUM(Table1[[#This Row],[child_sex_ratio]]-Table1[[#This Row],[sex_ratio]])</f>
        <v>-45</v>
      </c>
    </row>
    <row r="175" spans="1:2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 s="1">
        <v>68.992397832752317</v>
      </c>
      <c r="Q175" s="1">
        <v>78.25623907168972</v>
      </c>
      <c r="R175" s="1">
        <v>58.610492562572368</v>
      </c>
      <c r="S175" t="s">
        <v>391</v>
      </c>
      <c r="T175">
        <v>9850</v>
      </c>
      <c r="U175">
        <v>6727</v>
      </c>
      <c r="V175">
        <v>3123</v>
      </c>
      <c r="W175" s="4">
        <f>SUM(Table1[[#This Row],[population_total]]+Table1[[#This Row],[0-6_population_total]])</f>
        <v>135143</v>
      </c>
      <c r="X175" s="4">
        <f>SUM(Table1[[#This Row],[female_graduates]]-Table1[[#This Row],[male_graduates]])</f>
        <v>-3604</v>
      </c>
      <c r="Y175" s="4">
        <f>SUM(Table1[[#This Row],[child_sex_ratio]]-Table1[[#This Row],[sex_ratio]])</f>
        <v>-40</v>
      </c>
    </row>
    <row r="176" spans="1:2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 s="1">
        <v>67.040643924293335</v>
      </c>
      <c r="Q176" s="1">
        <v>74.085956186643372</v>
      </c>
      <c r="R176" s="1">
        <v>59.995064165844028</v>
      </c>
      <c r="S176" t="s">
        <v>393</v>
      </c>
      <c r="T176">
        <v>6927</v>
      </c>
      <c r="U176">
        <v>4549</v>
      </c>
      <c r="V176">
        <v>2378</v>
      </c>
      <c r="W176" s="4">
        <f>SUM(Table1[[#This Row],[population_total]]+Table1[[#This Row],[0-6_population_total]])</f>
        <v>118476</v>
      </c>
      <c r="X176" s="4">
        <f>SUM(Table1[[#This Row],[female_graduates]]-Table1[[#This Row],[male_graduates]])</f>
        <v>-2171</v>
      </c>
      <c r="Y176" s="4">
        <f>SUM(Table1[[#This Row],[child_sex_ratio]]-Table1[[#This Row],[sex_ratio]])</f>
        <v>-44</v>
      </c>
    </row>
    <row r="177" spans="1:2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 s="1">
        <v>74.817997039619897</v>
      </c>
      <c r="Q177" s="1">
        <v>79.090916488989436</v>
      </c>
      <c r="R177" s="1">
        <v>69.994028205245996</v>
      </c>
      <c r="S177" t="s">
        <v>395</v>
      </c>
      <c r="T177">
        <v>56679</v>
      </c>
      <c r="U177">
        <v>38831</v>
      </c>
      <c r="V177">
        <v>17848</v>
      </c>
      <c r="W177" s="4">
        <f>SUM(Table1[[#This Row],[population_total]]+Table1[[#This Row],[0-6_population_total]])</f>
        <v>522469</v>
      </c>
      <c r="X177" s="4">
        <f>SUM(Table1[[#This Row],[female_graduates]]-Table1[[#This Row],[male_graduates]])</f>
        <v>-20983</v>
      </c>
      <c r="Y177" s="4">
        <f>SUM(Table1[[#This Row],[child_sex_ratio]]-Table1[[#This Row],[sex_ratio]])</f>
        <v>20</v>
      </c>
    </row>
    <row r="178" spans="1:2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 s="1">
        <v>75.660806879979773</v>
      </c>
      <c r="Q178" s="1">
        <v>80.05023569486977</v>
      </c>
      <c r="R178" s="1">
        <v>70.807654264627558</v>
      </c>
      <c r="S178" t="s">
        <v>397</v>
      </c>
      <c r="T178">
        <v>18840</v>
      </c>
      <c r="U178">
        <v>11418</v>
      </c>
      <c r="V178">
        <v>7422</v>
      </c>
      <c r="W178" s="4">
        <f>SUM(Table1[[#This Row],[population_total]]+Table1[[#This Row],[0-6_population_total]])</f>
        <v>123387</v>
      </c>
      <c r="X178" s="4">
        <f>SUM(Table1[[#This Row],[female_graduates]]-Table1[[#This Row],[male_graduates]])</f>
        <v>-3996</v>
      </c>
      <c r="Y178" s="4">
        <f>SUM(Table1[[#This Row],[child_sex_ratio]]-Table1[[#This Row],[sex_ratio]])</f>
        <v>-31</v>
      </c>
    </row>
    <row r="179" spans="1:2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 s="1">
        <v>74.180188209389499</v>
      </c>
      <c r="Q179" s="1">
        <v>77.91369067485482</v>
      </c>
      <c r="R179" s="1">
        <v>70.076848302551227</v>
      </c>
      <c r="S179" t="s">
        <v>399</v>
      </c>
      <c r="T179">
        <v>15112</v>
      </c>
      <c r="U179">
        <v>10138</v>
      </c>
      <c r="V179">
        <v>4974</v>
      </c>
      <c r="W179" s="4">
        <f>SUM(Table1[[#This Row],[population_total]]+Table1[[#This Row],[0-6_population_total]])</f>
        <v>129893</v>
      </c>
      <c r="X179" s="4">
        <f>SUM(Table1[[#This Row],[female_graduates]]-Table1[[#This Row],[male_graduates]])</f>
        <v>-5164</v>
      </c>
      <c r="Y179" s="4">
        <f>SUM(Table1[[#This Row],[child_sex_ratio]]-Table1[[#This Row],[sex_ratio]])</f>
        <v>-15</v>
      </c>
    </row>
    <row r="180" spans="1:2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 s="1">
        <v>77.952992468174898</v>
      </c>
      <c r="Q180" s="1">
        <v>82.30492229382142</v>
      </c>
      <c r="R180" s="1">
        <v>73.311386410234192</v>
      </c>
      <c r="S180" t="s">
        <v>401</v>
      </c>
      <c r="T180">
        <v>12053</v>
      </c>
      <c r="U180">
        <v>7571</v>
      </c>
      <c r="V180">
        <v>4482</v>
      </c>
      <c r="W180" s="4">
        <f>SUM(Table1[[#This Row],[population_total]]+Table1[[#This Row],[0-6_population_total]])</f>
        <v>160490</v>
      </c>
      <c r="X180" s="4">
        <f>SUM(Table1[[#This Row],[female_graduates]]-Table1[[#This Row],[male_graduates]])</f>
        <v>-3089</v>
      </c>
      <c r="Y180" s="4">
        <f>SUM(Table1[[#This Row],[child_sex_ratio]]-Table1[[#This Row],[sex_ratio]])</f>
        <v>-18</v>
      </c>
    </row>
    <row r="181" spans="1:2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 s="1">
        <v>74.549361150748737</v>
      </c>
      <c r="Q181" s="1">
        <v>79.74897974897975</v>
      </c>
      <c r="R181" s="1">
        <v>68.626212655474276</v>
      </c>
      <c r="S181" t="s">
        <v>403</v>
      </c>
      <c r="T181">
        <v>15993</v>
      </c>
      <c r="U181">
        <v>9445</v>
      </c>
      <c r="V181">
        <v>6548</v>
      </c>
      <c r="W181" s="4">
        <f>SUM(Table1[[#This Row],[population_total]]+Table1[[#This Row],[0-6_population_total]])</f>
        <v>137237</v>
      </c>
      <c r="X181" s="4">
        <f>SUM(Table1[[#This Row],[female_graduates]]-Table1[[#This Row],[male_graduates]])</f>
        <v>-2897</v>
      </c>
      <c r="Y181" s="4">
        <f>SUM(Table1[[#This Row],[child_sex_ratio]]-Table1[[#This Row],[sex_ratio]])</f>
        <v>-31</v>
      </c>
    </row>
    <row r="182" spans="1:2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 s="1">
        <v>72.354026566858764</v>
      </c>
      <c r="Q182" s="1">
        <v>78.354763696053624</v>
      </c>
      <c r="R182" s="1">
        <v>66.072419409690525</v>
      </c>
      <c r="S182" t="s">
        <v>405</v>
      </c>
      <c r="T182">
        <v>17212</v>
      </c>
      <c r="U182">
        <v>10185</v>
      </c>
      <c r="V182">
        <v>7027</v>
      </c>
      <c r="W182" s="4">
        <f>SUM(Table1[[#This Row],[population_total]]+Table1[[#This Row],[0-6_population_total]])</f>
        <v>126642</v>
      </c>
      <c r="X182" s="4">
        <f>SUM(Table1[[#This Row],[female_graduates]]-Table1[[#This Row],[male_graduates]])</f>
        <v>-3158</v>
      </c>
      <c r="Y182" s="4">
        <f>SUM(Table1[[#This Row],[child_sex_ratio]]-Table1[[#This Row],[sex_ratio]])</f>
        <v>-57</v>
      </c>
    </row>
    <row r="183" spans="1:2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 s="1">
        <v>76.865898058252426</v>
      </c>
      <c r="Q183" s="1">
        <v>80.647756646181762</v>
      </c>
      <c r="R183" s="1">
        <v>72.747777135720554</v>
      </c>
      <c r="S183" t="s">
        <v>407</v>
      </c>
      <c r="T183">
        <v>10557</v>
      </c>
      <c r="U183">
        <v>6003</v>
      </c>
      <c r="V183">
        <v>4554</v>
      </c>
      <c r="W183" s="4">
        <f>SUM(Table1[[#This Row],[population_total]]+Table1[[#This Row],[0-6_population_total]])</f>
        <v>123655</v>
      </c>
      <c r="X183" s="4">
        <f>SUM(Table1[[#This Row],[female_graduates]]-Table1[[#This Row],[male_graduates]])</f>
        <v>-1449</v>
      </c>
      <c r="Y183" s="4">
        <f>SUM(Table1[[#This Row],[child_sex_ratio]]-Table1[[#This Row],[sex_ratio]])</f>
        <v>-95</v>
      </c>
    </row>
    <row r="184" spans="1:2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 s="1">
        <v>84.649594774586319</v>
      </c>
      <c r="Q184" s="1">
        <v>87.96362873749176</v>
      </c>
      <c r="R184" s="1">
        <v>81.304341251720018</v>
      </c>
      <c r="S184" t="s">
        <v>409</v>
      </c>
      <c r="T184">
        <v>18563</v>
      </c>
      <c r="U184">
        <v>10175</v>
      </c>
      <c r="V184">
        <v>8388</v>
      </c>
      <c r="W184" s="4">
        <f>SUM(Table1[[#This Row],[population_total]]+Table1[[#This Row],[0-6_population_total]])</f>
        <v>145724</v>
      </c>
      <c r="X184" s="4">
        <f>SUM(Table1[[#This Row],[female_graduates]]-Table1[[#This Row],[male_graduates]])</f>
        <v>-1787</v>
      </c>
      <c r="Y184" s="4">
        <f>SUM(Table1[[#This Row],[child_sex_ratio]]-Table1[[#This Row],[sex_ratio]])</f>
        <v>-62</v>
      </c>
    </row>
    <row r="185" spans="1:2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 s="1">
        <v>78.003510926193059</v>
      </c>
      <c r="Q185" s="1">
        <v>82.240135765803984</v>
      </c>
      <c r="R185" s="1">
        <v>73.285815973643935</v>
      </c>
      <c r="S185" t="s">
        <v>411</v>
      </c>
      <c r="T185">
        <v>123723</v>
      </c>
      <c r="U185">
        <v>73116</v>
      </c>
      <c r="V185">
        <v>50607</v>
      </c>
      <c r="W185" s="4">
        <f>SUM(Table1[[#This Row],[population_total]]+Table1[[#This Row],[0-6_population_total]])</f>
        <v>733253</v>
      </c>
      <c r="X185" s="4">
        <f>SUM(Table1[[#This Row],[female_graduates]]-Table1[[#This Row],[male_graduates]])</f>
        <v>-22509</v>
      </c>
      <c r="Y185" s="4">
        <f>SUM(Table1[[#This Row],[child_sex_ratio]]-Table1[[#This Row],[sex_ratio]])</f>
        <v>-11</v>
      </c>
    </row>
    <row r="186" spans="1:2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 s="1">
        <v>74.122279540144817</v>
      </c>
      <c r="Q186" s="1">
        <v>76.785576562170604</v>
      </c>
      <c r="R186" s="1">
        <v>71.304750922286203</v>
      </c>
      <c r="S186" t="s">
        <v>413</v>
      </c>
      <c r="T186">
        <v>1164149</v>
      </c>
      <c r="U186">
        <v>685402</v>
      </c>
      <c r="V186">
        <v>478747</v>
      </c>
      <c r="W186" s="4">
        <f>SUM(Table1[[#This Row],[population_total]]+Table1[[#This Row],[0-6_population_total]])</f>
        <v>7535786</v>
      </c>
      <c r="X186" s="4">
        <f>SUM(Table1[[#This Row],[female_graduates]]-Table1[[#This Row],[male_graduates]])</f>
        <v>-206655</v>
      </c>
      <c r="Y186" s="4">
        <f>SUM(Table1[[#This Row],[child_sex_ratio]]-Table1[[#This Row],[sex_ratio]])</f>
        <v>-3</v>
      </c>
    </row>
    <row r="187" spans="1:2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 s="1">
        <v>82.042148353877693</v>
      </c>
      <c r="Q187" s="1">
        <v>85.021987393152401</v>
      </c>
      <c r="R187" s="1">
        <v>78.545821118455521</v>
      </c>
      <c r="S187" t="s">
        <v>415</v>
      </c>
      <c r="T187">
        <v>1802371</v>
      </c>
      <c r="U187">
        <v>964964</v>
      </c>
      <c r="V187">
        <v>837407</v>
      </c>
      <c r="W187" s="4">
        <f>SUM(Table1[[#This Row],[population_total]]+Table1[[#This Row],[0-6_population_total]])</f>
        <v>13617593</v>
      </c>
      <c r="X187" s="4">
        <f>SUM(Table1[[#This Row],[female_graduates]]-Table1[[#This Row],[male_graduates]])</f>
        <v>-127557</v>
      </c>
      <c r="Y187" s="4">
        <f>SUM(Table1[[#This Row],[child_sex_ratio]]-Table1[[#This Row],[sex_ratio]])</f>
        <v>50</v>
      </c>
    </row>
    <row r="188" spans="1:2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 s="1">
        <v>74.071287937887746</v>
      </c>
      <c r="Q188" s="1">
        <v>78.207357403429825</v>
      </c>
      <c r="R188" s="1">
        <v>69.121067450116286</v>
      </c>
      <c r="S188" t="s">
        <v>417</v>
      </c>
      <c r="T188">
        <v>20791</v>
      </c>
      <c r="U188">
        <v>11844</v>
      </c>
      <c r="V188">
        <v>8947</v>
      </c>
      <c r="W188" s="4">
        <f>SUM(Table1[[#This Row],[population_total]]+Table1[[#This Row],[0-6_population_total]])</f>
        <v>123193</v>
      </c>
      <c r="X188" s="4">
        <f>SUM(Table1[[#This Row],[female_graduates]]-Table1[[#This Row],[male_graduates]])</f>
        <v>-2897</v>
      </c>
      <c r="Y188" s="4">
        <f>SUM(Table1[[#This Row],[child_sex_ratio]]-Table1[[#This Row],[sex_ratio]])</f>
        <v>-13</v>
      </c>
    </row>
    <row r="189" spans="1:2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 s="1">
        <v>75.247064393138842</v>
      </c>
      <c r="Q189" s="1">
        <v>78.941653517924706</v>
      </c>
      <c r="R189" s="1">
        <v>71.57781222619127</v>
      </c>
      <c r="S189" t="s">
        <v>419</v>
      </c>
      <c r="T189">
        <v>12523</v>
      </c>
      <c r="U189">
        <v>7411</v>
      </c>
      <c r="V189">
        <v>5112</v>
      </c>
      <c r="W189" s="4">
        <f>SUM(Table1[[#This Row],[population_total]]+Table1[[#This Row],[0-6_population_total]])</f>
        <v>128241</v>
      </c>
      <c r="X189" s="4">
        <f>SUM(Table1[[#This Row],[female_graduates]]-Table1[[#This Row],[male_graduates]])</f>
        <v>-2299</v>
      </c>
      <c r="Y189" s="4">
        <f>SUM(Table1[[#This Row],[child_sex_ratio]]-Table1[[#This Row],[sex_ratio]])</f>
        <v>-48</v>
      </c>
    </row>
    <row r="190" spans="1:2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 s="1">
        <v>72.828463003095692</v>
      </c>
      <c r="Q190" s="1">
        <v>77.377950530554116</v>
      </c>
      <c r="R190" s="1">
        <v>68.053393944063487</v>
      </c>
      <c r="S190" t="s">
        <v>421</v>
      </c>
      <c r="T190">
        <v>65039</v>
      </c>
      <c r="U190">
        <v>40331</v>
      </c>
      <c r="V190">
        <v>24708</v>
      </c>
      <c r="W190" s="4">
        <f>SUM(Table1[[#This Row],[population_total]]+Table1[[#This Row],[0-6_population_total]])</f>
        <v>601177</v>
      </c>
      <c r="X190" s="4">
        <f>SUM(Table1[[#This Row],[female_graduates]]-Table1[[#This Row],[male_graduates]])</f>
        <v>-15623</v>
      </c>
      <c r="Y190" s="4">
        <f>SUM(Table1[[#This Row],[child_sex_ratio]]-Table1[[#This Row],[sex_ratio]])</f>
        <v>-36</v>
      </c>
    </row>
    <row r="191" spans="1:2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 s="1">
        <v>70.98266087590757</v>
      </c>
      <c r="Q191" s="1">
        <v>77.308891119446358</v>
      </c>
      <c r="R191" s="1">
        <v>64.047351534175817</v>
      </c>
      <c r="S191" t="s">
        <v>423</v>
      </c>
      <c r="T191">
        <v>22104</v>
      </c>
      <c r="U191">
        <v>13416</v>
      </c>
      <c r="V191">
        <v>8688</v>
      </c>
      <c r="W191" s="4">
        <f>SUM(Table1[[#This Row],[population_total]]+Table1[[#This Row],[0-6_population_total]])</f>
        <v>204735</v>
      </c>
      <c r="X191" s="4">
        <f>SUM(Table1[[#This Row],[female_graduates]]-Table1[[#This Row],[male_graduates]])</f>
        <v>-4728</v>
      </c>
      <c r="Y191" s="4">
        <f>SUM(Table1[[#This Row],[child_sex_ratio]]-Table1[[#This Row],[sex_ratio]])</f>
        <v>-35</v>
      </c>
    </row>
    <row r="192" spans="1:2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 s="1">
        <v>68.151234592303851</v>
      </c>
      <c r="Q192" s="1">
        <v>75.717361831087004</v>
      </c>
      <c r="R192" s="1">
        <v>60.714285714285708</v>
      </c>
      <c r="S192" t="s">
        <v>425</v>
      </c>
      <c r="T192">
        <v>11626</v>
      </c>
      <c r="U192">
        <v>7398</v>
      </c>
      <c r="V192">
        <v>4228</v>
      </c>
      <c r="W192" s="4">
        <f>SUM(Table1[[#This Row],[population_total]]+Table1[[#This Row],[0-6_population_total]])</f>
        <v>139093</v>
      </c>
      <c r="X192" s="4">
        <f>SUM(Table1[[#This Row],[female_graduates]]-Table1[[#This Row],[male_graduates]])</f>
        <v>-3170</v>
      </c>
      <c r="Y192" s="4">
        <f>SUM(Table1[[#This Row],[child_sex_ratio]]-Table1[[#This Row],[sex_ratio]])</f>
        <v>-75</v>
      </c>
    </row>
    <row r="193" spans="1:2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 s="1">
        <v>73.699918020454973</v>
      </c>
      <c r="Q193" s="1">
        <v>78.191619397742855</v>
      </c>
      <c r="R193" s="1">
        <v>69.277734278602566</v>
      </c>
      <c r="S193" t="s">
        <v>427</v>
      </c>
      <c r="T193">
        <v>94432</v>
      </c>
      <c r="U193">
        <v>58194</v>
      </c>
      <c r="V193">
        <v>36238</v>
      </c>
      <c r="W193" s="4">
        <f>SUM(Table1[[#This Row],[population_total]]+Table1[[#This Row],[0-6_population_total]])</f>
        <v>710868</v>
      </c>
      <c r="X193" s="4">
        <f>SUM(Table1[[#This Row],[female_graduates]]-Table1[[#This Row],[male_graduates]])</f>
        <v>-21956</v>
      </c>
      <c r="Y193" s="4">
        <f>SUM(Table1[[#This Row],[child_sex_ratio]]-Table1[[#This Row],[sex_ratio]])</f>
        <v>-53</v>
      </c>
    </row>
    <row r="194" spans="1:2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 s="1">
        <v>75.610270704269041</v>
      </c>
      <c r="Q194" s="1">
        <v>78.459752907832438</v>
      </c>
      <c r="R194" s="1">
        <v>72.232385870811441</v>
      </c>
      <c r="S194" t="s">
        <v>429</v>
      </c>
      <c r="T194">
        <v>233817</v>
      </c>
      <c r="U194">
        <v>126456</v>
      </c>
      <c r="V194">
        <v>107361</v>
      </c>
      <c r="W194" s="4">
        <f>SUM(Table1[[#This Row],[population_total]]+Table1[[#This Row],[0-6_population_total]])</f>
        <v>985447</v>
      </c>
      <c r="X194" s="4">
        <f>SUM(Table1[[#This Row],[female_graduates]]-Table1[[#This Row],[male_graduates]])</f>
        <v>-19095</v>
      </c>
      <c r="Y194" s="4">
        <f>SUM(Table1[[#This Row],[child_sex_ratio]]-Table1[[#This Row],[sex_ratio]])</f>
        <v>2</v>
      </c>
    </row>
    <row r="195" spans="1:2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 s="1">
        <v>82.904500487321855</v>
      </c>
      <c r="Q195" s="1">
        <v>84.89731311783855</v>
      </c>
      <c r="R195" s="1">
        <v>80.734169749378765</v>
      </c>
      <c r="S195" t="s">
        <v>431</v>
      </c>
      <c r="T195">
        <v>184065</v>
      </c>
      <c r="U195">
        <v>107093</v>
      </c>
      <c r="V195">
        <v>76972</v>
      </c>
      <c r="W195" s="4">
        <f>SUM(Table1[[#This Row],[population_total]]+Table1[[#This Row],[0-6_population_total]])</f>
        <v>1050235</v>
      </c>
      <c r="X195" s="4">
        <f>SUM(Table1[[#This Row],[female_graduates]]-Table1[[#This Row],[male_graduates]])</f>
        <v>-30121</v>
      </c>
      <c r="Y195" s="4">
        <f>SUM(Table1[[#This Row],[child_sex_ratio]]-Table1[[#This Row],[sex_ratio]])</f>
        <v>91</v>
      </c>
    </row>
    <row r="196" spans="1:2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 s="1">
        <v>75.967840684192282</v>
      </c>
      <c r="Q196" s="1">
        <v>80.727133985990051</v>
      </c>
      <c r="R196" s="1">
        <v>70.548985217754932</v>
      </c>
      <c r="S196" t="s">
        <v>433</v>
      </c>
      <c r="T196">
        <v>169264</v>
      </c>
      <c r="U196">
        <v>100039</v>
      </c>
      <c r="V196">
        <v>69225</v>
      </c>
      <c r="W196" s="4">
        <f>SUM(Table1[[#This Row],[population_total]]+Table1[[#This Row],[0-6_population_total]])</f>
        <v>1167695</v>
      </c>
      <c r="X196" s="4">
        <f>SUM(Table1[[#This Row],[female_graduates]]-Table1[[#This Row],[male_graduates]])</f>
        <v>-30814</v>
      </c>
      <c r="Y196" s="4">
        <f>SUM(Table1[[#This Row],[child_sex_ratio]]-Table1[[#This Row],[sex_ratio]])</f>
        <v>-51</v>
      </c>
    </row>
    <row r="197" spans="1:2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 s="1">
        <v>84.048772340070158</v>
      </c>
      <c r="Q197" s="1">
        <v>86.910207815971773</v>
      </c>
      <c r="R197" s="1">
        <v>81.056516093760678</v>
      </c>
      <c r="S197" t="s">
        <v>435</v>
      </c>
      <c r="T197">
        <v>13824</v>
      </c>
      <c r="U197">
        <v>8682</v>
      </c>
      <c r="V197">
        <v>5142</v>
      </c>
      <c r="W197" s="4">
        <f>SUM(Table1[[#This Row],[population_total]]+Table1[[#This Row],[0-6_population_total]])</f>
        <v>160886</v>
      </c>
      <c r="X197" s="4">
        <f>SUM(Table1[[#This Row],[female_graduates]]-Table1[[#This Row],[male_graduates]])</f>
        <v>-3540</v>
      </c>
      <c r="Y197" s="4">
        <f>SUM(Table1[[#This Row],[child_sex_ratio]]-Table1[[#This Row],[sex_ratio]])</f>
        <v>-23</v>
      </c>
    </row>
    <row r="198" spans="1:2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 s="1">
        <v>68.438617239644927</v>
      </c>
      <c r="Q198" s="1">
        <v>73.238629854507963</v>
      </c>
      <c r="R198" s="1">
        <v>62.938817180777363</v>
      </c>
      <c r="S198" t="s">
        <v>437</v>
      </c>
      <c r="T198">
        <v>16319</v>
      </c>
      <c r="U198">
        <v>11371</v>
      </c>
      <c r="V198">
        <v>4948</v>
      </c>
      <c r="W198" s="4">
        <f>SUM(Table1[[#This Row],[population_total]]+Table1[[#This Row],[0-6_population_total]])</f>
        <v>167216</v>
      </c>
      <c r="X198" s="4">
        <f>SUM(Table1[[#This Row],[female_graduates]]-Table1[[#This Row],[male_graduates]])</f>
        <v>-6423</v>
      </c>
      <c r="Y198" s="4">
        <f>SUM(Table1[[#This Row],[child_sex_ratio]]-Table1[[#This Row],[sex_ratio]])</f>
        <v>6</v>
      </c>
    </row>
    <row r="199" spans="1:2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 s="1">
        <v>79.688387244598076</v>
      </c>
      <c r="Q199" s="1">
        <v>84.047037729370928</v>
      </c>
      <c r="R199" s="1">
        <v>74.923365655301836</v>
      </c>
      <c r="S199" t="s">
        <v>439</v>
      </c>
      <c r="T199">
        <v>17487</v>
      </c>
      <c r="U199">
        <v>10784</v>
      </c>
      <c r="V199">
        <v>6703</v>
      </c>
      <c r="W199" s="4">
        <f>SUM(Table1[[#This Row],[population_total]]+Table1[[#This Row],[0-6_population_total]])</f>
        <v>221884</v>
      </c>
      <c r="X199" s="4">
        <f>SUM(Table1[[#This Row],[female_graduates]]-Table1[[#This Row],[male_graduates]])</f>
        <v>-4081</v>
      </c>
      <c r="Y199" s="4">
        <f>SUM(Table1[[#This Row],[child_sex_ratio]]-Table1[[#This Row],[sex_ratio]])</f>
        <v>41</v>
      </c>
    </row>
    <row r="200" spans="1:2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 s="1">
        <v>71.389209278482639</v>
      </c>
      <c r="Q200" s="1">
        <v>74.071632608217968</v>
      </c>
      <c r="R200" s="1">
        <v>68.425453858811466</v>
      </c>
      <c r="S200" t="s">
        <v>441</v>
      </c>
      <c r="T200">
        <v>34329</v>
      </c>
      <c r="U200">
        <v>17783</v>
      </c>
      <c r="V200">
        <v>16546</v>
      </c>
      <c r="W200" s="4">
        <f>SUM(Table1[[#This Row],[population_total]]+Table1[[#This Row],[0-6_population_total]])</f>
        <v>175843</v>
      </c>
      <c r="X200" s="4">
        <f>SUM(Table1[[#This Row],[female_graduates]]-Table1[[#This Row],[male_graduates]])</f>
        <v>-1237</v>
      </c>
      <c r="Y200" s="4">
        <f>SUM(Table1[[#This Row],[child_sex_ratio]]-Table1[[#This Row],[sex_ratio]])</f>
        <v>-2</v>
      </c>
    </row>
    <row r="201" spans="1:2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 s="1">
        <v>81.79253386711639</v>
      </c>
      <c r="Q201" s="1">
        <v>85.39772556785789</v>
      </c>
      <c r="R201" s="1">
        <v>77.803416391374355</v>
      </c>
      <c r="S201" t="s">
        <v>443</v>
      </c>
      <c r="T201">
        <v>10802</v>
      </c>
      <c r="U201">
        <v>6680</v>
      </c>
      <c r="V201">
        <v>4122</v>
      </c>
      <c r="W201" s="4">
        <f>SUM(Table1[[#This Row],[population_total]]+Table1[[#This Row],[0-6_population_total]])</f>
        <v>137493</v>
      </c>
      <c r="X201" s="4">
        <f>SUM(Table1[[#This Row],[female_graduates]]-Table1[[#This Row],[male_graduates]])</f>
        <v>-2558</v>
      </c>
      <c r="Y201" s="4">
        <f>SUM(Table1[[#This Row],[child_sex_ratio]]-Table1[[#This Row],[sex_ratio]])</f>
        <v>19</v>
      </c>
    </row>
    <row r="202" spans="1:2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 s="1">
        <v>69.015380135535793</v>
      </c>
      <c r="Q202" s="1">
        <v>75.025370535099029</v>
      </c>
      <c r="R202" s="1">
        <v>62.286251350176045</v>
      </c>
      <c r="S202" t="s">
        <v>445</v>
      </c>
      <c r="T202">
        <v>16870</v>
      </c>
      <c r="U202">
        <v>9978</v>
      </c>
      <c r="V202">
        <v>6892</v>
      </c>
      <c r="W202" s="4">
        <f>SUM(Table1[[#This Row],[population_total]]+Table1[[#This Row],[0-6_population_total]])</f>
        <v>169051</v>
      </c>
      <c r="X202" s="4">
        <f>SUM(Table1[[#This Row],[female_graduates]]-Table1[[#This Row],[male_graduates]])</f>
        <v>-3086</v>
      </c>
      <c r="Y202" s="4">
        <f>SUM(Table1[[#This Row],[child_sex_ratio]]-Table1[[#This Row],[sex_ratio]])</f>
        <v>-45</v>
      </c>
    </row>
    <row r="203" spans="1:2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 s="1">
        <v>82.899583178272664</v>
      </c>
      <c r="Q203" s="1">
        <v>85.230218150227358</v>
      </c>
      <c r="R203" s="1">
        <v>80.345749671608175</v>
      </c>
      <c r="S203" t="s">
        <v>447</v>
      </c>
      <c r="T203">
        <v>151490</v>
      </c>
      <c r="U203">
        <v>91001</v>
      </c>
      <c r="V203">
        <v>60489</v>
      </c>
      <c r="W203" s="4">
        <f>SUM(Table1[[#This Row],[population_total]]+Table1[[#This Row],[0-6_population_total]])</f>
        <v>1155171</v>
      </c>
      <c r="X203" s="4">
        <f>SUM(Table1[[#This Row],[female_graduates]]-Table1[[#This Row],[male_graduates]])</f>
        <v>-30512</v>
      </c>
      <c r="Y203" s="4">
        <f>SUM(Table1[[#This Row],[child_sex_ratio]]-Table1[[#This Row],[sex_ratio]])</f>
        <v>11</v>
      </c>
    </row>
    <row r="204" spans="1:2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 s="1">
        <v>64.811397216905561</v>
      </c>
      <c r="Q204" s="1">
        <v>70.435380188125478</v>
      </c>
      <c r="R204" s="1">
        <v>58.429658752142444</v>
      </c>
      <c r="S204" t="s">
        <v>449</v>
      </c>
      <c r="T204">
        <v>28472</v>
      </c>
      <c r="U204">
        <v>16007</v>
      </c>
      <c r="V204">
        <v>12465</v>
      </c>
      <c r="W204" s="4">
        <f>SUM(Table1[[#This Row],[population_total]]+Table1[[#This Row],[0-6_population_total]])</f>
        <v>299515</v>
      </c>
      <c r="X204" s="4">
        <f>SUM(Table1[[#This Row],[female_graduates]]-Table1[[#This Row],[male_graduates]])</f>
        <v>-3542</v>
      </c>
      <c r="Y204" s="4">
        <f>SUM(Table1[[#This Row],[child_sex_ratio]]-Table1[[#This Row],[sex_ratio]])</f>
        <v>-29</v>
      </c>
    </row>
    <row r="205" spans="1:2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 s="1">
        <v>78.191346835842069</v>
      </c>
      <c r="Q205" s="1">
        <v>81.600551294343234</v>
      </c>
      <c r="R205" s="1">
        <v>74.407196780737635</v>
      </c>
      <c r="S205" t="s">
        <v>451</v>
      </c>
      <c r="T205">
        <v>29166</v>
      </c>
      <c r="U205">
        <v>17644</v>
      </c>
      <c r="V205">
        <v>11522</v>
      </c>
      <c r="W205" s="4">
        <f>SUM(Table1[[#This Row],[population_total]]+Table1[[#This Row],[0-6_population_total]])</f>
        <v>139930</v>
      </c>
      <c r="X205" s="4">
        <f>SUM(Table1[[#This Row],[female_graduates]]-Table1[[#This Row],[male_graduates]])</f>
        <v>-6122</v>
      </c>
      <c r="Y205" s="4">
        <f>SUM(Table1[[#This Row],[child_sex_ratio]]-Table1[[#This Row],[sex_ratio]])</f>
        <v>-23</v>
      </c>
    </row>
    <row r="206" spans="1:2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 s="1">
        <v>75.197460430217333</v>
      </c>
      <c r="Q206" s="1">
        <v>78.624969842181017</v>
      </c>
      <c r="R206" s="1">
        <v>71.275015709198925</v>
      </c>
      <c r="S206" t="s">
        <v>453</v>
      </c>
      <c r="T206">
        <v>38835</v>
      </c>
      <c r="U206">
        <v>20223</v>
      </c>
      <c r="V206">
        <v>18612</v>
      </c>
      <c r="W206" s="4">
        <f>SUM(Table1[[#This Row],[population_total]]+Table1[[#This Row],[0-6_population_total]])</f>
        <v>251185</v>
      </c>
      <c r="X206" s="4">
        <f>SUM(Table1[[#This Row],[female_graduates]]-Table1[[#This Row],[male_graduates]])</f>
        <v>-1611</v>
      </c>
      <c r="Y206" s="4">
        <f>SUM(Table1[[#This Row],[child_sex_ratio]]-Table1[[#This Row],[sex_ratio]])</f>
        <v>-1</v>
      </c>
    </row>
    <row r="207" spans="1:2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 s="1">
        <v>81.933549202455822</v>
      </c>
      <c r="Q207" s="1">
        <v>83.775233504067486</v>
      </c>
      <c r="R207" s="1">
        <v>80.118200852352885</v>
      </c>
      <c r="S207" t="s">
        <v>455</v>
      </c>
      <c r="T207">
        <v>21042</v>
      </c>
      <c r="U207">
        <v>11784</v>
      </c>
      <c r="V207">
        <v>9258</v>
      </c>
      <c r="W207" s="4">
        <f>SUM(Table1[[#This Row],[population_total]]+Table1[[#This Row],[0-6_population_total]])</f>
        <v>146393</v>
      </c>
      <c r="X207" s="4">
        <f>SUM(Table1[[#This Row],[female_graduates]]-Table1[[#This Row],[male_graduates]])</f>
        <v>-2526</v>
      </c>
      <c r="Y207" s="4">
        <f>SUM(Table1[[#This Row],[child_sex_ratio]]-Table1[[#This Row],[sex_ratio]])</f>
        <v>-71</v>
      </c>
    </row>
    <row r="208" spans="1:2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 s="1">
        <v>73.236628199262285</v>
      </c>
      <c r="Q208" s="1">
        <v>79.163335717591622</v>
      </c>
      <c r="R208" s="1">
        <v>66.36247178673824</v>
      </c>
      <c r="S208" t="s">
        <v>457</v>
      </c>
      <c r="T208">
        <v>12901</v>
      </c>
      <c r="U208">
        <v>8095</v>
      </c>
      <c r="V208">
        <v>4806</v>
      </c>
      <c r="W208" s="4">
        <f>SUM(Table1[[#This Row],[population_total]]+Table1[[#This Row],[0-6_population_total]])</f>
        <v>200953</v>
      </c>
      <c r="X208" s="4">
        <f>SUM(Table1[[#This Row],[female_graduates]]-Table1[[#This Row],[male_graduates]])</f>
        <v>-3289</v>
      </c>
      <c r="Y208" s="4">
        <f>SUM(Table1[[#This Row],[child_sex_ratio]]-Table1[[#This Row],[sex_ratio]])</f>
        <v>10</v>
      </c>
    </row>
    <row r="209" spans="1:2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 s="1">
        <v>69.467453039437416</v>
      </c>
      <c r="Q209" s="1">
        <v>73.481792411687735</v>
      </c>
      <c r="R209" s="1">
        <v>64.874557560070485</v>
      </c>
      <c r="S209" t="s">
        <v>459</v>
      </c>
      <c r="T209">
        <v>18612</v>
      </c>
      <c r="U209">
        <v>10545</v>
      </c>
      <c r="V209">
        <v>8067</v>
      </c>
      <c r="W209" s="4">
        <f>SUM(Table1[[#This Row],[population_total]]+Table1[[#This Row],[0-6_population_total]])</f>
        <v>154195</v>
      </c>
      <c r="X209" s="4">
        <f>SUM(Table1[[#This Row],[female_graduates]]-Table1[[#This Row],[male_graduates]])</f>
        <v>-2478</v>
      </c>
      <c r="Y209" s="4">
        <f>SUM(Table1[[#This Row],[child_sex_ratio]]-Table1[[#This Row],[sex_ratio]])</f>
        <v>-40</v>
      </c>
    </row>
    <row r="210" spans="1:2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 s="1">
        <v>79.787920894914876</v>
      </c>
      <c r="Q210" s="1">
        <v>82.984367215587014</v>
      </c>
      <c r="R210" s="1">
        <v>76.308499567619862</v>
      </c>
      <c r="S210" t="s">
        <v>461</v>
      </c>
      <c r="T210">
        <v>28889</v>
      </c>
      <c r="U210">
        <v>18311</v>
      </c>
      <c r="V210">
        <v>10578</v>
      </c>
      <c r="W210" s="4">
        <f>SUM(Table1[[#This Row],[population_total]]+Table1[[#This Row],[0-6_population_total]])</f>
        <v>158594</v>
      </c>
      <c r="X210" s="4">
        <f>SUM(Table1[[#This Row],[female_graduates]]-Table1[[#This Row],[male_graduates]])</f>
        <v>-7733</v>
      </c>
      <c r="Y210" s="4">
        <f>SUM(Table1[[#This Row],[child_sex_ratio]]-Table1[[#This Row],[sex_ratio]])</f>
        <v>-22</v>
      </c>
    </row>
    <row r="211" spans="1:2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 s="1">
        <v>65.38745387453875</v>
      </c>
      <c r="Q211" s="1">
        <v>74.749902096906268</v>
      </c>
      <c r="R211" s="1">
        <v>54.764501534981413</v>
      </c>
      <c r="S211" t="s">
        <v>463</v>
      </c>
      <c r="T211">
        <v>7964</v>
      </c>
      <c r="U211">
        <v>5291</v>
      </c>
      <c r="V211">
        <v>2673</v>
      </c>
      <c r="W211" s="4">
        <f>SUM(Table1[[#This Row],[population_total]]+Table1[[#This Row],[0-6_population_total]])</f>
        <v>121141</v>
      </c>
      <c r="X211" s="4">
        <f>SUM(Table1[[#This Row],[female_graduates]]-Table1[[#This Row],[male_graduates]])</f>
        <v>-2618</v>
      </c>
      <c r="Y211" s="4">
        <f>SUM(Table1[[#This Row],[child_sex_ratio]]-Table1[[#This Row],[sex_ratio]])</f>
        <v>-29</v>
      </c>
    </row>
    <row r="212" spans="1:2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 s="1">
        <v>68.191128527678075</v>
      </c>
      <c r="Q212" s="1">
        <v>73.314192495921688</v>
      </c>
      <c r="R212" s="1">
        <v>62.9716792979657</v>
      </c>
      <c r="S212" t="s">
        <v>465</v>
      </c>
      <c r="T212">
        <v>11050</v>
      </c>
      <c r="U212">
        <v>6926</v>
      </c>
      <c r="V212">
        <v>4124</v>
      </c>
      <c r="W212" s="4">
        <f>SUM(Table1[[#This Row],[population_total]]+Table1[[#This Row],[0-6_population_total]])</f>
        <v>168144</v>
      </c>
      <c r="X212" s="4">
        <f>SUM(Table1[[#This Row],[female_graduates]]-Table1[[#This Row],[male_graduates]])</f>
        <v>-2802</v>
      </c>
      <c r="Y212" s="4">
        <f>SUM(Table1[[#This Row],[child_sex_ratio]]-Table1[[#This Row],[sex_ratio]])</f>
        <v>-8</v>
      </c>
    </row>
    <row r="213" spans="1:2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 s="1">
        <v>85.244383365200761</v>
      </c>
      <c r="Q213" s="1">
        <v>88.140166920452572</v>
      </c>
      <c r="R213" s="1">
        <v>82.148964664674978</v>
      </c>
      <c r="S213" t="s">
        <v>467</v>
      </c>
      <c r="T213">
        <v>11256</v>
      </c>
      <c r="U213">
        <v>6684</v>
      </c>
      <c r="V213">
        <v>4572</v>
      </c>
      <c r="W213" s="4">
        <f>SUM(Table1[[#This Row],[population_total]]+Table1[[#This Row],[0-6_population_total]])</f>
        <v>110097</v>
      </c>
      <c r="X213" s="4">
        <f>SUM(Table1[[#This Row],[female_graduates]]-Table1[[#This Row],[male_graduates]])</f>
        <v>-2112</v>
      </c>
      <c r="Y213" s="4">
        <f>SUM(Table1[[#This Row],[child_sex_ratio]]-Table1[[#This Row],[sex_ratio]])</f>
        <v>-65</v>
      </c>
    </row>
    <row r="214" spans="1:2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 s="1">
        <v>72.026131207074556</v>
      </c>
      <c r="Q214" s="1">
        <v>76.633728832237452</v>
      </c>
      <c r="R214" s="1">
        <v>66.569019150031536</v>
      </c>
      <c r="S214" t="s">
        <v>469</v>
      </c>
      <c r="T214">
        <v>49148</v>
      </c>
      <c r="U214">
        <v>27629</v>
      </c>
      <c r="V214">
        <v>21519</v>
      </c>
      <c r="W214" s="4">
        <f>SUM(Table1[[#This Row],[population_total]]+Table1[[#This Row],[0-6_population_total]])</f>
        <v>334763</v>
      </c>
      <c r="X214" s="4">
        <f>SUM(Table1[[#This Row],[female_graduates]]-Table1[[#This Row],[male_graduates]])</f>
        <v>-6110</v>
      </c>
      <c r="Y214" s="4">
        <f>SUM(Table1[[#This Row],[child_sex_ratio]]-Table1[[#This Row],[sex_ratio]])</f>
        <v>16</v>
      </c>
    </row>
    <row r="215" spans="1:2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 s="1">
        <v>78.263928922649129</v>
      </c>
      <c r="Q215" s="1">
        <v>82.686252231780557</v>
      </c>
      <c r="R215" s="1">
        <v>73.428459872927974</v>
      </c>
      <c r="S215" t="s">
        <v>471</v>
      </c>
      <c r="T215">
        <v>18980</v>
      </c>
      <c r="U215">
        <v>11072</v>
      </c>
      <c r="V215">
        <v>7908</v>
      </c>
      <c r="W215" s="4">
        <f>SUM(Table1[[#This Row],[population_total]]+Table1[[#This Row],[0-6_population_total]])</f>
        <v>130968</v>
      </c>
      <c r="X215" s="4">
        <f>SUM(Table1[[#This Row],[female_graduates]]-Table1[[#This Row],[male_graduates]])</f>
        <v>-3164</v>
      </c>
      <c r="Y215" s="4">
        <f>SUM(Table1[[#This Row],[child_sex_ratio]]-Table1[[#This Row],[sex_ratio]])</f>
        <v>-47</v>
      </c>
    </row>
    <row r="216" spans="1:2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 s="1">
        <v>80.201611227536901</v>
      </c>
      <c r="Q216" s="1">
        <v>82.153131724997166</v>
      </c>
      <c r="R216" s="1">
        <v>78.051975596671369</v>
      </c>
      <c r="S216" t="s">
        <v>473</v>
      </c>
      <c r="T216">
        <v>26629</v>
      </c>
      <c r="U216">
        <v>13069</v>
      </c>
      <c r="V216">
        <v>13560</v>
      </c>
      <c r="W216" s="4">
        <f>SUM(Table1[[#This Row],[population_total]]+Table1[[#This Row],[0-6_population_total]])</f>
        <v>185279</v>
      </c>
      <c r="X216" s="4">
        <f>SUM(Table1[[#This Row],[female_graduates]]-Table1[[#This Row],[male_graduates]])</f>
        <v>491</v>
      </c>
      <c r="Y216" s="4">
        <f>SUM(Table1[[#This Row],[child_sex_ratio]]-Table1[[#This Row],[sex_ratio]])</f>
        <v>-74</v>
      </c>
    </row>
    <row r="217" spans="1:2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 s="1">
        <v>69.740346043587721</v>
      </c>
      <c r="Q217" s="1">
        <v>75.471954762298026</v>
      </c>
      <c r="R217" s="1">
        <v>64.026114921151532</v>
      </c>
      <c r="S217" t="s">
        <v>475</v>
      </c>
      <c r="T217">
        <v>17556</v>
      </c>
      <c r="U217">
        <v>10567</v>
      </c>
      <c r="V217">
        <v>6989</v>
      </c>
      <c r="W217" s="4">
        <f>SUM(Table1[[#This Row],[population_total]]+Table1[[#This Row],[0-6_population_total]])</f>
        <v>232637</v>
      </c>
      <c r="X217" s="4">
        <f>SUM(Table1[[#This Row],[female_graduates]]-Table1[[#This Row],[male_graduates]])</f>
        <v>-3578</v>
      </c>
      <c r="Y217" s="4">
        <f>SUM(Table1[[#This Row],[child_sex_ratio]]-Table1[[#This Row],[sex_ratio]])</f>
        <v>-43</v>
      </c>
    </row>
    <row r="218" spans="1:2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 s="1">
        <v>78.203405209679772</v>
      </c>
      <c r="Q218" s="1">
        <v>81.171836865226979</v>
      </c>
      <c r="R218" s="1">
        <v>75.131510189862396</v>
      </c>
      <c r="S218" t="s">
        <v>477</v>
      </c>
      <c r="T218">
        <v>15530</v>
      </c>
      <c r="U218">
        <v>8254</v>
      </c>
      <c r="V218">
        <v>7276</v>
      </c>
      <c r="W218" s="4">
        <f>SUM(Table1[[#This Row],[population_total]]+Table1[[#This Row],[0-6_population_total]])</f>
        <v>130109</v>
      </c>
      <c r="X218" s="4">
        <f>SUM(Table1[[#This Row],[female_graduates]]-Table1[[#This Row],[male_graduates]])</f>
        <v>-978</v>
      </c>
      <c r="Y218" s="4">
        <f>SUM(Table1[[#This Row],[child_sex_ratio]]-Table1[[#This Row],[sex_ratio]])</f>
        <v>4</v>
      </c>
    </row>
    <row r="219" spans="1:2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 s="1">
        <v>78.031523843124546</v>
      </c>
      <c r="Q219" s="1">
        <v>81.787049876045216</v>
      </c>
      <c r="R219" s="1">
        <v>74.210957153268922</v>
      </c>
      <c r="S219" t="s">
        <v>479</v>
      </c>
      <c r="T219">
        <v>113864</v>
      </c>
      <c r="U219">
        <v>67478</v>
      </c>
      <c r="V219">
        <v>46386</v>
      </c>
      <c r="W219" s="4">
        <f>SUM(Table1[[#This Row],[population_total]]+Table1[[#This Row],[0-6_population_total]])</f>
        <v>1043846</v>
      </c>
      <c r="X219" s="4">
        <f>SUM(Table1[[#This Row],[female_graduates]]-Table1[[#This Row],[male_graduates]])</f>
        <v>-21092</v>
      </c>
      <c r="Y219" s="4">
        <f>SUM(Table1[[#This Row],[child_sex_ratio]]-Table1[[#This Row],[sex_ratio]])</f>
        <v>-34</v>
      </c>
    </row>
    <row r="220" spans="1:2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 s="1">
        <v>86.021026020123131</v>
      </c>
      <c r="Q220" s="1">
        <v>88.56461912042451</v>
      </c>
      <c r="R220" s="1">
        <v>83.457402812241526</v>
      </c>
      <c r="S220" t="s">
        <v>481</v>
      </c>
      <c r="T220">
        <v>31236</v>
      </c>
      <c r="U220">
        <v>17939</v>
      </c>
      <c r="V220">
        <v>13297</v>
      </c>
      <c r="W220" s="4">
        <f>SUM(Table1[[#This Row],[population_total]]+Table1[[#This Row],[0-6_population_total]])</f>
        <v>188618</v>
      </c>
      <c r="X220" s="4">
        <f>SUM(Table1[[#This Row],[female_graduates]]-Table1[[#This Row],[male_graduates]])</f>
        <v>-4642</v>
      </c>
      <c r="Y220" s="4">
        <f>SUM(Table1[[#This Row],[child_sex_ratio]]-Table1[[#This Row],[sex_ratio]])</f>
        <v>-12</v>
      </c>
    </row>
    <row r="221" spans="1:2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 s="1">
        <v>77.807838091595087</v>
      </c>
      <c r="Q221" s="1">
        <v>82.755810302556597</v>
      </c>
      <c r="R221" s="1">
        <v>72.435976472124111</v>
      </c>
      <c r="S221" t="s">
        <v>483</v>
      </c>
      <c r="T221">
        <v>22644</v>
      </c>
      <c r="U221">
        <v>13707</v>
      </c>
      <c r="V221">
        <v>8937</v>
      </c>
      <c r="W221" s="4">
        <f>SUM(Table1[[#This Row],[population_total]]+Table1[[#This Row],[0-6_population_total]])</f>
        <v>320450</v>
      </c>
      <c r="X221" s="4">
        <f>SUM(Table1[[#This Row],[female_graduates]]-Table1[[#This Row],[male_graduates]])</f>
        <v>-4770</v>
      </c>
      <c r="Y221" s="4">
        <f>SUM(Table1[[#This Row],[child_sex_ratio]]-Table1[[#This Row],[sex_ratio]])</f>
        <v>-32</v>
      </c>
    </row>
    <row r="222" spans="1:2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 s="1">
        <v>82.744371400753252</v>
      </c>
      <c r="Q222" s="1">
        <v>85.944419883503571</v>
      </c>
      <c r="R222" s="1">
        <v>79.711881224504793</v>
      </c>
      <c r="S222" t="s">
        <v>486</v>
      </c>
      <c r="T222">
        <v>63915</v>
      </c>
      <c r="U222">
        <v>33950</v>
      </c>
      <c r="V222">
        <v>29965</v>
      </c>
      <c r="W222" s="4">
        <f>SUM(Table1[[#This Row],[population_total]]+Table1[[#This Row],[0-6_population_total]])</f>
        <v>290863</v>
      </c>
      <c r="X222" s="4">
        <f>SUM(Table1[[#This Row],[female_graduates]]-Table1[[#This Row],[male_graduates]])</f>
        <v>-3985</v>
      </c>
      <c r="Y222" s="4">
        <f>SUM(Table1[[#This Row],[child_sex_ratio]]-Table1[[#This Row],[sex_ratio]])</f>
        <v>-116</v>
      </c>
    </row>
    <row r="223" spans="1:2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 s="1">
        <v>77.344181541554732</v>
      </c>
      <c r="Q223" s="1">
        <v>81.103809153448537</v>
      </c>
      <c r="R223" s="1">
        <v>73.259959052852466</v>
      </c>
      <c r="S223" t="s">
        <v>488</v>
      </c>
      <c r="T223">
        <v>313525</v>
      </c>
      <c r="U223">
        <v>174270</v>
      </c>
      <c r="V223">
        <v>139255</v>
      </c>
      <c r="W223" s="4">
        <f>SUM(Table1[[#This Row],[population_total]]+Table1[[#This Row],[0-6_population_total]])</f>
        <v>2185742</v>
      </c>
      <c r="X223" s="4">
        <f>SUM(Table1[[#This Row],[female_graduates]]-Table1[[#This Row],[male_graduates]])</f>
        <v>-35015</v>
      </c>
      <c r="Y223" s="4">
        <f>SUM(Table1[[#This Row],[child_sex_ratio]]-Table1[[#This Row],[sex_ratio]])</f>
        <v>-35</v>
      </c>
    </row>
    <row r="224" spans="1:2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 s="1">
        <v>79.803686870219735</v>
      </c>
      <c r="Q224" s="1">
        <v>83.031903117858747</v>
      </c>
      <c r="R224" s="1">
        <v>76.328885825414801</v>
      </c>
      <c r="S224" t="s">
        <v>490</v>
      </c>
      <c r="T224">
        <v>169711</v>
      </c>
      <c r="U224">
        <v>92225</v>
      </c>
      <c r="V224">
        <v>77486</v>
      </c>
      <c r="W224" s="4">
        <f>SUM(Table1[[#This Row],[population_total]]+Table1[[#This Row],[0-6_population_total]])</f>
        <v>1162218</v>
      </c>
      <c r="X224" s="4">
        <f>SUM(Table1[[#This Row],[female_graduates]]-Table1[[#This Row],[male_graduates]])</f>
        <v>-14739</v>
      </c>
      <c r="Y224" s="4">
        <f>SUM(Table1[[#This Row],[child_sex_ratio]]-Table1[[#This Row],[sex_ratio]])</f>
        <v>-28</v>
      </c>
    </row>
    <row r="225" spans="1:2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 s="1">
        <v>76.427170475923617</v>
      </c>
      <c r="Q225" s="1">
        <v>79.200614004014653</v>
      </c>
      <c r="R225" s="1">
        <v>73.139968161223166</v>
      </c>
      <c r="S225" t="s">
        <v>492</v>
      </c>
      <c r="T225">
        <v>18738</v>
      </c>
      <c r="U225">
        <v>9805</v>
      </c>
      <c r="V225">
        <v>8933</v>
      </c>
      <c r="W225" s="4">
        <f>SUM(Table1[[#This Row],[population_total]]+Table1[[#This Row],[0-6_population_total]])</f>
        <v>138550</v>
      </c>
      <c r="X225" s="4">
        <f>SUM(Table1[[#This Row],[female_graduates]]-Table1[[#This Row],[male_graduates]])</f>
        <v>-872</v>
      </c>
      <c r="Y225" s="4">
        <f>SUM(Table1[[#This Row],[child_sex_ratio]]-Table1[[#This Row],[sex_ratio]])</f>
        <v>-22</v>
      </c>
    </row>
    <row r="226" spans="1:2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 s="1">
        <v>76.032550161554113</v>
      </c>
      <c r="Q226" s="1">
        <v>81.215772179627592</v>
      </c>
      <c r="R226" s="1">
        <v>70.640514364775768</v>
      </c>
      <c r="S226" t="s">
        <v>494</v>
      </c>
      <c r="T226">
        <v>16223</v>
      </c>
      <c r="U226">
        <v>9289</v>
      </c>
      <c r="V226">
        <v>6934</v>
      </c>
      <c r="W226" s="4">
        <f>SUM(Table1[[#This Row],[population_total]]+Table1[[#This Row],[0-6_population_total]])</f>
        <v>139149</v>
      </c>
      <c r="X226" s="4">
        <f>SUM(Table1[[#This Row],[female_graduates]]-Table1[[#This Row],[male_graduates]])</f>
        <v>-2355</v>
      </c>
      <c r="Y226" s="4">
        <f>SUM(Table1[[#This Row],[child_sex_ratio]]-Table1[[#This Row],[sex_ratio]])</f>
        <v>-42</v>
      </c>
    </row>
    <row r="227" spans="1:2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 s="1">
        <v>73.949403745098991</v>
      </c>
      <c r="Q227" s="1">
        <v>79.179635393508235</v>
      </c>
      <c r="R227" s="1">
        <v>68.124918332679997</v>
      </c>
      <c r="S227" t="s">
        <v>496</v>
      </c>
      <c r="T227">
        <v>533148</v>
      </c>
      <c r="U227">
        <v>319107</v>
      </c>
      <c r="V227">
        <v>214041</v>
      </c>
      <c r="W227" s="4">
        <f>SUM(Table1[[#This Row],[population_total]]+Table1[[#This Row],[0-6_population_total]])</f>
        <v>3452138</v>
      </c>
      <c r="X227" s="4">
        <f>SUM(Table1[[#This Row],[female_graduates]]-Table1[[#This Row],[male_graduates]])</f>
        <v>-105066</v>
      </c>
      <c r="Y227" s="4">
        <f>SUM(Table1[[#This Row],[child_sex_ratio]]-Table1[[#This Row],[sex_ratio]])</f>
        <v>-44</v>
      </c>
    </row>
    <row r="228" spans="1:2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 s="1">
        <v>77.201123642420058</v>
      </c>
      <c r="Q228" s="1">
        <v>79.364212962457557</v>
      </c>
      <c r="R228" s="1">
        <v>74.749926394362916</v>
      </c>
      <c r="S228" t="s">
        <v>498</v>
      </c>
      <c r="T228">
        <v>128924</v>
      </c>
      <c r="U228">
        <v>63657</v>
      </c>
      <c r="V228">
        <v>65267</v>
      </c>
      <c r="W228" s="4">
        <f>SUM(Table1[[#This Row],[population_total]]+Table1[[#This Row],[0-6_population_total]])</f>
        <v>945865</v>
      </c>
      <c r="X228" s="4">
        <f>SUM(Table1[[#This Row],[female_graduates]]-Table1[[#This Row],[male_graduates]])</f>
        <v>1610</v>
      </c>
      <c r="Y228" s="4">
        <f>SUM(Table1[[#This Row],[child_sex_ratio]]-Table1[[#This Row],[sex_ratio]])</f>
        <v>-16</v>
      </c>
    </row>
    <row r="229" spans="1:2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 s="1">
        <v>79.00179817055691</v>
      </c>
      <c r="Q229" s="1">
        <v>82.256620292834995</v>
      </c>
      <c r="R229" s="1">
        <v>75.420543696405758</v>
      </c>
      <c r="S229" t="s">
        <v>500</v>
      </c>
      <c r="T229">
        <v>55315</v>
      </c>
      <c r="U229">
        <v>33154</v>
      </c>
      <c r="V229">
        <v>22161</v>
      </c>
      <c r="W229" s="4">
        <f>SUM(Table1[[#This Row],[population_total]]+Table1[[#This Row],[0-6_population_total]])</f>
        <v>512012</v>
      </c>
      <c r="X229" s="4">
        <f>SUM(Table1[[#This Row],[female_graduates]]-Table1[[#This Row],[male_graduates]])</f>
        <v>-10993</v>
      </c>
      <c r="Y229" s="4">
        <f>SUM(Table1[[#This Row],[child_sex_ratio]]-Table1[[#This Row],[sex_ratio]])</f>
        <v>-103</v>
      </c>
    </row>
    <row r="230" spans="1:2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 s="1">
        <v>73.429729909689527</v>
      </c>
      <c r="Q230" s="1">
        <v>78.73322772384472</v>
      </c>
      <c r="R230" s="1">
        <v>67.737857376394089</v>
      </c>
      <c r="S230" t="s">
        <v>502</v>
      </c>
      <c r="T230">
        <v>23959</v>
      </c>
      <c r="U230">
        <v>15360</v>
      </c>
      <c r="V230">
        <v>8599</v>
      </c>
      <c r="W230" s="4">
        <f>SUM(Table1[[#This Row],[population_total]]+Table1[[#This Row],[0-6_population_total]])</f>
        <v>323044</v>
      </c>
      <c r="X230" s="4">
        <f>SUM(Table1[[#This Row],[female_graduates]]-Table1[[#This Row],[male_graduates]])</f>
        <v>-6761</v>
      </c>
      <c r="Y230" s="4">
        <f>SUM(Table1[[#This Row],[child_sex_ratio]]-Table1[[#This Row],[sex_ratio]])</f>
        <v>-46</v>
      </c>
    </row>
    <row r="231" spans="1:2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 s="1">
        <v>84.260975677916377</v>
      </c>
      <c r="Q231" s="1">
        <v>86.483469459896938</v>
      </c>
      <c r="R231" s="1">
        <v>82.032386851236893</v>
      </c>
      <c r="S231" t="s">
        <v>504</v>
      </c>
      <c r="T231">
        <v>20252</v>
      </c>
      <c r="U231">
        <v>11543</v>
      </c>
      <c r="V231">
        <v>8709</v>
      </c>
      <c r="W231" s="4">
        <f>SUM(Table1[[#This Row],[population_total]]+Table1[[#This Row],[0-6_population_total]])</f>
        <v>115426</v>
      </c>
      <c r="X231" s="4">
        <f>SUM(Table1[[#This Row],[female_graduates]]-Table1[[#This Row],[male_graduates]])</f>
        <v>-2834</v>
      </c>
      <c r="Y231" s="4">
        <f>SUM(Table1[[#This Row],[child_sex_ratio]]-Table1[[#This Row],[sex_ratio]])</f>
        <v>-39</v>
      </c>
    </row>
    <row r="232" spans="1:2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 s="1">
        <v>77.163303903213233</v>
      </c>
      <c r="Q232" s="1">
        <v>81.736053066813668</v>
      </c>
      <c r="R232" s="1">
        <v>71.914676464584602</v>
      </c>
      <c r="S232" t="s">
        <v>506</v>
      </c>
      <c r="T232">
        <v>10638</v>
      </c>
      <c r="U232">
        <v>7165</v>
      </c>
      <c r="V232">
        <v>3473</v>
      </c>
      <c r="W232" s="4">
        <f>SUM(Table1[[#This Row],[population_total]]+Table1[[#This Row],[0-6_population_total]])</f>
        <v>117519</v>
      </c>
      <c r="X232" s="4">
        <f>SUM(Table1[[#This Row],[female_graduates]]-Table1[[#This Row],[male_graduates]])</f>
        <v>-3692</v>
      </c>
      <c r="Y232" s="4">
        <f>SUM(Table1[[#This Row],[child_sex_ratio]]-Table1[[#This Row],[sex_ratio]])</f>
        <v>-4</v>
      </c>
    </row>
    <row r="233" spans="1:2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 s="1">
        <v>82.067541543409632</v>
      </c>
      <c r="Q233" s="1">
        <v>84.949462211602963</v>
      </c>
      <c r="R233" s="1">
        <v>78.859127983083283</v>
      </c>
      <c r="S233" t="s">
        <v>508</v>
      </c>
      <c r="T233">
        <v>121564</v>
      </c>
      <c r="U233">
        <v>65587</v>
      </c>
      <c r="V233">
        <v>55977</v>
      </c>
      <c r="W233" s="4">
        <f>SUM(Table1[[#This Row],[population_total]]+Table1[[#This Row],[0-6_population_total]])</f>
        <v>546345</v>
      </c>
      <c r="X233" s="4">
        <f>SUM(Table1[[#This Row],[female_graduates]]-Table1[[#This Row],[male_graduates]])</f>
        <v>-9610</v>
      </c>
      <c r="Y233" s="4">
        <f>SUM(Table1[[#This Row],[child_sex_ratio]]-Table1[[#This Row],[sex_ratio]])</f>
        <v>-69</v>
      </c>
    </row>
    <row r="234" spans="1:2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 s="1">
        <v>74.610434756323357</v>
      </c>
      <c r="Q234" s="1">
        <v>78.323111346043845</v>
      </c>
      <c r="R234" s="1">
        <v>70.558975290984804</v>
      </c>
      <c r="S234" t="s">
        <v>510</v>
      </c>
      <c r="T234">
        <v>52049</v>
      </c>
      <c r="U234">
        <v>29513</v>
      </c>
      <c r="V234">
        <v>22536</v>
      </c>
      <c r="W234" s="4">
        <f>SUM(Table1[[#This Row],[population_total]]+Table1[[#This Row],[0-6_population_total]])</f>
        <v>580414</v>
      </c>
      <c r="X234" s="4">
        <f>SUM(Table1[[#This Row],[female_graduates]]-Table1[[#This Row],[male_graduates]])</f>
        <v>-6977</v>
      </c>
      <c r="Y234" s="4">
        <f>SUM(Table1[[#This Row],[child_sex_ratio]]-Table1[[#This Row],[sex_ratio]])</f>
        <v>-54</v>
      </c>
    </row>
    <row r="235" spans="1:2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 s="1">
        <v>78.596986622918124</v>
      </c>
      <c r="Q235" s="1">
        <v>82.606309009734318</v>
      </c>
      <c r="R235" s="1">
        <v>74.24000901417412</v>
      </c>
      <c r="S235" t="s">
        <v>512</v>
      </c>
      <c r="T235">
        <v>110962</v>
      </c>
      <c r="U235">
        <v>64276</v>
      </c>
      <c r="V235">
        <v>46686</v>
      </c>
      <c r="W235" s="4">
        <f>SUM(Table1[[#This Row],[population_total]]+Table1[[#This Row],[0-6_population_total]])</f>
        <v>693757</v>
      </c>
      <c r="X235" s="4">
        <f>SUM(Table1[[#This Row],[female_graduates]]-Table1[[#This Row],[male_graduates]])</f>
        <v>-17590</v>
      </c>
      <c r="Y235" s="4">
        <f>SUM(Table1[[#This Row],[child_sex_ratio]]-Table1[[#This Row],[sex_ratio]])</f>
        <v>-33</v>
      </c>
    </row>
    <row r="236" spans="1:2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 s="1">
        <v>64.255609742638185</v>
      </c>
      <c r="Q236" s="1">
        <v>71.981104612697493</v>
      </c>
      <c r="R236" s="1">
        <v>55.842471576581119</v>
      </c>
      <c r="S236" t="s">
        <v>514</v>
      </c>
      <c r="T236">
        <v>5436</v>
      </c>
      <c r="U236">
        <v>3961</v>
      </c>
      <c r="V236">
        <v>1475</v>
      </c>
      <c r="W236" s="4">
        <f>SUM(Table1[[#This Row],[population_total]]+Table1[[#This Row],[0-6_population_total]])</f>
        <v>162527</v>
      </c>
      <c r="X236" s="4">
        <f>SUM(Table1[[#This Row],[female_graduates]]-Table1[[#This Row],[male_graduates]])</f>
        <v>-2486</v>
      </c>
      <c r="Y236" s="4">
        <f>SUM(Table1[[#This Row],[child_sex_ratio]]-Table1[[#This Row],[sex_ratio]])</f>
        <v>29</v>
      </c>
    </row>
    <row r="237" spans="1:2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 s="1">
        <v>73.304268176627332</v>
      </c>
      <c r="Q237" s="1">
        <v>76.665088383838381</v>
      </c>
      <c r="R237" s="1">
        <v>69.550765511684119</v>
      </c>
      <c r="S237" t="s">
        <v>516</v>
      </c>
      <c r="T237">
        <v>24871</v>
      </c>
      <c r="U237">
        <v>14851</v>
      </c>
      <c r="V237">
        <v>10020</v>
      </c>
      <c r="W237" s="4">
        <f>SUM(Table1[[#This Row],[population_total]]+Table1[[#This Row],[0-6_population_total]])</f>
        <v>186161</v>
      </c>
      <c r="X237" s="4">
        <f>SUM(Table1[[#This Row],[female_graduates]]-Table1[[#This Row],[male_graduates]])</f>
        <v>-4831</v>
      </c>
      <c r="Y237" s="4">
        <f>SUM(Table1[[#This Row],[child_sex_ratio]]-Table1[[#This Row],[sex_ratio]])</f>
        <v>13</v>
      </c>
    </row>
    <row r="238" spans="1:2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 s="1">
        <v>68.372764894198497</v>
      </c>
      <c r="Q238" s="1">
        <v>72.699934387985707</v>
      </c>
      <c r="R238" s="1">
        <v>63.383626124232997</v>
      </c>
      <c r="S238" t="s">
        <v>518</v>
      </c>
      <c r="T238">
        <v>8901</v>
      </c>
      <c r="U238">
        <v>6620</v>
      </c>
      <c r="V238">
        <v>2281</v>
      </c>
      <c r="W238" s="4">
        <f>SUM(Table1[[#This Row],[population_total]]+Table1[[#This Row],[0-6_population_total]])</f>
        <v>116972</v>
      </c>
      <c r="X238" s="4">
        <f>SUM(Table1[[#This Row],[female_graduates]]-Table1[[#This Row],[male_graduates]])</f>
        <v>-4339</v>
      </c>
      <c r="Y238" s="4">
        <f>SUM(Table1[[#This Row],[child_sex_ratio]]-Table1[[#This Row],[sex_ratio]])</f>
        <v>17</v>
      </c>
    </row>
    <row r="239" spans="1:2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 s="1">
        <v>75.16659637283847</v>
      </c>
      <c r="Q239" s="1">
        <v>79.698705299128846</v>
      </c>
      <c r="R239" s="1">
        <v>70.141767018267842</v>
      </c>
      <c r="S239" t="s">
        <v>520</v>
      </c>
      <c r="T239">
        <v>8846</v>
      </c>
      <c r="U239">
        <v>4677</v>
      </c>
      <c r="V239">
        <v>4169</v>
      </c>
      <c r="W239" s="4">
        <f>SUM(Table1[[#This Row],[population_total]]+Table1[[#This Row],[0-6_population_total]])</f>
        <v>130845</v>
      </c>
      <c r="X239" s="4">
        <f>SUM(Table1[[#This Row],[female_graduates]]-Table1[[#This Row],[male_graduates]])</f>
        <v>-508</v>
      </c>
      <c r="Y239" s="4">
        <f>SUM(Table1[[#This Row],[child_sex_ratio]]-Table1[[#This Row],[sex_ratio]])</f>
        <v>-63</v>
      </c>
    </row>
    <row r="240" spans="1:2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 s="1">
        <v>75.256508566055516</v>
      </c>
      <c r="Q240" s="1">
        <v>79.960537260211638</v>
      </c>
      <c r="R240" s="1">
        <v>69.983945951369606</v>
      </c>
      <c r="S240" t="s">
        <v>522</v>
      </c>
      <c r="T240">
        <v>78757</v>
      </c>
      <c r="U240">
        <v>45368</v>
      </c>
      <c r="V240">
        <v>33389</v>
      </c>
      <c r="W240" s="4">
        <f>SUM(Table1[[#This Row],[population_total]]+Table1[[#This Row],[0-6_population_total]])</f>
        <v>559055</v>
      </c>
      <c r="X240" s="4">
        <f>SUM(Table1[[#This Row],[female_graduates]]-Table1[[#This Row],[male_graduates]])</f>
        <v>-11979</v>
      </c>
      <c r="Y240" s="4">
        <f>SUM(Table1[[#This Row],[child_sex_ratio]]-Table1[[#This Row],[sex_ratio]])</f>
        <v>-24</v>
      </c>
    </row>
    <row r="241" spans="1:2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 s="1">
        <v>64.037624195148197</v>
      </c>
      <c r="Q241" s="1">
        <v>72.629470487513331</v>
      </c>
      <c r="R241" s="1">
        <v>54.716088328075706</v>
      </c>
      <c r="S241" t="s">
        <v>524</v>
      </c>
      <c r="T241">
        <v>10403</v>
      </c>
      <c r="U241">
        <v>6482</v>
      </c>
      <c r="V241">
        <v>3921</v>
      </c>
      <c r="W241" s="4">
        <f>SUM(Table1[[#This Row],[population_total]]+Table1[[#This Row],[0-6_population_total]])</f>
        <v>135529</v>
      </c>
      <c r="X241" s="4">
        <f>SUM(Table1[[#This Row],[female_graduates]]-Table1[[#This Row],[male_graduates]])</f>
        <v>-2561</v>
      </c>
      <c r="Y241" s="4">
        <f>SUM(Table1[[#This Row],[child_sex_ratio]]-Table1[[#This Row],[sex_ratio]])</f>
        <v>-58</v>
      </c>
    </row>
    <row r="242" spans="1:2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 s="1">
        <v>74.156715295533161</v>
      </c>
      <c r="Q242" s="1">
        <v>80.31639209132689</v>
      </c>
      <c r="R242" s="1">
        <v>67.132777091058912</v>
      </c>
      <c r="S242" t="s">
        <v>526</v>
      </c>
      <c r="T242">
        <v>21508</v>
      </c>
      <c r="U242">
        <v>12601</v>
      </c>
      <c r="V242">
        <v>8907</v>
      </c>
      <c r="W242" s="4">
        <f>SUM(Table1[[#This Row],[population_total]]+Table1[[#This Row],[0-6_population_total]])</f>
        <v>185050</v>
      </c>
      <c r="X242" s="4">
        <f>SUM(Table1[[#This Row],[female_graduates]]-Table1[[#This Row],[male_graduates]])</f>
        <v>-3694</v>
      </c>
      <c r="Y242" s="4">
        <f>SUM(Table1[[#This Row],[child_sex_ratio]]-Table1[[#This Row],[sex_ratio]])</f>
        <v>-46</v>
      </c>
    </row>
    <row r="243" spans="1:2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 s="1">
        <v>71.573471010273536</v>
      </c>
      <c r="Q243" s="1">
        <v>77.587458667014673</v>
      </c>
      <c r="R243" s="1">
        <v>64.894123026736168</v>
      </c>
      <c r="S243" t="s">
        <v>528</v>
      </c>
      <c r="T243">
        <v>140922</v>
      </c>
      <c r="U243">
        <v>84420</v>
      </c>
      <c r="V243">
        <v>56502</v>
      </c>
      <c r="W243" s="4">
        <f>SUM(Table1[[#This Row],[population_total]]+Table1[[#This Row],[0-6_population_total]])</f>
        <v>1160461</v>
      </c>
      <c r="X243" s="4">
        <f>SUM(Table1[[#This Row],[female_graduates]]-Table1[[#This Row],[male_graduates]])</f>
        <v>-27918</v>
      </c>
      <c r="Y243" s="4">
        <f>SUM(Table1[[#This Row],[child_sex_ratio]]-Table1[[#This Row],[sex_ratio]])</f>
        <v>-2</v>
      </c>
    </row>
    <row r="244" spans="1:2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 s="1">
        <v>81.050117096018738</v>
      </c>
      <c r="Q244" s="1">
        <v>84.902279832531946</v>
      </c>
      <c r="R244" s="1">
        <v>77.002286131442958</v>
      </c>
      <c r="S244" t="s">
        <v>530</v>
      </c>
      <c r="T244">
        <v>36910</v>
      </c>
      <c r="U244">
        <v>20964</v>
      </c>
      <c r="V244">
        <v>15946</v>
      </c>
      <c r="W244" s="4">
        <f>SUM(Table1[[#This Row],[population_total]]+Table1[[#This Row],[0-6_population_total]])</f>
        <v>347625</v>
      </c>
      <c r="X244" s="4">
        <f>SUM(Table1[[#This Row],[female_graduates]]-Table1[[#This Row],[male_graduates]])</f>
        <v>-5018</v>
      </c>
      <c r="Y244" s="4">
        <f>SUM(Table1[[#This Row],[child_sex_ratio]]-Table1[[#This Row],[sex_ratio]])</f>
        <v>-84</v>
      </c>
    </row>
    <row r="245" spans="1:2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 s="1">
        <v>70.954850902367596</v>
      </c>
      <c r="Q245" s="1">
        <v>76.745810462348004</v>
      </c>
      <c r="R245" s="1">
        <v>65.1035723948102</v>
      </c>
      <c r="S245" t="s">
        <v>532</v>
      </c>
      <c r="T245">
        <v>41997</v>
      </c>
      <c r="U245">
        <v>27337</v>
      </c>
      <c r="V245">
        <v>14660</v>
      </c>
      <c r="W245" s="4">
        <f>SUM(Table1[[#This Row],[population_total]]+Table1[[#This Row],[0-6_population_total]])</f>
        <v>378122</v>
      </c>
      <c r="X245" s="4">
        <f>SUM(Table1[[#This Row],[female_graduates]]-Table1[[#This Row],[male_graduates]])</f>
        <v>-12677</v>
      </c>
      <c r="Y245" s="4">
        <f>SUM(Table1[[#This Row],[child_sex_ratio]]-Table1[[#This Row],[sex_ratio]])</f>
        <v>-67</v>
      </c>
    </row>
    <row r="246" spans="1:2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 s="1">
        <v>71.442201987098372</v>
      </c>
      <c r="Q246" s="1">
        <v>77.177557170251902</v>
      </c>
      <c r="R246" s="1">
        <v>64.974402730375431</v>
      </c>
      <c r="S246" t="s">
        <v>534</v>
      </c>
      <c r="T246">
        <v>18095</v>
      </c>
      <c r="U246">
        <v>10125</v>
      </c>
      <c r="V246">
        <v>7970</v>
      </c>
      <c r="W246" s="4">
        <f>SUM(Table1[[#This Row],[population_total]]+Table1[[#This Row],[0-6_population_total]])</f>
        <v>161323</v>
      </c>
      <c r="X246" s="4">
        <f>SUM(Table1[[#This Row],[female_graduates]]-Table1[[#This Row],[male_graduates]])</f>
        <v>-2155</v>
      </c>
      <c r="Y246" s="4">
        <f>SUM(Table1[[#This Row],[child_sex_ratio]]-Table1[[#This Row],[sex_ratio]])</f>
        <v>-64</v>
      </c>
    </row>
    <row r="247" spans="1:2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 s="1">
        <v>74.157019102976733</v>
      </c>
      <c r="Q247" s="1">
        <v>77.216309732889457</v>
      </c>
      <c r="R247" s="1">
        <v>71.233065470784609</v>
      </c>
      <c r="S247" t="s">
        <v>536</v>
      </c>
      <c r="T247">
        <v>47823</v>
      </c>
      <c r="U247">
        <v>29439</v>
      </c>
      <c r="V247">
        <v>18384</v>
      </c>
      <c r="W247" s="4">
        <f>SUM(Table1[[#This Row],[population_total]]+Table1[[#This Row],[0-6_population_total]])</f>
        <v>339436</v>
      </c>
      <c r="X247" s="4">
        <f>SUM(Table1[[#This Row],[female_graduates]]-Table1[[#This Row],[male_graduates]])</f>
        <v>-11055</v>
      </c>
      <c r="Y247" s="4">
        <f>SUM(Table1[[#This Row],[child_sex_ratio]]-Table1[[#This Row],[sex_ratio]])</f>
        <v>-73</v>
      </c>
    </row>
    <row r="248" spans="1:2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 s="1">
        <v>79.168078768528261</v>
      </c>
      <c r="Q248" s="1">
        <v>83.258672953856518</v>
      </c>
      <c r="R248" s="1">
        <v>74.563000037917575</v>
      </c>
      <c r="S248" t="s">
        <v>538</v>
      </c>
      <c r="T248">
        <v>14208</v>
      </c>
      <c r="U248">
        <v>8671</v>
      </c>
      <c r="V248">
        <v>5537</v>
      </c>
      <c r="W248" s="4">
        <f>SUM(Table1[[#This Row],[population_total]]+Table1[[#This Row],[0-6_population_total]])</f>
        <v>124161</v>
      </c>
      <c r="X248" s="4">
        <f>SUM(Table1[[#This Row],[female_graduates]]-Table1[[#This Row],[male_graduates]])</f>
        <v>-3134</v>
      </c>
      <c r="Y248" s="4">
        <f>SUM(Table1[[#This Row],[child_sex_ratio]]-Table1[[#This Row],[sex_ratio]])</f>
        <v>-57</v>
      </c>
    </row>
    <row r="249" spans="1:2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 s="1">
        <v>82.044325183860067</v>
      </c>
      <c r="Q249" s="1">
        <v>85.696030825486076</v>
      </c>
      <c r="R249" s="1">
        <v>78.310855626796368</v>
      </c>
      <c r="S249" t="s">
        <v>540</v>
      </c>
      <c r="T249">
        <v>17457</v>
      </c>
      <c r="U249">
        <v>9775</v>
      </c>
      <c r="V249">
        <v>7682</v>
      </c>
      <c r="W249" s="4">
        <f>SUM(Table1[[#This Row],[population_total]]+Table1[[#This Row],[0-6_population_total]])</f>
        <v>108224</v>
      </c>
      <c r="X249" s="4">
        <f>SUM(Table1[[#This Row],[female_graduates]]-Table1[[#This Row],[male_graduates]])</f>
        <v>-2093</v>
      </c>
      <c r="Y249" s="4">
        <f>SUM(Table1[[#This Row],[child_sex_ratio]]-Table1[[#This Row],[sex_ratio]])</f>
        <v>-23</v>
      </c>
    </row>
    <row r="250" spans="1:2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 s="1">
        <v>81.962926979995771</v>
      </c>
      <c r="Q250" s="1">
        <v>84.38972775108671</v>
      </c>
      <c r="R250" s="1">
        <v>79.339553230822503</v>
      </c>
      <c r="S250" t="s">
        <v>542</v>
      </c>
      <c r="T250">
        <v>50367</v>
      </c>
      <c r="U250">
        <v>29437</v>
      </c>
      <c r="V250">
        <v>20930</v>
      </c>
      <c r="W250" s="4">
        <f>SUM(Table1[[#This Row],[population_total]]+Table1[[#This Row],[0-6_population_total]])</f>
        <v>360442</v>
      </c>
      <c r="X250" s="4">
        <f>SUM(Table1[[#This Row],[female_graduates]]-Table1[[#This Row],[male_graduates]])</f>
        <v>-8507</v>
      </c>
      <c r="Y250" s="4">
        <f>SUM(Table1[[#This Row],[child_sex_ratio]]-Table1[[#This Row],[sex_ratio]])</f>
        <v>11</v>
      </c>
    </row>
    <row r="251" spans="1:2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 s="1">
        <v>80.569810976166551</v>
      </c>
      <c r="Q251" s="1">
        <v>84.812782046591053</v>
      </c>
      <c r="R251" s="1">
        <v>76.341537526587672</v>
      </c>
      <c r="S251" t="s">
        <v>544</v>
      </c>
      <c r="T251">
        <v>18625</v>
      </c>
      <c r="U251">
        <v>10805</v>
      </c>
      <c r="V251">
        <v>7820</v>
      </c>
      <c r="W251" s="4">
        <f>SUM(Table1[[#This Row],[population_total]]+Table1[[#This Row],[0-6_population_total]])</f>
        <v>178729</v>
      </c>
      <c r="X251" s="4">
        <f>SUM(Table1[[#This Row],[female_graduates]]-Table1[[#This Row],[male_graduates]])</f>
        <v>-2985</v>
      </c>
      <c r="Y251" s="4">
        <f>SUM(Table1[[#This Row],[child_sex_ratio]]-Table1[[#This Row],[sex_ratio]])</f>
        <v>-30</v>
      </c>
    </row>
    <row r="252" spans="1:2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 s="1">
        <v>84.459940579959238</v>
      </c>
      <c r="Q252" s="1">
        <v>87.765905779504621</v>
      </c>
      <c r="R252" s="1">
        <v>81.079604707751898</v>
      </c>
      <c r="S252" t="s">
        <v>546</v>
      </c>
      <c r="T252">
        <v>13808</v>
      </c>
      <c r="U252">
        <v>8265</v>
      </c>
      <c r="V252">
        <v>5543</v>
      </c>
      <c r="W252" s="4">
        <f>SUM(Table1[[#This Row],[population_total]]+Table1[[#This Row],[0-6_population_total]])</f>
        <v>130713</v>
      </c>
      <c r="X252" s="4">
        <f>SUM(Table1[[#This Row],[female_graduates]]-Table1[[#This Row],[male_graduates]])</f>
        <v>-2722</v>
      </c>
      <c r="Y252" s="4">
        <f>SUM(Table1[[#This Row],[child_sex_ratio]]-Table1[[#This Row],[sex_ratio]])</f>
        <v>-42</v>
      </c>
    </row>
    <row r="253" spans="1:2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 s="1">
        <v>76.507021424769007</v>
      </c>
      <c r="Q253" s="1">
        <v>78.0315767753616</v>
      </c>
      <c r="R253" s="1">
        <v>74.695906650082506</v>
      </c>
      <c r="S253" t="s">
        <v>548</v>
      </c>
      <c r="T253">
        <v>459611</v>
      </c>
      <c r="U253">
        <v>250241</v>
      </c>
      <c r="V253">
        <v>209370</v>
      </c>
      <c r="W253" s="4">
        <f>SUM(Table1[[#This Row],[population_total]]+Table1[[#This Row],[0-6_population_total]])</f>
        <v>3018158</v>
      </c>
      <c r="X253" s="4">
        <f>SUM(Table1[[#This Row],[female_graduates]]-Table1[[#This Row],[male_graduates]])</f>
        <v>-40871</v>
      </c>
      <c r="Y253" s="4">
        <f>SUM(Table1[[#This Row],[child_sex_ratio]]-Table1[[#This Row],[sex_ratio]])</f>
        <v>11</v>
      </c>
    </row>
    <row r="254" spans="1:2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 s="1">
        <v>71.721201462489006</v>
      </c>
      <c r="Q254" s="1">
        <v>75.354243227074619</v>
      </c>
      <c r="R254" s="1">
        <v>67.429840500706632</v>
      </c>
      <c r="S254" t="s">
        <v>548</v>
      </c>
      <c r="T254">
        <v>12635</v>
      </c>
      <c r="U254">
        <v>6841</v>
      </c>
      <c r="V254">
        <v>5794</v>
      </c>
      <c r="W254" s="4">
        <f>SUM(Table1[[#This Row],[population_total]]+Table1[[#This Row],[0-6_population_total]])</f>
        <v>118785</v>
      </c>
      <c r="X254" s="4">
        <f>SUM(Table1[[#This Row],[female_graduates]]-Table1[[#This Row],[male_graduates]])</f>
        <v>-1047</v>
      </c>
      <c r="Y254" s="4">
        <f>SUM(Table1[[#This Row],[child_sex_ratio]]-Table1[[#This Row],[sex_ratio]])</f>
        <v>67</v>
      </c>
    </row>
    <row r="255" spans="1:2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 s="1">
        <v>82.75823321753299</v>
      </c>
      <c r="Q255" s="1">
        <v>86.315395414131956</v>
      </c>
      <c r="R255" s="1">
        <v>79.197271773347325</v>
      </c>
      <c r="S255" t="s">
        <v>551</v>
      </c>
      <c r="T255">
        <v>11778</v>
      </c>
      <c r="U255">
        <v>6464</v>
      </c>
      <c r="V255">
        <v>5314</v>
      </c>
      <c r="W255" s="4">
        <f>SUM(Table1[[#This Row],[population_total]]+Table1[[#This Row],[0-6_population_total]])</f>
        <v>116733</v>
      </c>
      <c r="X255" s="4">
        <f>SUM(Table1[[#This Row],[female_graduates]]-Table1[[#This Row],[male_graduates]])</f>
        <v>-1150</v>
      </c>
      <c r="Y255" s="4">
        <f>SUM(Table1[[#This Row],[child_sex_ratio]]-Table1[[#This Row],[sex_ratio]])</f>
        <v>-29</v>
      </c>
    </row>
    <row r="256" spans="1:2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 s="1">
        <v>72.908673319505397</v>
      </c>
      <c r="Q256" s="1">
        <v>78.87167038010044</v>
      </c>
      <c r="R256" s="1">
        <v>66.03724780134506</v>
      </c>
      <c r="S256" t="s">
        <v>553</v>
      </c>
      <c r="T256">
        <v>14478</v>
      </c>
      <c r="U256">
        <v>9446</v>
      </c>
      <c r="V256">
        <v>5032</v>
      </c>
      <c r="W256" s="4">
        <f>SUM(Table1[[#This Row],[population_total]]+Table1[[#This Row],[0-6_population_total]])</f>
        <v>255651</v>
      </c>
      <c r="X256" s="4">
        <f>SUM(Table1[[#This Row],[female_graduates]]-Table1[[#This Row],[male_graduates]])</f>
        <v>-4414</v>
      </c>
      <c r="Y256" s="4">
        <f>SUM(Table1[[#This Row],[child_sex_ratio]]-Table1[[#This Row],[sex_ratio]])</f>
        <v>-31</v>
      </c>
    </row>
    <row r="257" spans="1:2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 s="1">
        <v>78.426517541270755</v>
      </c>
      <c r="Q257" s="1">
        <v>83.590222282934533</v>
      </c>
      <c r="R257" s="1">
        <v>73.157283357856429</v>
      </c>
      <c r="S257" t="s">
        <v>555</v>
      </c>
      <c r="T257">
        <v>52034</v>
      </c>
      <c r="U257">
        <v>33192</v>
      </c>
      <c r="V257">
        <v>18842</v>
      </c>
      <c r="W257" s="4">
        <f>SUM(Table1[[#This Row],[population_total]]+Table1[[#This Row],[0-6_population_total]])</f>
        <v>285934</v>
      </c>
      <c r="X257" s="4">
        <f>SUM(Table1[[#This Row],[female_graduates]]-Table1[[#This Row],[male_graduates]])</f>
        <v>-14350</v>
      </c>
      <c r="Y257" s="4">
        <f>SUM(Table1[[#This Row],[child_sex_ratio]]-Table1[[#This Row],[sex_ratio]])</f>
        <v>-29</v>
      </c>
    </row>
    <row r="258" spans="1:2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 s="1">
        <v>76.909754890686969</v>
      </c>
      <c r="Q258" s="1">
        <v>80.209404752485696</v>
      </c>
      <c r="R258" s="1">
        <v>73.211091895407449</v>
      </c>
      <c r="S258" t="s">
        <v>557</v>
      </c>
      <c r="T258">
        <v>52911</v>
      </c>
      <c r="U258">
        <v>27708</v>
      </c>
      <c r="V258">
        <v>25203</v>
      </c>
      <c r="W258" s="4">
        <f>SUM(Table1[[#This Row],[population_total]]+Table1[[#This Row],[0-6_population_total]])</f>
        <v>318265</v>
      </c>
      <c r="X258" s="4">
        <f>SUM(Table1[[#This Row],[female_graduates]]-Table1[[#This Row],[male_graduates]])</f>
        <v>-2505</v>
      </c>
      <c r="Y258" s="4">
        <f>SUM(Table1[[#This Row],[child_sex_ratio]]-Table1[[#This Row],[sex_ratio]])</f>
        <v>-85</v>
      </c>
    </row>
    <row r="259" spans="1:2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 s="1">
        <v>68.43966377258225</v>
      </c>
      <c r="Q259" s="1">
        <v>72.762442297269516</v>
      </c>
      <c r="R259" s="1">
        <v>63.594083881510031</v>
      </c>
      <c r="S259" t="s">
        <v>559</v>
      </c>
      <c r="T259">
        <v>13306</v>
      </c>
      <c r="U259">
        <v>7833</v>
      </c>
      <c r="V259">
        <v>5473</v>
      </c>
      <c r="W259" s="4">
        <f>SUM(Table1[[#This Row],[population_total]]+Table1[[#This Row],[0-6_population_total]])</f>
        <v>114284</v>
      </c>
      <c r="X259" s="4">
        <f>SUM(Table1[[#This Row],[female_graduates]]-Table1[[#This Row],[male_graduates]])</f>
        <v>-2360</v>
      </c>
      <c r="Y259" s="4">
        <f>SUM(Table1[[#This Row],[child_sex_ratio]]-Table1[[#This Row],[sex_ratio]])</f>
        <v>-65</v>
      </c>
    </row>
    <row r="260" spans="1:2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 s="1">
        <v>73.540827234602418</v>
      </c>
      <c r="Q260" s="1">
        <v>77.060903732809422</v>
      </c>
      <c r="R260" s="1">
        <v>69.678365094420968</v>
      </c>
      <c r="S260" t="s">
        <v>561</v>
      </c>
      <c r="T260">
        <v>20036</v>
      </c>
      <c r="U260">
        <v>10750</v>
      </c>
      <c r="V260">
        <v>9286</v>
      </c>
      <c r="W260" s="4">
        <f>SUM(Table1[[#This Row],[population_total]]+Table1[[#This Row],[0-6_population_total]])</f>
        <v>135991</v>
      </c>
      <c r="X260" s="4">
        <f>SUM(Table1[[#This Row],[female_graduates]]-Table1[[#This Row],[male_graduates]])</f>
        <v>-1464</v>
      </c>
      <c r="Y260" s="4">
        <f>SUM(Table1[[#This Row],[child_sex_ratio]]-Table1[[#This Row],[sex_ratio]])</f>
        <v>-65</v>
      </c>
    </row>
    <row r="261" spans="1:2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 s="1">
        <v>68.901947942756507</v>
      </c>
      <c r="Q261" s="1">
        <v>73.509761461113627</v>
      </c>
      <c r="R261" s="1">
        <v>63.763571695994017</v>
      </c>
      <c r="S261" t="s">
        <v>563</v>
      </c>
      <c r="T261">
        <v>24259</v>
      </c>
      <c r="U261">
        <v>17105</v>
      </c>
      <c r="V261">
        <v>7154</v>
      </c>
      <c r="W261" s="4">
        <f>SUM(Table1[[#This Row],[population_total]]+Table1[[#This Row],[0-6_population_total]])</f>
        <v>257018</v>
      </c>
      <c r="X261" s="4">
        <f>SUM(Table1[[#This Row],[female_graduates]]-Table1[[#This Row],[male_graduates]])</f>
        <v>-9951</v>
      </c>
      <c r="Y261" s="4">
        <f>SUM(Table1[[#This Row],[child_sex_ratio]]-Table1[[#This Row],[sex_ratio]])</f>
        <v>36</v>
      </c>
    </row>
    <row r="262" spans="1:2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 s="1">
        <v>74.100688187916546</v>
      </c>
      <c r="Q262" s="1">
        <v>78.642920708862988</v>
      </c>
      <c r="R262" s="1">
        <v>69.666319865283754</v>
      </c>
      <c r="S262" t="s">
        <v>565</v>
      </c>
      <c r="T262">
        <v>29400</v>
      </c>
      <c r="U262">
        <v>18405</v>
      </c>
      <c r="V262">
        <v>10995</v>
      </c>
      <c r="W262" s="4">
        <f>SUM(Table1[[#This Row],[population_total]]+Table1[[#This Row],[0-6_population_total]])</f>
        <v>201383</v>
      </c>
      <c r="X262" s="4">
        <f>SUM(Table1[[#This Row],[female_graduates]]-Table1[[#This Row],[male_graduates]])</f>
        <v>-7410</v>
      </c>
      <c r="Y262" s="4">
        <f>SUM(Table1[[#This Row],[child_sex_ratio]]-Table1[[#This Row],[sex_ratio]])</f>
        <v>-94</v>
      </c>
    </row>
    <row r="263" spans="1:2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 s="1">
        <v>76.54386812902068</v>
      </c>
      <c r="Q263" s="1">
        <v>80.268875215071006</v>
      </c>
      <c r="R263" s="1">
        <v>72.625961066579421</v>
      </c>
      <c r="S263" t="s">
        <v>567</v>
      </c>
      <c r="T263">
        <v>24431</v>
      </c>
      <c r="U263">
        <v>13708</v>
      </c>
      <c r="V263">
        <v>10723</v>
      </c>
      <c r="W263" s="4">
        <f>SUM(Table1[[#This Row],[population_total]]+Table1[[#This Row],[0-6_population_total]])</f>
        <v>224760</v>
      </c>
      <c r="X263" s="4">
        <f>SUM(Table1[[#This Row],[female_graduates]]-Table1[[#This Row],[male_graduates]])</f>
        <v>-2985</v>
      </c>
      <c r="Y263" s="4">
        <f>SUM(Table1[[#This Row],[child_sex_ratio]]-Table1[[#This Row],[sex_ratio]])</f>
        <v>-49</v>
      </c>
    </row>
    <row r="264" spans="1:2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 s="1">
        <v>75.721532818231481</v>
      </c>
      <c r="Q264" s="1">
        <v>78.317677073041253</v>
      </c>
      <c r="R264" s="1">
        <v>72.802931083074981</v>
      </c>
      <c r="S264" t="s">
        <v>569</v>
      </c>
      <c r="T264">
        <v>16767</v>
      </c>
      <c r="U264">
        <v>8279</v>
      </c>
      <c r="V264">
        <v>8488</v>
      </c>
      <c r="W264" s="4">
        <f>SUM(Table1[[#This Row],[population_total]]+Table1[[#This Row],[0-6_population_total]])</f>
        <v>141348</v>
      </c>
      <c r="X264" s="4">
        <f>SUM(Table1[[#This Row],[female_graduates]]-Table1[[#This Row],[male_graduates]])</f>
        <v>209</v>
      </c>
      <c r="Y264" s="4">
        <f>SUM(Table1[[#This Row],[child_sex_ratio]]-Table1[[#This Row],[sex_ratio]])</f>
        <v>-62</v>
      </c>
    </row>
    <row r="265" spans="1:2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 s="1">
        <v>79.215456957418937</v>
      </c>
      <c r="Q265" s="1">
        <v>83.454349557314842</v>
      </c>
      <c r="R265" s="1">
        <v>74.699564818141894</v>
      </c>
      <c r="S265" t="s">
        <v>571</v>
      </c>
      <c r="T265">
        <v>24881</v>
      </c>
      <c r="U265">
        <v>14511</v>
      </c>
      <c r="V265">
        <v>10370</v>
      </c>
      <c r="W265" s="4">
        <f>SUM(Table1[[#This Row],[population_total]]+Table1[[#This Row],[0-6_population_total]])</f>
        <v>224654</v>
      </c>
      <c r="X265" s="4">
        <f>SUM(Table1[[#This Row],[female_graduates]]-Table1[[#This Row],[male_graduates]])</f>
        <v>-4141</v>
      </c>
      <c r="Y265" s="4">
        <f>SUM(Table1[[#This Row],[child_sex_ratio]]-Table1[[#This Row],[sex_ratio]])</f>
        <v>13</v>
      </c>
    </row>
    <row r="266" spans="1:2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 s="1">
        <v>89.847925852605059</v>
      </c>
      <c r="Q266" s="1">
        <v>90.977602479222426</v>
      </c>
      <c r="R266" s="1">
        <v>88.667231035371202</v>
      </c>
      <c r="S266" t="s">
        <v>573</v>
      </c>
      <c r="T266">
        <v>21522</v>
      </c>
      <c r="U266">
        <v>12228</v>
      </c>
      <c r="V266">
        <v>9294</v>
      </c>
      <c r="W266" s="4">
        <f>SUM(Table1[[#This Row],[population_total]]+Table1[[#This Row],[0-6_population_total]])</f>
        <v>117709</v>
      </c>
      <c r="X266" s="4">
        <f>SUM(Table1[[#This Row],[female_graduates]]-Table1[[#This Row],[male_graduates]])</f>
        <v>-2934</v>
      </c>
      <c r="Y266" s="4">
        <f>SUM(Table1[[#This Row],[child_sex_ratio]]-Table1[[#This Row],[sex_ratio]])</f>
        <v>-25</v>
      </c>
    </row>
    <row r="267" spans="1:2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 s="1">
        <v>72.535978657047309</v>
      </c>
      <c r="Q267" s="1">
        <v>77.518104015799878</v>
      </c>
      <c r="R267" s="1">
        <v>67.273218976974192</v>
      </c>
      <c r="S267" t="s">
        <v>575</v>
      </c>
      <c r="T267">
        <v>12584</v>
      </c>
      <c r="U267">
        <v>7745</v>
      </c>
      <c r="V267">
        <v>4839</v>
      </c>
      <c r="W267" s="4">
        <f>SUM(Table1[[#This Row],[population_total]]+Table1[[#This Row],[0-6_population_total]])</f>
        <v>119830</v>
      </c>
      <c r="X267" s="4">
        <f>SUM(Table1[[#This Row],[female_graduates]]-Table1[[#This Row],[male_graduates]])</f>
        <v>-2906</v>
      </c>
      <c r="Y267" s="4">
        <f>SUM(Table1[[#This Row],[child_sex_ratio]]-Table1[[#This Row],[sex_ratio]])</f>
        <v>-41</v>
      </c>
    </row>
    <row r="268" spans="1:2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 s="1">
        <v>73.920595533498755</v>
      </c>
      <c r="Q268" s="1">
        <v>80.057271425649418</v>
      </c>
      <c r="R268" s="1">
        <v>66.657059522025335</v>
      </c>
      <c r="S268" t="s">
        <v>577</v>
      </c>
      <c r="T268">
        <v>10482</v>
      </c>
      <c r="U268">
        <v>7313</v>
      </c>
      <c r="V268">
        <v>3169</v>
      </c>
      <c r="W268" s="4">
        <f>SUM(Table1[[#This Row],[population_total]]+Table1[[#This Row],[0-6_population_total]])</f>
        <v>216009</v>
      </c>
      <c r="X268" s="4">
        <f>SUM(Table1[[#This Row],[female_graduates]]-Table1[[#This Row],[male_graduates]])</f>
        <v>-4144</v>
      </c>
      <c r="Y268" s="4">
        <f>SUM(Table1[[#This Row],[child_sex_ratio]]-Table1[[#This Row],[sex_ratio]])</f>
        <v>9</v>
      </c>
    </row>
    <row r="269" spans="1:2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 s="1">
        <v>58.19027986569327</v>
      </c>
      <c r="Q269" s="1">
        <v>63.246666780476978</v>
      </c>
      <c r="R269" s="1">
        <v>52.549893357708712</v>
      </c>
      <c r="S269" t="s">
        <v>579</v>
      </c>
      <c r="T269">
        <v>10529</v>
      </c>
      <c r="U269">
        <v>5967</v>
      </c>
      <c r="V269">
        <v>4562</v>
      </c>
      <c r="W269" s="4">
        <f>SUM(Table1[[#This Row],[population_total]]+Table1[[#This Row],[0-6_population_total]])</f>
        <v>126599</v>
      </c>
      <c r="X269" s="4">
        <f>SUM(Table1[[#This Row],[female_graduates]]-Table1[[#This Row],[male_graduates]])</f>
        <v>-1405</v>
      </c>
      <c r="Y269" s="4">
        <f>SUM(Table1[[#This Row],[child_sex_ratio]]-Table1[[#This Row],[sex_ratio]])</f>
        <v>-72</v>
      </c>
    </row>
    <row r="270" spans="1:2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 s="1">
        <v>67.807981655921139</v>
      </c>
      <c r="Q270" s="1">
        <v>74.328063890623469</v>
      </c>
      <c r="R270" s="1">
        <v>60.204809026313974</v>
      </c>
      <c r="S270" t="s">
        <v>581</v>
      </c>
      <c r="T270">
        <v>10621</v>
      </c>
      <c r="U270">
        <v>7340</v>
      </c>
      <c r="V270">
        <v>3281</v>
      </c>
      <c r="W270" s="4">
        <f>SUM(Table1[[#This Row],[population_total]]+Table1[[#This Row],[0-6_population_total]])</f>
        <v>323318</v>
      </c>
      <c r="X270" s="4">
        <f>SUM(Table1[[#This Row],[female_graduates]]-Table1[[#This Row],[male_graduates]])</f>
        <v>-4059</v>
      </c>
      <c r="Y270" s="4">
        <f>SUM(Table1[[#This Row],[child_sex_ratio]]-Table1[[#This Row],[sex_ratio]])</f>
        <v>67</v>
      </c>
    </row>
    <row r="271" spans="1:2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 s="1">
        <v>62.839478501251442</v>
      </c>
      <c r="Q271" s="1">
        <v>67.307139778767421</v>
      </c>
      <c r="R271" s="1">
        <v>57.997976181209623</v>
      </c>
      <c r="S271" t="s">
        <v>583</v>
      </c>
      <c r="T271">
        <v>7847</v>
      </c>
      <c r="U271">
        <v>5536</v>
      </c>
      <c r="V271">
        <v>2311</v>
      </c>
      <c r="W271" s="4">
        <f>SUM(Table1[[#This Row],[population_total]]+Table1[[#This Row],[0-6_population_total]])</f>
        <v>124093</v>
      </c>
      <c r="X271" s="4">
        <f>SUM(Table1[[#This Row],[female_graduates]]-Table1[[#This Row],[male_graduates]])</f>
        <v>-3225</v>
      </c>
      <c r="Y271" s="4">
        <f>SUM(Table1[[#This Row],[child_sex_ratio]]-Table1[[#This Row],[sex_ratio]])</f>
        <v>23</v>
      </c>
    </row>
    <row r="272" spans="1:2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 s="1">
        <v>68.900586379734094</v>
      </c>
      <c r="Q272" s="1">
        <v>76.314053495637452</v>
      </c>
      <c r="R272" s="1">
        <v>60.924527291231456</v>
      </c>
      <c r="S272" t="s">
        <v>585</v>
      </c>
      <c r="T272">
        <v>13054</v>
      </c>
      <c r="U272">
        <v>8153</v>
      </c>
      <c r="V272">
        <v>4901</v>
      </c>
      <c r="W272" s="4">
        <f>SUM(Table1[[#This Row],[population_total]]+Table1[[#This Row],[0-6_population_total]])</f>
        <v>176784</v>
      </c>
      <c r="X272" s="4">
        <f>SUM(Table1[[#This Row],[female_graduates]]-Table1[[#This Row],[male_graduates]])</f>
        <v>-3252</v>
      </c>
      <c r="Y272" s="4">
        <f>SUM(Table1[[#This Row],[child_sex_ratio]]-Table1[[#This Row],[sex_ratio]])</f>
        <v>-53</v>
      </c>
    </row>
    <row r="273" spans="1:2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 s="1">
        <v>88.986226133443267</v>
      </c>
      <c r="Q273" s="1">
        <v>89.411732980975373</v>
      </c>
      <c r="R273" s="1">
        <v>88.572215699264689</v>
      </c>
      <c r="S273" t="s">
        <v>587</v>
      </c>
      <c r="T273">
        <v>115773</v>
      </c>
      <c r="U273">
        <v>54538</v>
      </c>
      <c r="V273">
        <v>61235</v>
      </c>
      <c r="W273" s="4">
        <f>SUM(Table1[[#This Row],[population_total]]+Table1[[#This Row],[0-6_population_total]])</f>
        <v>654040</v>
      </c>
      <c r="X273" s="4">
        <f>SUM(Table1[[#This Row],[female_graduates]]-Table1[[#This Row],[male_graduates]])</f>
        <v>6697</v>
      </c>
      <c r="Y273" s="4">
        <f>SUM(Table1[[#This Row],[child_sex_ratio]]-Table1[[#This Row],[sex_ratio]])</f>
        <v>-75</v>
      </c>
    </row>
    <row r="274" spans="1:2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 s="1">
        <v>74.323904931686798</v>
      </c>
      <c r="Q274" s="1">
        <v>77.245090203242754</v>
      </c>
      <c r="R274" s="1">
        <v>71.335542933901792</v>
      </c>
      <c r="S274" t="s">
        <v>589</v>
      </c>
      <c r="T274">
        <v>11508</v>
      </c>
      <c r="U274">
        <v>7007</v>
      </c>
      <c r="V274">
        <v>4501</v>
      </c>
      <c r="W274" s="4">
        <f>SUM(Table1[[#This Row],[population_total]]+Table1[[#This Row],[0-6_population_total]])</f>
        <v>154546</v>
      </c>
      <c r="X274" s="4">
        <f>SUM(Table1[[#This Row],[female_graduates]]-Table1[[#This Row],[male_graduates]])</f>
        <v>-2506</v>
      </c>
      <c r="Y274" s="4">
        <f>SUM(Table1[[#This Row],[child_sex_ratio]]-Table1[[#This Row],[sex_ratio]])</f>
        <v>7</v>
      </c>
    </row>
    <row r="275" spans="1:2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 s="1">
        <v>83.745355308647817</v>
      </c>
      <c r="Q275" s="1">
        <v>86.979559860408813</v>
      </c>
      <c r="R275" s="1">
        <v>80.362284560628467</v>
      </c>
      <c r="S275" t="s">
        <v>591</v>
      </c>
      <c r="T275">
        <v>92443</v>
      </c>
      <c r="U275">
        <v>52599</v>
      </c>
      <c r="V275">
        <v>39844</v>
      </c>
      <c r="W275" s="4">
        <f>SUM(Table1[[#This Row],[population_total]]+Table1[[#This Row],[0-6_population_total]])</f>
        <v>599197</v>
      </c>
      <c r="X275" s="4">
        <f>SUM(Table1[[#This Row],[female_graduates]]-Table1[[#This Row],[male_graduates]])</f>
        <v>-12755</v>
      </c>
      <c r="Y275" s="4">
        <f>SUM(Table1[[#This Row],[child_sex_ratio]]-Table1[[#This Row],[sex_ratio]])</f>
        <v>-124</v>
      </c>
    </row>
    <row r="276" spans="1:2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 s="1">
        <v>81.312035026352461</v>
      </c>
      <c r="Q276" s="1">
        <v>83.216388971422916</v>
      </c>
      <c r="R276" s="1">
        <v>79.193716434472989</v>
      </c>
      <c r="S276" t="s">
        <v>593</v>
      </c>
      <c r="T276">
        <v>818476</v>
      </c>
      <c r="U276">
        <v>461615</v>
      </c>
      <c r="V276">
        <v>356861</v>
      </c>
      <c r="W276" s="4">
        <f>SUM(Table1[[#This Row],[population_total]]+Table1[[#This Row],[0-6_population_total]])</f>
        <v>4786731</v>
      </c>
      <c r="X276" s="4">
        <f>SUM(Table1[[#This Row],[female_graduates]]-Table1[[#This Row],[male_graduates]])</f>
        <v>-104754</v>
      </c>
      <c r="Y276" s="4">
        <f>SUM(Table1[[#This Row],[child_sex_ratio]]-Table1[[#This Row],[sex_ratio]])</f>
        <v>31</v>
      </c>
    </row>
    <row r="277" spans="1:2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 s="1">
        <v>83.843361515959813</v>
      </c>
      <c r="Q277" s="1">
        <v>84.910397677241249</v>
      </c>
      <c r="R277" s="1">
        <v>82.852279823383455</v>
      </c>
      <c r="S277" t="s">
        <v>595</v>
      </c>
      <c r="T277">
        <v>39521</v>
      </c>
      <c r="U277">
        <v>17708</v>
      </c>
      <c r="V277">
        <v>21813</v>
      </c>
      <c r="W277" s="4">
        <f>SUM(Table1[[#This Row],[population_total]]+Table1[[#This Row],[0-6_population_total]])</f>
        <v>380337</v>
      </c>
      <c r="X277" s="4">
        <f>SUM(Table1[[#This Row],[female_graduates]]-Table1[[#This Row],[male_graduates]])</f>
        <v>4105</v>
      </c>
      <c r="Y277" s="4">
        <f>SUM(Table1[[#This Row],[child_sex_ratio]]-Table1[[#This Row],[sex_ratio]])</f>
        <v>-123</v>
      </c>
    </row>
    <row r="278" spans="1:2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 s="1">
        <v>73.75898240687205</v>
      </c>
      <c r="Q278" s="1">
        <v>80.47200738406697</v>
      </c>
      <c r="R278" s="1">
        <v>66.514974584420941</v>
      </c>
      <c r="S278" t="s">
        <v>597</v>
      </c>
      <c r="T278">
        <v>38726</v>
      </c>
      <c r="U278">
        <v>23427</v>
      </c>
      <c r="V278">
        <v>15299</v>
      </c>
      <c r="W278" s="4">
        <f>SUM(Table1[[#This Row],[population_total]]+Table1[[#This Row],[0-6_population_total]])</f>
        <v>408564</v>
      </c>
      <c r="X278" s="4">
        <f>SUM(Table1[[#This Row],[female_graduates]]-Table1[[#This Row],[male_graduates]])</f>
        <v>-8128</v>
      </c>
      <c r="Y278" s="4">
        <f>SUM(Table1[[#This Row],[child_sex_ratio]]-Table1[[#This Row],[sex_ratio]])</f>
        <v>9</v>
      </c>
    </row>
    <row r="279" spans="1:2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 s="1">
        <v>73.778791948989635</v>
      </c>
      <c r="Q279" s="1">
        <v>79.798223841297101</v>
      </c>
      <c r="R279" s="1">
        <v>67.016137582967545</v>
      </c>
      <c r="S279" t="s">
        <v>599</v>
      </c>
      <c r="T279">
        <v>128652</v>
      </c>
      <c r="U279">
        <v>73452</v>
      </c>
      <c r="V279">
        <v>55200</v>
      </c>
      <c r="W279" s="4">
        <f>SUM(Table1[[#This Row],[population_total]]+Table1[[#This Row],[0-6_population_total]])</f>
        <v>1119504</v>
      </c>
      <c r="X279" s="4">
        <f>SUM(Table1[[#This Row],[female_graduates]]-Table1[[#This Row],[male_graduates]])</f>
        <v>-18252</v>
      </c>
      <c r="Y279" s="4">
        <f>SUM(Table1[[#This Row],[child_sex_ratio]]-Table1[[#This Row],[sex_ratio]])</f>
        <v>-14</v>
      </c>
    </row>
    <row r="280" spans="1:2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 s="1">
        <v>87.487994593806491</v>
      </c>
      <c r="Q280" s="1">
        <v>87.872286846106903</v>
      </c>
      <c r="R280" s="1">
        <v>87.136252620754163</v>
      </c>
      <c r="S280" t="s">
        <v>601</v>
      </c>
      <c r="T280">
        <v>61225</v>
      </c>
      <c r="U280">
        <v>27701</v>
      </c>
      <c r="V280">
        <v>33524</v>
      </c>
      <c r="W280" s="4">
        <f>SUM(Table1[[#This Row],[population_total]]+Table1[[#This Row],[0-6_population_total]])</f>
        <v>473671</v>
      </c>
      <c r="X280" s="4">
        <f>SUM(Table1[[#This Row],[female_graduates]]-Table1[[#This Row],[male_graduates]])</f>
        <v>5823</v>
      </c>
      <c r="Y280" s="4">
        <f>SUM(Table1[[#This Row],[child_sex_ratio]]-Table1[[#This Row],[sex_ratio]])</f>
        <v>-133</v>
      </c>
    </row>
    <row r="281" spans="1:2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 s="1">
        <v>84.475338856658539</v>
      </c>
      <c r="Q281" s="1">
        <v>86.391134289439378</v>
      </c>
      <c r="R281" s="1">
        <v>82.529171026316845</v>
      </c>
      <c r="S281" t="s">
        <v>603</v>
      </c>
      <c r="T281">
        <v>21326</v>
      </c>
      <c r="U281">
        <v>12541</v>
      </c>
      <c r="V281">
        <v>8785</v>
      </c>
      <c r="W281" s="4">
        <f>SUM(Table1[[#This Row],[population_total]]+Table1[[#This Row],[0-6_population_total]])</f>
        <v>162997</v>
      </c>
      <c r="X281" s="4">
        <f>SUM(Table1[[#This Row],[female_graduates]]-Table1[[#This Row],[male_graduates]])</f>
        <v>-3756</v>
      </c>
      <c r="Y281" s="4">
        <f>SUM(Table1[[#This Row],[child_sex_ratio]]-Table1[[#This Row],[sex_ratio]])</f>
        <v>-65</v>
      </c>
    </row>
    <row r="282" spans="1:2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 s="1">
        <v>68.44100045544738</v>
      </c>
      <c r="Q282" s="1">
        <v>75.314829171219458</v>
      </c>
      <c r="R282" s="1">
        <v>60.941807962279739</v>
      </c>
      <c r="S282" t="s">
        <v>605</v>
      </c>
      <c r="T282">
        <v>19371</v>
      </c>
      <c r="U282">
        <v>12890</v>
      </c>
      <c r="V282">
        <v>6481</v>
      </c>
      <c r="W282" s="4">
        <f>SUM(Table1[[#This Row],[population_total]]+Table1[[#This Row],[0-6_population_total]])</f>
        <v>347352</v>
      </c>
      <c r="X282" s="4">
        <f>SUM(Table1[[#This Row],[female_graduates]]-Table1[[#This Row],[male_graduates]])</f>
        <v>-6409</v>
      </c>
      <c r="Y282" s="4">
        <f>SUM(Table1[[#This Row],[child_sex_ratio]]-Table1[[#This Row],[sex_ratio]])</f>
        <v>10</v>
      </c>
    </row>
    <row r="283" spans="1:2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 s="1">
        <v>83.860883715286946</v>
      </c>
      <c r="Q283" s="1">
        <v>86.895457822638789</v>
      </c>
      <c r="R283" s="1">
        <v>80.886904173084801</v>
      </c>
      <c r="S283" t="s">
        <v>607</v>
      </c>
      <c r="T283">
        <v>16862</v>
      </c>
      <c r="U283">
        <v>9458</v>
      </c>
      <c r="V283">
        <v>7404</v>
      </c>
      <c r="W283" s="4">
        <f>SUM(Table1[[#This Row],[population_total]]+Table1[[#This Row],[0-6_population_total]])</f>
        <v>152085</v>
      </c>
      <c r="X283" s="4">
        <f>SUM(Table1[[#This Row],[female_graduates]]-Table1[[#This Row],[male_graduates]])</f>
        <v>-2054</v>
      </c>
      <c r="Y283" s="4">
        <f>SUM(Table1[[#This Row],[child_sex_ratio]]-Table1[[#This Row],[sex_ratio]])</f>
        <v>-35</v>
      </c>
    </row>
    <row r="284" spans="1:2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 s="1">
        <v>81.729729729729726</v>
      </c>
      <c r="Q284" s="1">
        <v>84.999920676471049</v>
      </c>
      <c r="R284" s="1">
        <v>78.445680054805862</v>
      </c>
      <c r="S284" t="s">
        <v>609</v>
      </c>
      <c r="T284">
        <v>13160</v>
      </c>
      <c r="U284">
        <v>6926</v>
      </c>
      <c r="V284">
        <v>6234</v>
      </c>
      <c r="W284" s="4">
        <f>SUM(Table1[[#This Row],[population_total]]+Table1[[#This Row],[0-6_population_total]])</f>
        <v>137892</v>
      </c>
      <c r="X284" s="4">
        <f>SUM(Table1[[#This Row],[female_graduates]]-Table1[[#This Row],[male_graduates]])</f>
        <v>-692</v>
      </c>
      <c r="Y284" s="4">
        <f>SUM(Table1[[#This Row],[child_sex_ratio]]-Table1[[#This Row],[sex_ratio]])</f>
        <v>-17</v>
      </c>
    </row>
    <row r="285" spans="1:2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 s="1">
        <v>70.010825567165583</v>
      </c>
      <c r="Q285" s="1">
        <v>74.923421828908559</v>
      </c>
      <c r="R285" s="1">
        <v>65.125208289328555</v>
      </c>
      <c r="S285" t="s">
        <v>611</v>
      </c>
      <c r="T285">
        <v>60589</v>
      </c>
      <c r="U285">
        <v>37618</v>
      </c>
      <c r="V285">
        <v>22971</v>
      </c>
      <c r="W285" s="4">
        <f>SUM(Table1[[#This Row],[population_total]]+Table1[[#This Row],[0-6_population_total]])</f>
        <v>469184</v>
      </c>
      <c r="X285" s="4">
        <f>SUM(Table1[[#This Row],[female_graduates]]-Table1[[#This Row],[male_graduates]])</f>
        <v>-14647</v>
      </c>
      <c r="Y285" s="4">
        <f>SUM(Table1[[#This Row],[child_sex_ratio]]-Table1[[#This Row],[sex_ratio]])</f>
        <v>-71</v>
      </c>
    </row>
    <row r="286" spans="1:2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 s="1">
        <v>75.341095980527598</v>
      </c>
      <c r="Q286" s="1">
        <v>78.120913016656388</v>
      </c>
      <c r="R286" s="1">
        <v>72.166009019165728</v>
      </c>
      <c r="S286" t="s">
        <v>613</v>
      </c>
      <c r="T286">
        <v>25967</v>
      </c>
      <c r="U286">
        <v>15036</v>
      </c>
      <c r="V286">
        <v>10931</v>
      </c>
      <c r="W286" s="4">
        <f>SUM(Table1[[#This Row],[population_total]]+Table1[[#This Row],[0-6_population_total]])</f>
        <v>168317</v>
      </c>
      <c r="X286" s="4">
        <f>SUM(Table1[[#This Row],[female_graduates]]-Table1[[#This Row],[male_graduates]])</f>
        <v>-4105</v>
      </c>
      <c r="Y286" s="4">
        <f>SUM(Table1[[#This Row],[child_sex_ratio]]-Table1[[#This Row],[sex_ratio]])</f>
        <v>-4</v>
      </c>
    </row>
    <row r="287" spans="1:2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 s="1">
        <v>73.742680827714764</v>
      </c>
      <c r="Q287" s="1">
        <v>79.55656524989935</v>
      </c>
      <c r="R287" s="1">
        <v>67.374356228245631</v>
      </c>
      <c r="S287" t="s">
        <v>615</v>
      </c>
      <c r="T287">
        <v>17013</v>
      </c>
      <c r="U287">
        <v>10255</v>
      </c>
      <c r="V287">
        <v>6758</v>
      </c>
      <c r="W287" s="4">
        <f>SUM(Table1[[#This Row],[population_total]]+Table1[[#This Row],[0-6_population_total]])</f>
        <v>149234</v>
      </c>
      <c r="X287" s="4">
        <f>SUM(Table1[[#This Row],[female_graduates]]-Table1[[#This Row],[male_graduates]])</f>
        <v>-3497</v>
      </c>
      <c r="Y287" s="4">
        <f>SUM(Table1[[#This Row],[child_sex_ratio]]-Table1[[#This Row],[sex_ratio]])</f>
        <v>12</v>
      </c>
    </row>
    <row r="288" spans="1:2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 s="1">
        <v>76.08699059970634</v>
      </c>
      <c r="Q288" s="1">
        <v>80.781827999858692</v>
      </c>
      <c r="R288" s="1">
        <v>71.0475994431293</v>
      </c>
      <c r="S288" t="s">
        <v>617</v>
      </c>
      <c r="T288">
        <v>42355</v>
      </c>
      <c r="U288">
        <v>27669</v>
      </c>
      <c r="V288">
        <v>14686</v>
      </c>
      <c r="W288" s="4">
        <f>SUM(Table1[[#This Row],[population_total]]+Table1[[#This Row],[0-6_population_total]])</f>
        <v>428576</v>
      </c>
      <c r="X288" s="4">
        <f>SUM(Table1[[#This Row],[female_graduates]]-Table1[[#This Row],[male_graduates]])</f>
        <v>-12983</v>
      </c>
      <c r="Y288" s="4">
        <f>SUM(Table1[[#This Row],[child_sex_ratio]]-Table1[[#This Row],[sex_ratio]])</f>
        <v>-82</v>
      </c>
    </row>
    <row r="289" spans="1:2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 s="1">
        <v>64.044224432749814</v>
      </c>
      <c r="Q289" s="1">
        <v>70.856900813922493</v>
      </c>
      <c r="R289" s="1">
        <v>56.219462583407775</v>
      </c>
      <c r="S289" t="s">
        <v>619</v>
      </c>
      <c r="T289">
        <v>15572</v>
      </c>
      <c r="U289">
        <v>10092</v>
      </c>
      <c r="V289">
        <v>5480</v>
      </c>
      <c r="W289" s="4">
        <f>SUM(Table1[[#This Row],[population_total]]+Table1[[#This Row],[0-6_population_total]])</f>
        <v>588527</v>
      </c>
      <c r="X289" s="4">
        <f>SUM(Table1[[#This Row],[female_graduates]]-Table1[[#This Row],[male_graduates]])</f>
        <v>-4612</v>
      </c>
      <c r="Y289" s="4">
        <f>SUM(Table1[[#This Row],[child_sex_ratio]]-Table1[[#This Row],[sex_ratio]])</f>
        <v>14</v>
      </c>
    </row>
    <row r="290" spans="1:2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 s="1">
        <v>76.273733387649742</v>
      </c>
      <c r="Q290" s="1">
        <v>78.989451974753294</v>
      </c>
      <c r="R290" s="1">
        <v>73.306388557736042</v>
      </c>
      <c r="S290" t="s">
        <v>621</v>
      </c>
      <c r="T290">
        <v>596990</v>
      </c>
      <c r="U290">
        <v>326431</v>
      </c>
      <c r="V290">
        <v>270559</v>
      </c>
      <c r="W290" s="4">
        <f>SUM(Table1[[#This Row],[population_total]]+Table1[[#This Row],[0-6_population_total]])</f>
        <v>3096418</v>
      </c>
      <c r="X290" s="4">
        <f>SUM(Table1[[#This Row],[female_graduates]]-Table1[[#This Row],[male_graduates]])</f>
        <v>-55872</v>
      </c>
      <c r="Y290" s="4">
        <f>SUM(Table1[[#This Row],[child_sex_ratio]]-Table1[[#This Row],[sex_ratio]])</f>
        <v>-14</v>
      </c>
    </row>
    <row r="291" spans="1:2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 s="1">
        <v>76.227447180022281</v>
      </c>
      <c r="Q291" s="1">
        <v>79.010326107458738</v>
      </c>
      <c r="R291" s="1">
        <v>72.93375095554758</v>
      </c>
      <c r="S291" t="s">
        <v>623</v>
      </c>
      <c r="T291">
        <v>211267</v>
      </c>
      <c r="U291">
        <v>104104</v>
      </c>
      <c r="V291">
        <v>107163</v>
      </c>
      <c r="W291" s="4">
        <f>SUM(Table1[[#This Row],[population_total]]+Table1[[#This Row],[0-6_population_total]])</f>
        <v>1786899</v>
      </c>
      <c r="X291" s="4">
        <f>SUM(Table1[[#This Row],[female_graduates]]-Table1[[#This Row],[male_graduates]])</f>
        <v>3059</v>
      </c>
      <c r="Y291" s="4">
        <f>SUM(Table1[[#This Row],[child_sex_ratio]]-Table1[[#This Row],[sex_ratio]])</f>
        <v>26</v>
      </c>
    </row>
    <row r="292" spans="1:2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 s="1">
        <v>76.568749705896195</v>
      </c>
      <c r="Q292" s="1">
        <v>79.387513313627167</v>
      </c>
      <c r="R292" s="1">
        <v>73.844089442085902</v>
      </c>
      <c r="S292" t="s">
        <v>625</v>
      </c>
      <c r="T292">
        <v>19872</v>
      </c>
      <c r="U292">
        <v>11957</v>
      </c>
      <c r="V292">
        <v>7915</v>
      </c>
      <c r="W292" s="4">
        <f>SUM(Table1[[#This Row],[population_total]]+Table1[[#This Row],[0-6_population_total]])</f>
        <v>183786</v>
      </c>
      <c r="X292" s="4">
        <f>SUM(Table1[[#This Row],[female_graduates]]-Table1[[#This Row],[male_graduates]])</f>
        <v>-4042</v>
      </c>
      <c r="Y292" s="4">
        <f>SUM(Table1[[#This Row],[child_sex_ratio]]-Table1[[#This Row],[sex_ratio]])</f>
        <v>-88</v>
      </c>
    </row>
    <row r="293" spans="1:2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 s="1">
        <v>73.329942728257748</v>
      </c>
      <c r="Q293" s="1">
        <v>78.588800569462563</v>
      </c>
      <c r="R293" s="1">
        <v>68.133124258100437</v>
      </c>
      <c r="S293" t="s">
        <v>627</v>
      </c>
      <c r="T293">
        <v>16385</v>
      </c>
      <c r="U293">
        <v>10050</v>
      </c>
      <c r="V293">
        <v>6335</v>
      </c>
      <c r="W293" s="4">
        <f>SUM(Table1[[#This Row],[population_total]]+Table1[[#This Row],[0-6_population_total]])</f>
        <v>149117</v>
      </c>
      <c r="X293" s="4">
        <f>SUM(Table1[[#This Row],[female_graduates]]-Table1[[#This Row],[male_graduates]])</f>
        <v>-3715</v>
      </c>
      <c r="Y293" s="4">
        <f>SUM(Table1[[#This Row],[child_sex_ratio]]-Table1[[#This Row],[sex_ratio]])</f>
        <v>-75</v>
      </c>
    </row>
    <row r="294" spans="1:2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 s="1">
        <v>81.255431343598389</v>
      </c>
      <c r="Q294" s="1">
        <v>84.632154416327083</v>
      </c>
      <c r="R294" s="1">
        <v>77.83645193058716</v>
      </c>
      <c r="S294" t="s">
        <v>629</v>
      </c>
      <c r="T294">
        <v>18525</v>
      </c>
      <c r="U294">
        <v>10179</v>
      </c>
      <c r="V294">
        <v>8346</v>
      </c>
      <c r="W294" s="4">
        <f>SUM(Table1[[#This Row],[population_total]]+Table1[[#This Row],[0-6_population_total]])</f>
        <v>130360</v>
      </c>
      <c r="X294" s="4">
        <f>SUM(Table1[[#This Row],[female_graduates]]-Table1[[#This Row],[male_graduates]])</f>
        <v>-1833</v>
      </c>
      <c r="Y294" s="4">
        <f>SUM(Table1[[#This Row],[child_sex_ratio]]-Table1[[#This Row],[sex_ratio]])</f>
        <v>-31</v>
      </c>
    </row>
    <row r="295" spans="1:2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 s="1">
        <v>83.246215395749985</v>
      </c>
      <c r="Q295" s="1">
        <v>86.155589349077147</v>
      </c>
      <c r="R295" s="1">
        <v>80.270047685378174</v>
      </c>
      <c r="S295" t="s">
        <v>631</v>
      </c>
      <c r="T295">
        <v>27584</v>
      </c>
      <c r="U295">
        <v>16352</v>
      </c>
      <c r="V295">
        <v>11232</v>
      </c>
      <c r="W295" s="4">
        <f>SUM(Table1[[#This Row],[population_total]]+Table1[[#This Row],[0-6_population_total]])</f>
        <v>214212</v>
      </c>
      <c r="X295" s="4">
        <f>SUM(Table1[[#This Row],[female_graduates]]-Table1[[#This Row],[male_graduates]])</f>
        <v>-5120</v>
      </c>
      <c r="Y295" s="4">
        <f>SUM(Table1[[#This Row],[child_sex_ratio]]-Table1[[#This Row],[sex_ratio]])</f>
        <v>-15</v>
      </c>
    </row>
    <row r="296" spans="1:2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 s="1">
        <v>83.194264838206877</v>
      </c>
      <c r="Q296" s="1">
        <v>86.473151087837934</v>
      </c>
      <c r="R296" s="1">
        <v>79.904131827602782</v>
      </c>
      <c r="S296" t="s">
        <v>633</v>
      </c>
      <c r="T296">
        <v>129719</v>
      </c>
      <c r="U296">
        <v>73889</v>
      </c>
      <c r="V296">
        <v>55830</v>
      </c>
      <c r="W296" s="4">
        <f>SUM(Table1[[#This Row],[population_total]]+Table1[[#This Row],[0-6_population_total]])</f>
        <v>1108382</v>
      </c>
      <c r="X296" s="4">
        <f>SUM(Table1[[#This Row],[female_graduates]]-Table1[[#This Row],[male_graduates]])</f>
        <v>-18059</v>
      </c>
      <c r="Y296" s="4">
        <f>SUM(Table1[[#This Row],[child_sex_ratio]]-Table1[[#This Row],[sex_ratio]])</f>
        <v>-41</v>
      </c>
    </row>
    <row r="297" spans="1:2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 s="1">
        <v>75.759648389507419</v>
      </c>
      <c r="Q297" s="1">
        <v>80.816640016116239</v>
      </c>
      <c r="R297" s="1">
        <v>70.641827750098756</v>
      </c>
      <c r="S297" t="s">
        <v>635</v>
      </c>
      <c r="T297">
        <v>30286</v>
      </c>
      <c r="U297">
        <v>18972</v>
      </c>
      <c r="V297">
        <v>11314</v>
      </c>
      <c r="W297" s="4">
        <f>SUM(Table1[[#This Row],[population_total]]+Table1[[#This Row],[0-6_population_total]])</f>
        <v>174693</v>
      </c>
      <c r="X297" s="4">
        <f>SUM(Table1[[#This Row],[female_graduates]]-Table1[[#This Row],[male_graduates]])</f>
        <v>-7658</v>
      </c>
      <c r="Y297" s="4">
        <f>SUM(Table1[[#This Row],[child_sex_ratio]]-Table1[[#This Row],[sex_ratio]])</f>
        <v>-71</v>
      </c>
    </row>
    <row r="298" spans="1:2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 s="1">
        <v>82.425746607072057</v>
      </c>
      <c r="Q298" s="1">
        <v>86.040818006007498</v>
      </c>
      <c r="R298" s="1">
        <v>78.382669320417392</v>
      </c>
      <c r="S298" t="s">
        <v>637</v>
      </c>
      <c r="T298">
        <v>27191</v>
      </c>
      <c r="U298">
        <v>16287</v>
      </c>
      <c r="V298">
        <v>10904</v>
      </c>
      <c r="W298" s="4">
        <f>SUM(Table1[[#This Row],[population_total]]+Table1[[#This Row],[0-6_population_total]])</f>
        <v>201470</v>
      </c>
      <c r="X298" s="4">
        <f>SUM(Table1[[#This Row],[female_graduates]]-Table1[[#This Row],[male_graduates]])</f>
        <v>-5383</v>
      </c>
      <c r="Y298" s="4">
        <f>SUM(Table1[[#This Row],[child_sex_ratio]]-Table1[[#This Row],[sex_ratio]])</f>
        <v>-132</v>
      </c>
    </row>
    <row r="299" spans="1:2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 s="1">
        <v>74.63792462780053</v>
      </c>
      <c r="Q299" s="1">
        <v>77.804227766139775</v>
      </c>
      <c r="R299" s="1">
        <v>71.287990145572607</v>
      </c>
      <c r="S299" t="s">
        <v>639</v>
      </c>
      <c r="T299">
        <v>33247</v>
      </c>
      <c r="U299">
        <v>19939</v>
      </c>
      <c r="V299">
        <v>13308</v>
      </c>
      <c r="W299" s="4">
        <f>SUM(Table1[[#This Row],[population_total]]+Table1[[#This Row],[0-6_population_total]])</f>
        <v>492892</v>
      </c>
      <c r="X299" s="4">
        <f>SUM(Table1[[#This Row],[female_graduates]]-Table1[[#This Row],[male_graduates]])</f>
        <v>-6631</v>
      </c>
      <c r="Y299" s="4">
        <f>SUM(Table1[[#This Row],[child_sex_ratio]]-Table1[[#This Row],[sex_ratio]])</f>
        <v>12</v>
      </c>
    </row>
    <row r="300" spans="1:2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 s="1">
        <v>75.471119179728447</v>
      </c>
      <c r="Q300" s="1">
        <v>78.422602104715281</v>
      </c>
      <c r="R300" s="1">
        <v>72.221824302546295</v>
      </c>
      <c r="S300" t="s">
        <v>641</v>
      </c>
      <c r="T300">
        <v>18745</v>
      </c>
      <c r="U300">
        <v>10865</v>
      </c>
      <c r="V300">
        <v>7880</v>
      </c>
      <c r="W300" s="4">
        <f>SUM(Table1[[#This Row],[population_total]]+Table1[[#This Row],[0-6_population_total]])</f>
        <v>131627</v>
      </c>
      <c r="X300" s="4">
        <f>SUM(Table1[[#This Row],[female_graduates]]-Table1[[#This Row],[male_graduates]])</f>
        <v>-2985</v>
      </c>
      <c r="Y300" s="4">
        <f>SUM(Table1[[#This Row],[child_sex_ratio]]-Table1[[#This Row],[sex_ratio]])</f>
        <v>-59</v>
      </c>
    </row>
    <row r="301" spans="1:2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 s="1">
        <v>72.952573852562381</v>
      </c>
      <c r="Q301" s="1">
        <v>75.690406824860077</v>
      </c>
      <c r="R301" s="1">
        <v>70.126379102790352</v>
      </c>
      <c r="S301" t="s">
        <v>643</v>
      </c>
      <c r="T301">
        <v>22830</v>
      </c>
      <c r="U301">
        <v>13345</v>
      </c>
      <c r="V301">
        <v>9485</v>
      </c>
      <c r="W301" s="4">
        <f>SUM(Table1[[#This Row],[population_total]]+Table1[[#This Row],[0-6_population_total]])</f>
        <v>545500</v>
      </c>
      <c r="X301" s="4">
        <f>SUM(Table1[[#This Row],[female_graduates]]-Table1[[#This Row],[male_graduates]])</f>
        <v>-3860</v>
      </c>
      <c r="Y301" s="4">
        <f>SUM(Table1[[#This Row],[child_sex_ratio]]-Table1[[#This Row],[sex_ratio]])</f>
        <v>-28</v>
      </c>
    </row>
    <row r="302" spans="1:2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 s="1">
        <v>61.779354171285007</v>
      </c>
      <c r="Q302" s="1">
        <v>66.055097267545264</v>
      </c>
      <c r="R302" s="1">
        <v>57.003863661249198</v>
      </c>
      <c r="S302" t="s">
        <v>645</v>
      </c>
      <c r="T302">
        <v>9767</v>
      </c>
      <c r="U302">
        <v>5227</v>
      </c>
      <c r="V302">
        <v>4540</v>
      </c>
      <c r="W302" s="4">
        <f>SUM(Table1[[#This Row],[population_total]]+Table1[[#This Row],[0-6_population_total]])</f>
        <v>151645</v>
      </c>
      <c r="X302" s="4">
        <f>SUM(Table1[[#This Row],[female_graduates]]-Table1[[#This Row],[male_graduates]])</f>
        <v>-687</v>
      </c>
      <c r="Y302" s="4">
        <f>SUM(Table1[[#This Row],[child_sex_ratio]]-Table1[[#This Row],[sex_ratio]])</f>
        <v>55</v>
      </c>
    </row>
    <row r="303" spans="1:2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 s="1">
        <v>69.84336698658025</v>
      </c>
      <c r="Q303" s="1">
        <v>75.690469878202833</v>
      </c>
      <c r="R303" s="1">
        <v>63.174558002205536</v>
      </c>
      <c r="S303" t="s">
        <v>647</v>
      </c>
      <c r="T303">
        <v>7274</v>
      </c>
      <c r="U303">
        <v>4596</v>
      </c>
      <c r="V303">
        <v>2678</v>
      </c>
      <c r="W303" s="4">
        <f>SUM(Table1[[#This Row],[population_total]]+Table1[[#This Row],[0-6_population_total]])</f>
        <v>136557</v>
      </c>
      <c r="X303" s="4">
        <f>SUM(Table1[[#This Row],[female_graduates]]-Table1[[#This Row],[male_graduates]])</f>
        <v>-1918</v>
      </c>
      <c r="Y303" s="4">
        <f>SUM(Table1[[#This Row],[child_sex_ratio]]-Table1[[#This Row],[sex_ratio]])</f>
        <v>20</v>
      </c>
    </row>
    <row r="304" spans="1:2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 s="1">
        <v>77.144654621539857</v>
      </c>
      <c r="Q304" s="1">
        <v>82.127953571922063</v>
      </c>
      <c r="R304" s="1">
        <v>71.92538134244117</v>
      </c>
      <c r="S304" t="s">
        <v>649</v>
      </c>
      <c r="T304">
        <v>18225</v>
      </c>
      <c r="U304">
        <v>10920</v>
      </c>
      <c r="V304">
        <v>7305</v>
      </c>
      <c r="W304" s="4">
        <f>SUM(Table1[[#This Row],[population_total]]+Table1[[#This Row],[0-6_population_total]])</f>
        <v>157189</v>
      </c>
      <c r="X304" s="4">
        <f>SUM(Table1[[#This Row],[female_graduates]]-Table1[[#This Row],[male_graduates]])</f>
        <v>-3615</v>
      </c>
      <c r="Y304" s="4">
        <f>SUM(Table1[[#This Row],[child_sex_ratio]]-Table1[[#This Row],[sex_ratio]])</f>
        <v>-57</v>
      </c>
    </row>
    <row r="305" spans="1:2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 s="1">
        <v>76.91436454060333</v>
      </c>
      <c r="Q305" s="1">
        <v>80.645255134694821</v>
      </c>
      <c r="R305" s="1">
        <v>73.19639932161131</v>
      </c>
      <c r="S305" t="s">
        <v>651</v>
      </c>
      <c r="T305">
        <v>16203</v>
      </c>
      <c r="U305">
        <v>9858</v>
      </c>
      <c r="V305">
        <v>6345</v>
      </c>
      <c r="W305" s="4">
        <f>SUM(Table1[[#This Row],[population_total]]+Table1[[#This Row],[0-6_population_total]])</f>
        <v>151004</v>
      </c>
      <c r="X305" s="4">
        <f>SUM(Table1[[#This Row],[female_graduates]]-Table1[[#This Row],[male_graduates]])</f>
        <v>-3513</v>
      </c>
      <c r="Y305" s="4">
        <f>SUM(Table1[[#This Row],[child_sex_ratio]]-Table1[[#This Row],[sex_ratio]])</f>
        <v>-59</v>
      </c>
    </row>
    <row r="306" spans="1:2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 s="1">
        <v>85.989252967810472</v>
      </c>
      <c r="Q306" s="1">
        <v>87.879127865664387</v>
      </c>
      <c r="R306" s="1">
        <v>84.126340452374521</v>
      </c>
      <c r="S306" t="s">
        <v>653</v>
      </c>
      <c r="T306">
        <v>78097</v>
      </c>
      <c r="U306">
        <v>39002</v>
      </c>
      <c r="V306">
        <v>39095</v>
      </c>
      <c r="W306" s="4">
        <f>SUM(Table1[[#This Row],[population_total]]+Table1[[#This Row],[0-6_population_total]])</f>
        <v>526256</v>
      </c>
      <c r="X306" s="4">
        <f>SUM(Table1[[#This Row],[female_graduates]]-Table1[[#This Row],[male_graduates]])</f>
        <v>93</v>
      </c>
      <c r="Y306" s="4">
        <f>SUM(Table1[[#This Row],[child_sex_ratio]]-Table1[[#This Row],[sex_ratio]])</f>
        <v>-84</v>
      </c>
    </row>
    <row r="307" spans="1:2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 s="1">
        <v>75.690395621467673</v>
      </c>
      <c r="Q307" s="1">
        <v>79.930834544875822</v>
      </c>
      <c r="R307" s="1">
        <v>71.116101671322113</v>
      </c>
      <c r="S307" t="s">
        <v>655</v>
      </c>
      <c r="T307">
        <v>28682</v>
      </c>
      <c r="U307">
        <v>17145</v>
      </c>
      <c r="V307">
        <v>11537</v>
      </c>
      <c r="W307" s="4">
        <f>SUM(Table1[[#This Row],[population_total]]+Table1[[#This Row],[0-6_population_total]])</f>
        <v>252260</v>
      </c>
      <c r="X307" s="4">
        <f>SUM(Table1[[#This Row],[female_graduates]]-Table1[[#This Row],[male_graduates]])</f>
        <v>-5608</v>
      </c>
      <c r="Y307" s="4">
        <f>SUM(Table1[[#This Row],[child_sex_ratio]]-Table1[[#This Row],[sex_ratio]])</f>
        <v>-14</v>
      </c>
    </row>
    <row r="308" spans="1:2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 s="1">
        <v>67.549866031557016</v>
      </c>
      <c r="Q308" s="1">
        <v>72.136709077851506</v>
      </c>
      <c r="R308" s="1">
        <v>62.291244239631339</v>
      </c>
      <c r="S308" t="s">
        <v>657</v>
      </c>
      <c r="T308">
        <v>44357</v>
      </c>
      <c r="U308">
        <v>26068</v>
      </c>
      <c r="V308">
        <v>18289</v>
      </c>
      <c r="W308" s="4">
        <f>SUM(Table1[[#This Row],[population_total]]+Table1[[#This Row],[0-6_population_total]])</f>
        <v>391224</v>
      </c>
      <c r="X308" s="4">
        <f>SUM(Table1[[#This Row],[female_graduates]]-Table1[[#This Row],[male_graduates]])</f>
        <v>-7779</v>
      </c>
      <c r="Y308" s="4">
        <f>SUM(Table1[[#This Row],[child_sex_ratio]]-Table1[[#This Row],[sex_ratio]])</f>
        <v>-13</v>
      </c>
    </row>
    <row r="309" spans="1:2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 s="1">
        <v>67.14756683150577</v>
      </c>
      <c r="Q309" s="1">
        <v>71.752528389857133</v>
      </c>
      <c r="R309" s="1">
        <v>62.28873161642867</v>
      </c>
      <c r="S309" t="s">
        <v>659</v>
      </c>
      <c r="T309">
        <v>20775</v>
      </c>
      <c r="U309">
        <v>12297</v>
      </c>
      <c r="V309">
        <v>8478</v>
      </c>
      <c r="W309" s="4">
        <f>SUM(Table1[[#This Row],[population_total]]+Table1[[#This Row],[0-6_population_total]])</f>
        <v>319711</v>
      </c>
      <c r="X309" s="4">
        <f>SUM(Table1[[#This Row],[female_graduates]]-Table1[[#This Row],[male_graduates]])</f>
        <v>-3819</v>
      </c>
      <c r="Y309" s="4">
        <f>SUM(Table1[[#This Row],[child_sex_ratio]]-Table1[[#This Row],[sex_ratio]])</f>
        <v>4</v>
      </c>
    </row>
    <row r="310" spans="1:2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 s="1">
        <v>82.365914372039953</v>
      </c>
      <c r="Q310" s="1">
        <v>85.457229212061563</v>
      </c>
      <c r="R310" s="1">
        <v>79.215662866352304</v>
      </c>
      <c r="S310" t="s">
        <v>661</v>
      </c>
      <c r="T310">
        <v>28498</v>
      </c>
      <c r="U310">
        <v>17243</v>
      </c>
      <c r="V310">
        <v>11255</v>
      </c>
      <c r="W310" s="4">
        <f>SUM(Table1[[#This Row],[population_total]]+Table1[[#This Row],[0-6_population_total]])</f>
        <v>183492</v>
      </c>
      <c r="X310" s="4">
        <f>SUM(Table1[[#This Row],[female_graduates]]-Table1[[#This Row],[male_graduates]])</f>
        <v>-5988</v>
      </c>
      <c r="Y310" s="4">
        <f>SUM(Table1[[#This Row],[child_sex_ratio]]-Table1[[#This Row],[sex_ratio]])</f>
        <v>-2</v>
      </c>
    </row>
    <row r="311" spans="1:2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 s="1">
        <v>67.968935610757029</v>
      </c>
      <c r="Q311" s="1">
        <v>72.498828975284496</v>
      </c>
      <c r="R311" s="1">
        <v>62.92634182250233</v>
      </c>
      <c r="S311" t="s">
        <v>663</v>
      </c>
      <c r="T311">
        <v>174025</v>
      </c>
      <c r="U311">
        <v>95192</v>
      </c>
      <c r="V311">
        <v>78833</v>
      </c>
      <c r="W311" s="4">
        <f>SUM(Table1[[#This Row],[population_total]]+Table1[[#This Row],[0-6_population_total]])</f>
        <v>1472933</v>
      </c>
      <c r="X311" s="4">
        <f>SUM(Table1[[#This Row],[female_graduates]]-Table1[[#This Row],[male_graduates]])</f>
        <v>-16359</v>
      </c>
      <c r="Y311" s="4">
        <f>SUM(Table1[[#This Row],[child_sex_ratio]]-Table1[[#This Row],[sex_ratio]])</f>
        <v>-47</v>
      </c>
    </row>
    <row r="312" spans="1:2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 s="1">
        <v>83.982176504164343</v>
      </c>
      <c r="Q312" s="1">
        <v>86.494370639836077</v>
      </c>
      <c r="R312" s="1">
        <v>81.113258397423266</v>
      </c>
      <c r="S312" t="s">
        <v>665</v>
      </c>
      <c r="T312">
        <v>118506</v>
      </c>
      <c r="U312">
        <v>65979</v>
      </c>
      <c r="V312">
        <v>52527</v>
      </c>
      <c r="W312" s="4">
        <f>SUM(Table1[[#This Row],[population_total]]+Table1[[#This Row],[0-6_population_total]])</f>
        <v>898893</v>
      </c>
      <c r="X312" s="4">
        <f>SUM(Table1[[#This Row],[female_graduates]]-Table1[[#This Row],[male_graduates]])</f>
        <v>-13452</v>
      </c>
      <c r="Y312" s="4">
        <f>SUM(Table1[[#This Row],[child_sex_ratio]]-Table1[[#This Row],[sex_ratio]])</f>
        <v>9</v>
      </c>
    </row>
    <row r="313" spans="1:2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 s="1">
        <v>73.84622791391844</v>
      </c>
      <c r="Q313" s="1">
        <v>80.112588379956961</v>
      </c>
      <c r="R313" s="1">
        <v>67.550717084563857</v>
      </c>
      <c r="S313" t="s">
        <v>667</v>
      </c>
      <c r="T313">
        <v>13377</v>
      </c>
      <c r="U313">
        <v>8688</v>
      </c>
      <c r="V313">
        <v>4689</v>
      </c>
      <c r="W313" s="4">
        <f>SUM(Table1[[#This Row],[population_total]]+Table1[[#This Row],[0-6_population_total]])</f>
        <v>114290</v>
      </c>
      <c r="X313" s="4">
        <f>SUM(Table1[[#This Row],[female_graduates]]-Table1[[#This Row],[male_graduates]])</f>
        <v>-3999</v>
      </c>
      <c r="Y313" s="4">
        <f>SUM(Table1[[#This Row],[child_sex_ratio]]-Table1[[#This Row],[sex_ratio]])</f>
        <v>-47</v>
      </c>
    </row>
    <row r="314" spans="1:2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 s="1">
        <v>68.949167918319489</v>
      </c>
      <c r="Q314" s="1">
        <v>73.936625520987491</v>
      </c>
      <c r="R314" s="1">
        <v>63.213050198733988</v>
      </c>
      <c r="S314" t="s">
        <v>669</v>
      </c>
      <c r="T314">
        <v>25846</v>
      </c>
      <c r="U314">
        <v>16225</v>
      </c>
      <c r="V314">
        <v>9621</v>
      </c>
      <c r="W314" s="4">
        <f>SUM(Table1[[#This Row],[population_total]]+Table1[[#This Row],[0-6_population_total]])</f>
        <v>261465</v>
      </c>
      <c r="X314" s="4">
        <f>SUM(Table1[[#This Row],[female_graduates]]-Table1[[#This Row],[male_graduates]])</f>
        <v>-6604</v>
      </c>
      <c r="Y314" s="4">
        <f>SUM(Table1[[#This Row],[child_sex_ratio]]-Table1[[#This Row],[sex_ratio]])</f>
        <v>10</v>
      </c>
    </row>
    <row r="315" spans="1:2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 s="1">
        <v>80.195296594217936</v>
      </c>
      <c r="Q315" s="1">
        <v>84.248109975570614</v>
      </c>
      <c r="R315" s="1">
        <v>75.597717359220752</v>
      </c>
      <c r="S315" t="s">
        <v>671</v>
      </c>
      <c r="T315">
        <v>24695</v>
      </c>
      <c r="U315">
        <v>13484</v>
      </c>
      <c r="V315">
        <v>11211</v>
      </c>
      <c r="W315" s="4">
        <f>SUM(Table1[[#This Row],[population_total]]+Table1[[#This Row],[0-6_population_total]])</f>
        <v>144342</v>
      </c>
      <c r="X315" s="4">
        <f>SUM(Table1[[#This Row],[female_graduates]]-Table1[[#This Row],[male_graduates]])</f>
        <v>-2273</v>
      </c>
      <c r="Y315" s="4">
        <f>SUM(Table1[[#This Row],[child_sex_ratio]]-Table1[[#This Row],[sex_ratio]])</f>
        <v>-104</v>
      </c>
    </row>
    <row r="316" spans="1:2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 s="1">
        <v>73.630610508402469</v>
      </c>
      <c r="Q316" s="1">
        <v>76.100802407221664</v>
      </c>
      <c r="R316" s="1">
        <v>70.842766583654054</v>
      </c>
      <c r="S316" t="s">
        <v>673</v>
      </c>
      <c r="T316">
        <v>17762</v>
      </c>
      <c r="U316">
        <v>8356</v>
      </c>
      <c r="V316">
        <v>9406</v>
      </c>
      <c r="W316" s="4">
        <f>SUM(Table1[[#This Row],[population_total]]+Table1[[#This Row],[0-6_population_total]])</f>
        <v>165934</v>
      </c>
      <c r="X316" s="4">
        <f>SUM(Table1[[#This Row],[female_graduates]]-Table1[[#This Row],[male_graduates]])</f>
        <v>1050</v>
      </c>
      <c r="Y316" s="4">
        <f>SUM(Table1[[#This Row],[child_sex_ratio]]-Table1[[#This Row],[sex_ratio]])</f>
        <v>-29</v>
      </c>
    </row>
    <row r="317" spans="1:2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 s="1">
        <v>61.882536721322538</v>
      </c>
      <c r="Q317" s="1">
        <v>64.842678032381997</v>
      </c>
      <c r="R317" s="1">
        <v>58.621373807802954</v>
      </c>
      <c r="S317" t="s">
        <v>675</v>
      </c>
      <c r="T317">
        <v>91999</v>
      </c>
      <c r="U317">
        <v>48955</v>
      </c>
      <c r="V317">
        <v>43044</v>
      </c>
      <c r="W317" s="4">
        <f>SUM(Table1[[#This Row],[population_total]]+Table1[[#This Row],[0-6_population_total]])</f>
        <v>1000186</v>
      </c>
      <c r="X317" s="4">
        <f>SUM(Table1[[#This Row],[female_graduates]]-Table1[[#This Row],[male_graduates]])</f>
        <v>-5911</v>
      </c>
      <c r="Y317" s="4">
        <f>SUM(Table1[[#This Row],[child_sex_ratio]]-Table1[[#This Row],[sex_ratio]])</f>
        <v>-5</v>
      </c>
    </row>
    <row r="318" spans="1:2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 s="1">
        <v>69.77496932760117</v>
      </c>
      <c r="Q318" s="1">
        <v>77.054563903878972</v>
      </c>
      <c r="R318" s="1">
        <v>61.206718710980333</v>
      </c>
      <c r="S318" t="s">
        <v>677</v>
      </c>
      <c r="T318">
        <v>21351</v>
      </c>
      <c r="U318">
        <v>14504</v>
      </c>
      <c r="V318">
        <v>6847</v>
      </c>
      <c r="W318" s="4">
        <f>SUM(Table1[[#This Row],[population_total]]+Table1[[#This Row],[0-6_population_total]])</f>
        <v>226960</v>
      </c>
      <c r="X318" s="4">
        <f>SUM(Table1[[#This Row],[female_graduates]]-Table1[[#This Row],[male_graduates]])</f>
        <v>-7657</v>
      </c>
      <c r="Y318" s="4">
        <f>SUM(Table1[[#This Row],[child_sex_ratio]]-Table1[[#This Row],[sex_ratio]])</f>
        <v>-43</v>
      </c>
    </row>
    <row r="319" spans="1:2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 s="1">
        <v>74.771879879752277</v>
      </c>
      <c r="Q319" s="1">
        <v>79.527896995708161</v>
      </c>
      <c r="R319" s="1">
        <v>69.624411068592536</v>
      </c>
      <c r="S319" t="s">
        <v>679</v>
      </c>
      <c r="T319">
        <v>15195</v>
      </c>
      <c r="U319">
        <v>8441</v>
      </c>
      <c r="V319">
        <v>6754</v>
      </c>
      <c r="W319" s="4">
        <f>SUM(Table1[[#This Row],[population_total]]+Table1[[#This Row],[0-6_population_total]])</f>
        <v>210132</v>
      </c>
      <c r="X319" s="4">
        <f>SUM(Table1[[#This Row],[female_graduates]]-Table1[[#This Row],[male_graduates]])</f>
        <v>-1687</v>
      </c>
      <c r="Y319" s="4">
        <f>SUM(Table1[[#This Row],[child_sex_ratio]]-Table1[[#This Row],[sex_ratio]])</f>
        <v>-62</v>
      </c>
    </row>
    <row r="320" spans="1:2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 s="1">
        <v>75.829785194475292</v>
      </c>
      <c r="Q320" s="1">
        <v>78.448352560870731</v>
      </c>
      <c r="R320" s="1">
        <v>72.771668542730978</v>
      </c>
      <c r="S320" t="s">
        <v>681</v>
      </c>
      <c r="T320">
        <v>19550</v>
      </c>
      <c r="U320">
        <v>13634</v>
      </c>
      <c r="V320">
        <v>5916</v>
      </c>
      <c r="W320" s="4">
        <f>SUM(Table1[[#This Row],[population_total]]+Table1[[#This Row],[0-6_population_total]])</f>
        <v>141508</v>
      </c>
      <c r="X320" s="4">
        <f>SUM(Table1[[#This Row],[female_graduates]]-Table1[[#This Row],[male_graduates]])</f>
        <v>-7718</v>
      </c>
      <c r="Y320" s="4">
        <f>SUM(Table1[[#This Row],[child_sex_ratio]]-Table1[[#This Row],[sex_ratio]])</f>
        <v>-20</v>
      </c>
    </row>
    <row r="321" spans="1:2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 s="1">
        <v>72.301335028607767</v>
      </c>
      <c r="Q321" s="1">
        <v>78.213206732844199</v>
      </c>
      <c r="R321" s="1">
        <v>65.739197087285618</v>
      </c>
      <c r="S321" t="s">
        <v>683</v>
      </c>
      <c r="T321">
        <v>11758</v>
      </c>
      <c r="U321">
        <v>7244</v>
      </c>
      <c r="V321">
        <v>4514</v>
      </c>
      <c r="W321" s="4">
        <f>SUM(Table1[[#This Row],[population_total]]+Table1[[#This Row],[0-6_population_total]])</f>
        <v>124107</v>
      </c>
      <c r="X321" s="4">
        <f>SUM(Table1[[#This Row],[female_graduates]]-Table1[[#This Row],[male_graduates]])</f>
        <v>-2730</v>
      </c>
      <c r="Y321" s="4">
        <f>SUM(Table1[[#This Row],[child_sex_ratio]]-Table1[[#This Row],[sex_ratio]])</f>
        <v>-4</v>
      </c>
    </row>
    <row r="322" spans="1:2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 s="1">
        <v>68.308493829269338</v>
      </c>
      <c r="Q322" s="1">
        <v>72.586081767599381</v>
      </c>
      <c r="R322" s="1">
        <v>63.493100944081334</v>
      </c>
      <c r="S322" t="s">
        <v>685</v>
      </c>
      <c r="T322">
        <v>11785</v>
      </c>
      <c r="U322">
        <v>5931</v>
      </c>
      <c r="V322">
        <v>5854</v>
      </c>
      <c r="W322" s="4">
        <f>SUM(Table1[[#This Row],[population_total]]+Table1[[#This Row],[0-6_population_total]])</f>
        <v>130724</v>
      </c>
      <c r="X322" s="4">
        <f>SUM(Table1[[#This Row],[female_graduates]]-Table1[[#This Row],[male_graduates]])</f>
        <v>-77</v>
      </c>
      <c r="Y322" s="4">
        <f>SUM(Table1[[#This Row],[child_sex_ratio]]-Table1[[#This Row],[sex_ratio]])</f>
        <v>-57</v>
      </c>
    </row>
    <row r="323" spans="1:2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 s="1">
        <v>70.59328675135265</v>
      </c>
      <c r="Q323" s="1">
        <v>74.727187580076517</v>
      </c>
      <c r="R323" s="1">
        <v>65.911456248498922</v>
      </c>
      <c r="S323" t="s">
        <v>687</v>
      </c>
      <c r="T323">
        <v>19988</v>
      </c>
      <c r="U323">
        <v>13825</v>
      </c>
      <c r="V323">
        <v>6163</v>
      </c>
      <c r="W323" s="4">
        <f>SUM(Table1[[#This Row],[population_total]]+Table1[[#This Row],[0-6_population_total]])</f>
        <v>242361</v>
      </c>
      <c r="X323" s="4">
        <f>SUM(Table1[[#This Row],[female_graduates]]-Table1[[#This Row],[male_graduates]])</f>
        <v>-7662</v>
      </c>
      <c r="Y323" s="4">
        <f>SUM(Table1[[#This Row],[child_sex_ratio]]-Table1[[#This Row],[sex_ratio]])</f>
        <v>27</v>
      </c>
    </row>
    <row r="324" spans="1:2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 s="1">
        <v>77.505802816901408</v>
      </c>
      <c r="Q324" s="1">
        <v>82.084304062773356</v>
      </c>
      <c r="R324" s="1">
        <v>72.537871668608801</v>
      </c>
      <c r="S324" t="s">
        <v>689</v>
      </c>
      <c r="T324">
        <v>27011</v>
      </c>
      <c r="U324">
        <v>15456</v>
      </c>
      <c r="V324">
        <v>11555</v>
      </c>
      <c r="W324" s="4">
        <f>SUM(Table1[[#This Row],[population_total]]+Table1[[#This Row],[0-6_population_total]])</f>
        <v>247043</v>
      </c>
      <c r="X324" s="4">
        <f>SUM(Table1[[#This Row],[female_graduates]]-Table1[[#This Row],[male_graduates]])</f>
        <v>-3901</v>
      </c>
      <c r="Y324" s="4">
        <f>SUM(Table1[[#This Row],[child_sex_ratio]]-Table1[[#This Row],[sex_ratio]])</f>
        <v>-30</v>
      </c>
    </row>
    <row r="325" spans="1:2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 s="1">
        <v>64.493906087613766</v>
      </c>
      <c r="Q325" s="1">
        <v>71.477364652305482</v>
      </c>
      <c r="R325" s="1">
        <v>56.75760894818945</v>
      </c>
      <c r="S325" t="s">
        <v>691</v>
      </c>
      <c r="T325">
        <v>4462</v>
      </c>
      <c r="U325">
        <v>2950</v>
      </c>
      <c r="V325">
        <v>1512</v>
      </c>
      <c r="W325" s="4">
        <f>SUM(Table1[[#This Row],[population_total]]+Table1[[#This Row],[0-6_population_total]])</f>
        <v>146382</v>
      </c>
      <c r="X325" s="4">
        <f>SUM(Table1[[#This Row],[female_graduates]]-Table1[[#This Row],[male_graduates]])</f>
        <v>-1438</v>
      </c>
      <c r="Y325" s="4">
        <f>SUM(Table1[[#This Row],[child_sex_ratio]]-Table1[[#This Row],[sex_ratio]])</f>
        <v>0</v>
      </c>
    </row>
    <row r="326" spans="1:2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 s="1">
        <v>70.94006640319428</v>
      </c>
      <c r="Q326" s="1">
        <v>74.86732849368299</v>
      </c>
      <c r="R326" s="1">
        <v>66.560854545160581</v>
      </c>
      <c r="S326" t="s">
        <v>693</v>
      </c>
      <c r="T326">
        <v>58965</v>
      </c>
      <c r="U326">
        <v>31729</v>
      </c>
      <c r="V326">
        <v>27236</v>
      </c>
      <c r="W326" s="4">
        <f>SUM(Table1[[#This Row],[population_total]]+Table1[[#This Row],[0-6_population_total]])</f>
        <v>441143</v>
      </c>
      <c r="X326" s="4">
        <f>SUM(Table1[[#This Row],[female_graduates]]-Table1[[#This Row],[male_graduates]])</f>
        <v>-4493</v>
      </c>
      <c r="Y326" s="4">
        <f>SUM(Table1[[#This Row],[child_sex_ratio]]-Table1[[#This Row],[sex_ratio]])</f>
        <v>-53</v>
      </c>
    </row>
    <row r="327" spans="1:2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 s="1">
        <v>74.931644677379921</v>
      </c>
      <c r="Q327" s="1">
        <v>78.190657820516265</v>
      </c>
      <c r="R327" s="1">
        <v>71.270361451600252</v>
      </c>
      <c r="S327" t="s">
        <v>695</v>
      </c>
      <c r="T327">
        <v>61914</v>
      </c>
      <c r="U327">
        <v>40575</v>
      </c>
      <c r="V327">
        <v>21339</v>
      </c>
      <c r="W327" s="4">
        <f>SUM(Table1[[#This Row],[population_total]]+Table1[[#This Row],[0-6_population_total]])</f>
        <v>394114</v>
      </c>
      <c r="X327" s="4">
        <f>SUM(Table1[[#This Row],[female_graduates]]-Table1[[#This Row],[male_graduates]])</f>
        <v>-19236</v>
      </c>
      <c r="Y327" s="4">
        <f>SUM(Table1[[#This Row],[child_sex_ratio]]-Table1[[#This Row],[sex_ratio]])</f>
        <v>7</v>
      </c>
    </row>
    <row r="328" spans="1:2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 s="1">
        <v>79.204368491153261</v>
      </c>
      <c r="Q328" s="1">
        <v>81.826580113696537</v>
      </c>
      <c r="R328" s="1">
        <v>76.581092930417711</v>
      </c>
      <c r="S328" t="s">
        <v>697</v>
      </c>
      <c r="T328">
        <v>149306</v>
      </c>
      <c r="U328">
        <v>85019</v>
      </c>
      <c r="V328">
        <v>64287</v>
      </c>
      <c r="W328" s="4">
        <f>SUM(Table1[[#This Row],[population_total]]+Table1[[#This Row],[0-6_population_total]])</f>
        <v>965434</v>
      </c>
      <c r="X328" s="4">
        <f>SUM(Table1[[#This Row],[female_graduates]]-Table1[[#This Row],[male_graduates]])</f>
        <v>-20732</v>
      </c>
      <c r="Y328" s="4">
        <f>SUM(Table1[[#This Row],[child_sex_ratio]]-Table1[[#This Row],[sex_ratio]])</f>
        <v>-55</v>
      </c>
    </row>
    <row r="329" spans="1:2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 s="1">
        <v>81.888502963482239</v>
      </c>
      <c r="Q329" s="1">
        <v>85.098009188361416</v>
      </c>
      <c r="R329" s="1">
        <v>78.408713555157078</v>
      </c>
      <c r="S329" t="s">
        <v>699</v>
      </c>
      <c r="T329">
        <v>10083</v>
      </c>
      <c r="U329">
        <v>6492</v>
      </c>
      <c r="V329">
        <v>3591</v>
      </c>
      <c r="W329" s="4">
        <f>SUM(Table1[[#This Row],[population_total]]+Table1[[#This Row],[0-6_population_total]])</f>
        <v>133916</v>
      </c>
      <c r="X329" s="4">
        <f>SUM(Table1[[#This Row],[female_graduates]]-Table1[[#This Row],[male_graduates]])</f>
        <v>-2901</v>
      </c>
      <c r="Y329" s="4">
        <f>SUM(Table1[[#This Row],[child_sex_ratio]]-Table1[[#This Row],[sex_ratio]])</f>
        <v>16</v>
      </c>
    </row>
    <row r="330" spans="1:2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 s="1">
        <v>80.188402475360988</v>
      </c>
      <c r="Q330" s="1">
        <v>84.060472855731831</v>
      </c>
      <c r="R330" s="1">
        <v>76.074275071145621</v>
      </c>
      <c r="S330" t="s">
        <v>701</v>
      </c>
      <c r="T330">
        <v>27432</v>
      </c>
      <c r="U330">
        <v>16224</v>
      </c>
      <c r="V330">
        <v>11208</v>
      </c>
      <c r="W330" s="4">
        <f>SUM(Table1[[#This Row],[population_total]]+Table1[[#This Row],[0-6_population_total]])</f>
        <v>238144</v>
      </c>
      <c r="X330" s="4">
        <f>SUM(Table1[[#This Row],[female_graduates]]-Table1[[#This Row],[male_graduates]])</f>
        <v>-5016</v>
      </c>
      <c r="Y330" s="4">
        <f>SUM(Table1[[#This Row],[child_sex_ratio]]-Table1[[#This Row],[sex_ratio]])</f>
        <v>-90</v>
      </c>
    </row>
    <row r="331" spans="1:2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 s="1">
        <v>84.283442911778607</v>
      </c>
      <c r="Q331" s="1">
        <v>89.273309500008466</v>
      </c>
      <c r="R331" s="1">
        <v>79.146754107510375</v>
      </c>
      <c r="S331" t="s">
        <v>703</v>
      </c>
      <c r="T331">
        <v>15273</v>
      </c>
      <c r="U331">
        <v>8798</v>
      </c>
      <c r="V331">
        <v>6475</v>
      </c>
      <c r="W331" s="4">
        <f>SUM(Table1[[#This Row],[population_total]]+Table1[[#This Row],[0-6_population_total]])</f>
        <v>127743</v>
      </c>
      <c r="X331" s="4">
        <f>SUM(Table1[[#This Row],[female_graduates]]-Table1[[#This Row],[male_graduates]])</f>
        <v>-2323</v>
      </c>
      <c r="Y331" s="4">
        <f>SUM(Table1[[#This Row],[child_sex_ratio]]-Table1[[#This Row],[sex_ratio]])</f>
        <v>72</v>
      </c>
    </row>
    <row r="332" spans="1:2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 s="1">
        <v>79.652463097298664</v>
      </c>
      <c r="Q332" s="1">
        <v>83.398610482394858</v>
      </c>
      <c r="R332" s="1">
        <v>75.994157104691624</v>
      </c>
      <c r="S332" t="s">
        <v>705</v>
      </c>
      <c r="T332">
        <v>8469</v>
      </c>
      <c r="U332">
        <v>4900</v>
      </c>
      <c r="V332">
        <v>3569</v>
      </c>
      <c r="W332" s="4">
        <f>SUM(Table1[[#This Row],[population_total]]+Table1[[#This Row],[0-6_population_total]])</f>
        <v>114146</v>
      </c>
      <c r="X332" s="4">
        <f>SUM(Table1[[#This Row],[female_graduates]]-Table1[[#This Row],[male_graduates]])</f>
        <v>-1331</v>
      </c>
      <c r="Y332" s="4">
        <f>SUM(Table1[[#This Row],[child_sex_ratio]]-Table1[[#This Row],[sex_ratio]])</f>
        <v>-94</v>
      </c>
    </row>
    <row r="333" spans="1:2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 s="1">
        <v>63.634737323341753</v>
      </c>
      <c r="Q333" s="1">
        <v>71.196859440827268</v>
      </c>
      <c r="R333" s="1">
        <v>55.475432869126827</v>
      </c>
      <c r="S333" t="s">
        <v>707</v>
      </c>
      <c r="T333">
        <v>7812</v>
      </c>
      <c r="U333">
        <v>5384</v>
      </c>
      <c r="V333">
        <v>2428</v>
      </c>
      <c r="W333" s="4">
        <f>SUM(Table1[[#This Row],[population_total]]+Table1[[#This Row],[0-6_population_total]])</f>
        <v>113592</v>
      </c>
      <c r="X333" s="4">
        <f>SUM(Table1[[#This Row],[female_graduates]]-Table1[[#This Row],[male_graduates]])</f>
        <v>-2956</v>
      </c>
      <c r="Y333" s="4">
        <f>SUM(Table1[[#This Row],[child_sex_ratio]]-Table1[[#This Row],[sex_ratio]])</f>
        <v>-51</v>
      </c>
    </row>
    <row r="334" spans="1:2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 s="1">
        <v>72.591866927905954</v>
      </c>
      <c r="Q334" s="1">
        <v>79.293911690332621</v>
      </c>
      <c r="R334" s="1">
        <v>65.506107843540491</v>
      </c>
      <c r="S334" t="s">
        <v>709</v>
      </c>
      <c r="T334">
        <v>9844</v>
      </c>
      <c r="U334">
        <v>5707</v>
      </c>
      <c r="V334">
        <v>4137</v>
      </c>
      <c r="W334" s="4">
        <f>SUM(Table1[[#This Row],[population_total]]+Table1[[#This Row],[0-6_population_total]])</f>
        <v>111089</v>
      </c>
      <c r="X334" s="4">
        <f>SUM(Table1[[#This Row],[female_graduates]]-Table1[[#This Row],[male_graduates]])</f>
        <v>-1570</v>
      </c>
      <c r="Y334" s="4">
        <f>SUM(Table1[[#This Row],[child_sex_ratio]]-Table1[[#This Row],[sex_ratio]])</f>
        <v>-53</v>
      </c>
    </row>
    <row r="335" spans="1:2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 s="1">
        <v>87.259337847536429</v>
      </c>
      <c r="Q335" s="1">
        <v>88.570987542222056</v>
      </c>
      <c r="R335" s="1">
        <v>85.994378136028089</v>
      </c>
      <c r="S335" t="s">
        <v>711</v>
      </c>
      <c r="T335">
        <v>34342</v>
      </c>
      <c r="U335">
        <v>17826</v>
      </c>
      <c r="V335">
        <v>16516</v>
      </c>
      <c r="W335" s="4">
        <f>SUM(Table1[[#This Row],[population_total]]+Table1[[#This Row],[0-6_population_total]])</f>
        <v>243363</v>
      </c>
      <c r="X335" s="4">
        <f>SUM(Table1[[#This Row],[female_graduates]]-Table1[[#This Row],[male_graduates]])</f>
        <v>-1310</v>
      </c>
      <c r="Y335" s="4">
        <f>SUM(Table1[[#This Row],[child_sex_ratio]]-Table1[[#This Row],[sex_ratio]])</f>
        <v>-54</v>
      </c>
    </row>
    <row r="336" spans="1:2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 s="1">
        <v>83.918698639448138</v>
      </c>
      <c r="Q336" s="1">
        <v>86.446303225964243</v>
      </c>
      <c r="R336" s="1">
        <v>81.288603516594264</v>
      </c>
      <c r="S336" t="s">
        <v>713</v>
      </c>
      <c r="T336">
        <v>382282</v>
      </c>
      <c r="U336">
        <v>201349</v>
      </c>
      <c r="V336">
        <v>180933</v>
      </c>
      <c r="W336" s="4">
        <f>SUM(Table1[[#This Row],[population_total]]+Table1[[#This Row],[0-6_population_total]])</f>
        <v>2643286</v>
      </c>
      <c r="X336" s="4">
        <f>SUM(Table1[[#This Row],[female_graduates]]-Table1[[#This Row],[male_graduates]])</f>
        <v>-20416</v>
      </c>
      <c r="Y336" s="4">
        <f>SUM(Table1[[#This Row],[child_sex_ratio]]-Table1[[#This Row],[sex_ratio]])</f>
        <v>-40</v>
      </c>
    </row>
    <row r="337" spans="1:2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 s="1">
        <v>82.72742850443268</v>
      </c>
      <c r="Q337" s="1">
        <v>85.681856472737266</v>
      </c>
      <c r="R337" s="1">
        <v>79.670425455779935</v>
      </c>
      <c r="S337" t="s">
        <v>715</v>
      </c>
      <c r="T337">
        <v>23181</v>
      </c>
      <c r="U337">
        <v>13877</v>
      </c>
      <c r="V337">
        <v>9304</v>
      </c>
      <c r="W337" s="4">
        <f>SUM(Table1[[#This Row],[population_total]]+Table1[[#This Row],[0-6_population_total]])</f>
        <v>239204</v>
      </c>
      <c r="X337" s="4">
        <f>SUM(Table1[[#This Row],[female_graduates]]-Table1[[#This Row],[male_graduates]])</f>
        <v>-4573</v>
      </c>
      <c r="Y337" s="4">
        <f>SUM(Table1[[#This Row],[child_sex_ratio]]-Table1[[#This Row],[sex_ratio]])</f>
        <v>-40</v>
      </c>
    </row>
    <row r="338" spans="1:2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 s="1">
        <v>78.338746550461295</v>
      </c>
      <c r="Q338" s="1">
        <v>82.805650267900631</v>
      </c>
      <c r="R338" s="1">
        <v>73.849645474233839</v>
      </c>
      <c r="S338" t="s">
        <v>717</v>
      </c>
      <c r="T338">
        <v>26575</v>
      </c>
      <c r="U338">
        <v>16916</v>
      </c>
      <c r="V338">
        <v>9659</v>
      </c>
      <c r="W338" s="4">
        <f>SUM(Table1[[#This Row],[population_total]]+Table1[[#This Row],[0-6_population_total]])</f>
        <v>148725</v>
      </c>
      <c r="X338" s="4">
        <f>SUM(Table1[[#This Row],[female_graduates]]-Table1[[#This Row],[male_graduates]])</f>
        <v>-7257</v>
      </c>
      <c r="Y338" s="4">
        <f>SUM(Table1[[#This Row],[child_sex_ratio]]-Table1[[#This Row],[sex_ratio]])</f>
        <v>-36</v>
      </c>
    </row>
    <row r="339" spans="1:2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 s="1">
        <v>76.577110018090551</v>
      </c>
      <c r="Q339" s="1">
        <v>80.883236881098156</v>
      </c>
      <c r="R339" s="1">
        <v>71.916932665688392</v>
      </c>
      <c r="S339" t="s">
        <v>719</v>
      </c>
      <c r="T339">
        <v>57736</v>
      </c>
      <c r="U339">
        <v>38146</v>
      </c>
      <c r="V339">
        <v>19590</v>
      </c>
      <c r="W339" s="4">
        <f>SUM(Table1[[#This Row],[population_total]]+Table1[[#This Row],[0-6_population_total]])</f>
        <v>618745</v>
      </c>
      <c r="X339" s="4">
        <f>SUM(Table1[[#This Row],[female_graduates]]-Table1[[#This Row],[male_graduates]])</f>
        <v>-18556</v>
      </c>
      <c r="Y339" s="4">
        <f>SUM(Table1[[#This Row],[child_sex_ratio]]-Table1[[#This Row],[sex_ratio]])</f>
        <v>-52</v>
      </c>
    </row>
    <row r="340" spans="1:2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 s="1">
        <v>77.102109537486385</v>
      </c>
      <c r="Q340" s="1">
        <v>81.109778774134128</v>
      </c>
      <c r="R340" s="1">
        <v>72.793513190344513</v>
      </c>
      <c r="S340" t="s">
        <v>721</v>
      </c>
      <c r="T340">
        <v>11451</v>
      </c>
      <c r="U340">
        <v>7441</v>
      </c>
      <c r="V340">
        <v>4010</v>
      </c>
      <c r="W340" s="4">
        <f>SUM(Table1[[#This Row],[population_total]]+Table1[[#This Row],[0-6_population_total]])</f>
        <v>123688</v>
      </c>
      <c r="X340" s="4">
        <f>SUM(Table1[[#This Row],[female_graduates]]-Table1[[#This Row],[male_graduates]])</f>
        <v>-3431</v>
      </c>
      <c r="Y340" s="4">
        <f>SUM(Table1[[#This Row],[child_sex_ratio]]-Table1[[#This Row],[sex_ratio]])</f>
        <v>-92</v>
      </c>
    </row>
    <row r="341" spans="1:2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 s="1">
        <v>69.005110936207942</v>
      </c>
      <c r="Q341" s="1">
        <v>75.170189540537862</v>
      </c>
      <c r="R341" s="1">
        <v>62.791069856765624</v>
      </c>
      <c r="S341" t="s">
        <v>723</v>
      </c>
      <c r="T341">
        <v>22411</v>
      </c>
      <c r="U341">
        <v>14540</v>
      </c>
      <c r="V341">
        <v>7871</v>
      </c>
      <c r="W341" s="4">
        <f>SUM(Table1[[#This Row],[population_total]]+Table1[[#This Row],[0-6_population_total]])</f>
        <v>221334</v>
      </c>
      <c r="X341" s="4">
        <f>SUM(Table1[[#This Row],[female_graduates]]-Table1[[#This Row],[male_graduates]])</f>
        <v>-6669</v>
      </c>
      <c r="Y341" s="4">
        <f>SUM(Table1[[#This Row],[child_sex_ratio]]-Table1[[#This Row],[sex_ratio]])</f>
        <v>-72</v>
      </c>
    </row>
    <row r="342" spans="1:2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 s="1">
        <v>71.925624218358422</v>
      </c>
      <c r="Q342" s="1">
        <v>77.632009303339757</v>
      </c>
      <c r="R342" s="1">
        <v>65.343868216160701</v>
      </c>
      <c r="S342" t="s">
        <v>725</v>
      </c>
      <c r="T342">
        <v>12692</v>
      </c>
      <c r="U342">
        <v>7779</v>
      </c>
      <c r="V342">
        <v>4913</v>
      </c>
      <c r="W342" s="4">
        <f>SUM(Table1[[#This Row],[population_total]]+Table1[[#This Row],[0-6_population_total]])</f>
        <v>233771</v>
      </c>
      <c r="X342" s="4">
        <f>SUM(Table1[[#This Row],[female_graduates]]-Table1[[#This Row],[male_graduates]])</f>
        <v>-2866</v>
      </c>
      <c r="Y342" s="4">
        <f>SUM(Table1[[#This Row],[child_sex_ratio]]-Table1[[#This Row],[sex_ratio]])</f>
        <v>-9</v>
      </c>
    </row>
    <row r="343" spans="1:2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 s="1">
        <v>72.314728055772846</v>
      </c>
      <c r="Q343" s="1">
        <v>77.75476247071208</v>
      </c>
      <c r="R343" s="1">
        <v>66.735735055980214</v>
      </c>
      <c r="S343" t="s">
        <v>727</v>
      </c>
      <c r="T343">
        <v>13872</v>
      </c>
      <c r="U343">
        <v>8984</v>
      </c>
      <c r="V343">
        <v>4888</v>
      </c>
      <c r="W343" s="4">
        <f>SUM(Table1[[#This Row],[population_total]]+Table1[[#This Row],[0-6_population_total]])</f>
        <v>126774</v>
      </c>
      <c r="X343" s="4">
        <f>SUM(Table1[[#This Row],[female_graduates]]-Table1[[#This Row],[male_graduates]])</f>
        <v>-4096</v>
      </c>
      <c r="Y343" s="4">
        <f>SUM(Table1[[#This Row],[child_sex_ratio]]-Table1[[#This Row],[sex_ratio]])</f>
        <v>-37</v>
      </c>
    </row>
    <row r="344" spans="1:2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 s="1">
        <v>80.576042739175492</v>
      </c>
      <c r="Q344" s="1">
        <v>83.896712717915406</v>
      </c>
      <c r="R344" s="1">
        <v>76.862665211730288</v>
      </c>
      <c r="S344" t="s">
        <v>729</v>
      </c>
      <c r="T344">
        <v>204014</v>
      </c>
      <c r="U344">
        <v>116855</v>
      </c>
      <c r="V344">
        <v>87159</v>
      </c>
      <c r="W344" s="4">
        <f>SUM(Table1[[#This Row],[population_total]]+Table1[[#This Row],[0-6_population_total]])</f>
        <v>1656726</v>
      </c>
      <c r="X344" s="4">
        <f>SUM(Table1[[#This Row],[female_graduates]]-Table1[[#This Row],[male_graduates]])</f>
        <v>-29696</v>
      </c>
      <c r="Y344" s="4">
        <f>SUM(Table1[[#This Row],[child_sex_ratio]]-Table1[[#This Row],[sex_ratio]])</f>
        <v>-38</v>
      </c>
    </row>
    <row r="345" spans="1:2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 s="1">
        <v>81.4257014659524</v>
      </c>
      <c r="Q345" s="1">
        <v>84.915151406130164</v>
      </c>
      <c r="R345" s="1">
        <v>77.225105123076673</v>
      </c>
      <c r="S345" t="s">
        <v>731</v>
      </c>
      <c r="T345">
        <v>192624</v>
      </c>
      <c r="U345">
        <v>107448</v>
      </c>
      <c r="V345">
        <v>85176</v>
      </c>
      <c r="W345" s="4">
        <f>SUM(Table1[[#This Row],[population_total]]+Table1[[#This Row],[0-6_population_total]])</f>
        <v>1243492</v>
      </c>
      <c r="X345" s="4">
        <f>SUM(Table1[[#This Row],[female_graduates]]-Table1[[#This Row],[male_graduates]])</f>
        <v>-22272</v>
      </c>
      <c r="Y345" s="4">
        <f>SUM(Table1[[#This Row],[child_sex_ratio]]-Table1[[#This Row],[sex_ratio]])</f>
        <v>70</v>
      </c>
    </row>
    <row r="346" spans="1:2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 s="1">
        <v>78.773737301216926</v>
      </c>
      <c r="Q346" s="1">
        <v>82.427554722513477</v>
      </c>
      <c r="R346" s="1">
        <v>74.259412115375795</v>
      </c>
      <c r="S346" t="s">
        <v>733</v>
      </c>
      <c r="T346">
        <v>22631</v>
      </c>
      <c r="U346">
        <v>13561</v>
      </c>
      <c r="V346">
        <v>9070</v>
      </c>
      <c r="W346" s="4">
        <f>SUM(Table1[[#This Row],[population_total]]+Table1[[#This Row],[0-6_population_total]])</f>
        <v>220678</v>
      </c>
      <c r="X346" s="4">
        <f>SUM(Table1[[#This Row],[female_graduates]]-Table1[[#This Row],[male_graduates]])</f>
        <v>-4491</v>
      </c>
      <c r="Y346" s="4">
        <f>SUM(Table1[[#This Row],[child_sex_ratio]]-Table1[[#This Row],[sex_ratio]])</f>
        <v>75</v>
      </c>
    </row>
    <row r="347" spans="1:2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 s="1">
        <v>80.463460337289192</v>
      </c>
      <c r="Q347" s="1">
        <v>83.734700030147721</v>
      </c>
      <c r="R347" s="1">
        <v>76.948493683187564</v>
      </c>
      <c r="S347" t="s">
        <v>735</v>
      </c>
      <c r="T347">
        <v>17425</v>
      </c>
      <c r="U347">
        <v>9219</v>
      </c>
      <c r="V347">
        <v>8206</v>
      </c>
      <c r="W347" s="4">
        <f>SUM(Table1[[#This Row],[population_total]]+Table1[[#This Row],[0-6_population_total]])</f>
        <v>175854</v>
      </c>
      <c r="X347" s="4">
        <f>SUM(Table1[[#This Row],[female_graduates]]-Table1[[#This Row],[male_graduates]])</f>
        <v>-1013</v>
      </c>
      <c r="Y347" s="4">
        <f>SUM(Table1[[#This Row],[child_sex_ratio]]-Table1[[#This Row],[sex_ratio]])</f>
        <v>-62</v>
      </c>
    </row>
    <row r="348" spans="1:2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 s="1">
        <v>75.839135729228474</v>
      </c>
      <c r="Q348" s="1">
        <v>81.442916134398857</v>
      </c>
      <c r="R348" s="1">
        <v>69.632810186556114</v>
      </c>
      <c r="S348" t="s">
        <v>737</v>
      </c>
      <c r="T348">
        <v>16428</v>
      </c>
      <c r="U348">
        <v>9669</v>
      </c>
      <c r="V348">
        <v>6759</v>
      </c>
      <c r="W348" s="4">
        <f>SUM(Table1[[#This Row],[population_total]]+Table1[[#This Row],[0-6_population_total]])</f>
        <v>143058</v>
      </c>
      <c r="X348" s="4">
        <f>SUM(Table1[[#This Row],[female_graduates]]-Table1[[#This Row],[male_graduates]])</f>
        <v>-2910</v>
      </c>
      <c r="Y348" s="4">
        <f>SUM(Table1[[#This Row],[child_sex_ratio]]-Table1[[#This Row],[sex_ratio]])</f>
        <v>11</v>
      </c>
    </row>
    <row r="349" spans="1:2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 s="1">
        <v>76.632532290433801</v>
      </c>
      <c r="Q349" s="1">
        <v>80.137564532004362</v>
      </c>
      <c r="R349" s="1">
        <v>73.002840279596313</v>
      </c>
      <c r="S349" t="s">
        <v>739</v>
      </c>
      <c r="T349">
        <v>67787</v>
      </c>
      <c r="U349">
        <v>42377</v>
      </c>
      <c r="V349">
        <v>25410</v>
      </c>
      <c r="W349" s="4">
        <f>SUM(Table1[[#This Row],[population_total]]+Table1[[#This Row],[0-6_population_total]])</f>
        <v>547299</v>
      </c>
      <c r="X349" s="4">
        <f>SUM(Table1[[#This Row],[female_graduates]]-Table1[[#This Row],[male_graduates]])</f>
        <v>-16967</v>
      </c>
      <c r="Y349" s="4">
        <f>SUM(Table1[[#This Row],[child_sex_ratio]]-Table1[[#This Row],[sex_ratio]])</f>
        <v>-29</v>
      </c>
    </row>
    <row r="350" spans="1:2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 s="1">
        <v>83.341466731733846</v>
      </c>
      <c r="Q350" s="1">
        <v>86.818188481214904</v>
      </c>
      <c r="R350" s="1">
        <v>79.164318421979573</v>
      </c>
      <c r="S350" t="s">
        <v>741</v>
      </c>
      <c r="T350">
        <v>63573</v>
      </c>
      <c r="U350">
        <v>35345</v>
      </c>
      <c r="V350">
        <v>28228</v>
      </c>
      <c r="W350" s="4">
        <f>SUM(Table1[[#This Row],[population_total]]+Table1[[#This Row],[0-6_population_total]])</f>
        <v>270855</v>
      </c>
      <c r="X350" s="4">
        <f>SUM(Table1[[#This Row],[female_graduates]]-Table1[[#This Row],[male_graduates]])</f>
        <v>-7117</v>
      </c>
      <c r="Y350" s="4">
        <f>SUM(Table1[[#This Row],[child_sex_ratio]]-Table1[[#This Row],[sex_ratio]])</f>
        <v>37</v>
      </c>
    </row>
    <row r="351" spans="1:2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 s="1">
        <v>85.264980555792107</v>
      </c>
      <c r="Q351" s="1">
        <v>89.584970622356948</v>
      </c>
      <c r="R351" s="1">
        <v>80.846013972628967</v>
      </c>
      <c r="S351" t="s">
        <v>743</v>
      </c>
      <c r="T351">
        <v>18507</v>
      </c>
      <c r="U351">
        <v>9716</v>
      </c>
      <c r="V351">
        <v>8791</v>
      </c>
      <c r="W351" s="4">
        <f>SUM(Table1[[#This Row],[population_total]]+Table1[[#This Row],[0-6_population_total]])</f>
        <v>112321</v>
      </c>
      <c r="X351" s="4">
        <f>SUM(Table1[[#This Row],[female_graduates]]-Table1[[#This Row],[male_graduates]])</f>
        <v>-925</v>
      </c>
      <c r="Y351" s="4">
        <f>SUM(Table1[[#This Row],[child_sex_ratio]]-Table1[[#This Row],[sex_ratio]])</f>
        <v>-80</v>
      </c>
    </row>
    <row r="352" spans="1:2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 s="1">
        <v>71.450105808346777</v>
      </c>
      <c r="Q352" s="1">
        <v>77.082165206911441</v>
      </c>
      <c r="R352" s="1">
        <v>65.823159738319674</v>
      </c>
      <c r="S352" t="s">
        <v>745</v>
      </c>
      <c r="T352">
        <v>34574</v>
      </c>
      <c r="U352">
        <v>22062</v>
      </c>
      <c r="V352">
        <v>12512</v>
      </c>
      <c r="W352" s="4">
        <f>SUM(Table1[[#This Row],[population_total]]+Table1[[#This Row],[0-6_population_total]])</f>
        <v>344723</v>
      </c>
      <c r="X352" s="4">
        <f>SUM(Table1[[#This Row],[female_graduates]]-Table1[[#This Row],[male_graduates]])</f>
        <v>-9550</v>
      </c>
      <c r="Y352" s="4">
        <f>SUM(Table1[[#This Row],[child_sex_ratio]]-Table1[[#This Row],[sex_ratio]])</f>
        <v>-33</v>
      </c>
    </row>
    <row r="353" spans="1:2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 s="1">
        <v>77.064078794360356</v>
      </c>
      <c r="Q353" s="1">
        <v>81.178295804888009</v>
      </c>
      <c r="R353" s="1">
        <v>72.058701743247155</v>
      </c>
      <c r="S353" t="s">
        <v>747</v>
      </c>
      <c r="T353">
        <v>143014</v>
      </c>
      <c r="U353">
        <v>80692</v>
      </c>
      <c r="V353">
        <v>62322</v>
      </c>
      <c r="W353" s="4">
        <f>SUM(Table1[[#This Row],[population_total]]+Table1[[#This Row],[0-6_population_total]])</f>
        <v>725911</v>
      </c>
      <c r="X353" s="4">
        <f>SUM(Table1[[#This Row],[female_graduates]]-Table1[[#This Row],[male_graduates]])</f>
        <v>-18370</v>
      </c>
      <c r="Y353" s="4">
        <f>SUM(Table1[[#This Row],[child_sex_ratio]]-Table1[[#This Row],[sex_ratio]])</f>
        <v>55</v>
      </c>
    </row>
    <row r="354" spans="1:2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 s="1">
        <v>88.970146486185797</v>
      </c>
      <c r="Q354" s="1">
        <v>90.715627568392634</v>
      </c>
      <c r="R354" s="1">
        <v>87.186792424537785</v>
      </c>
      <c r="S354" t="s">
        <v>749</v>
      </c>
      <c r="T354">
        <v>23047</v>
      </c>
      <c r="U354">
        <v>13155</v>
      </c>
      <c r="V354">
        <v>9892</v>
      </c>
      <c r="W354" s="4">
        <f>SUM(Table1[[#This Row],[population_total]]+Table1[[#This Row],[0-6_population_total]])</f>
        <v>143090</v>
      </c>
      <c r="X354" s="4">
        <f>SUM(Table1[[#This Row],[female_graduates]]-Table1[[#This Row],[male_graduates]])</f>
        <v>-3263</v>
      </c>
      <c r="Y354" s="4">
        <f>SUM(Table1[[#This Row],[child_sex_ratio]]-Table1[[#This Row],[sex_ratio]])</f>
        <v>-61</v>
      </c>
    </row>
    <row r="355" spans="1:2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 s="1">
        <v>85.705667816658448</v>
      </c>
      <c r="Q355" s="1">
        <v>87.830041984139328</v>
      </c>
      <c r="R355" s="1">
        <v>83.519859205631775</v>
      </c>
      <c r="S355" t="s">
        <v>751</v>
      </c>
      <c r="T355">
        <v>40842</v>
      </c>
      <c r="U355">
        <v>24007</v>
      </c>
      <c r="V355">
        <v>16835</v>
      </c>
      <c r="W355" s="4">
        <f>SUM(Table1[[#This Row],[population_total]]+Table1[[#This Row],[0-6_population_total]])</f>
        <v>270915</v>
      </c>
      <c r="X355" s="4">
        <f>SUM(Table1[[#This Row],[female_graduates]]-Table1[[#This Row],[male_graduates]])</f>
        <v>-7172</v>
      </c>
      <c r="Y355" s="4">
        <f>SUM(Table1[[#This Row],[child_sex_ratio]]-Table1[[#This Row],[sex_ratio]])</f>
        <v>-23</v>
      </c>
    </row>
    <row r="356" spans="1:2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 s="1">
        <v>75.871929634267801</v>
      </c>
      <c r="Q356" s="1">
        <v>80.923639509279639</v>
      </c>
      <c r="R356" s="1">
        <v>70.788739638766344</v>
      </c>
      <c r="S356" t="s">
        <v>753</v>
      </c>
      <c r="T356">
        <v>32491</v>
      </c>
      <c r="U356">
        <v>20610</v>
      </c>
      <c r="V356">
        <v>11881</v>
      </c>
      <c r="W356" s="4">
        <f>SUM(Table1[[#This Row],[population_total]]+Table1[[#This Row],[0-6_population_total]])</f>
        <v>221499</v>
      </c>
      <c r="X356" s="4">
        <f>SUM(Table1[[#This Row],[female_graduates]]-Table1[[#This Row],[male_graduates]])</f>
        <v>-8729</v>
      </c>
      <c r="Y356" s="4">
        <f>SUM(Table1[[#This Row],[child_sex_ratio]]-Table1[[#This Row],[sex_ratio]])</f>
        <v>-59</v>
      </c>
    </row>
    <row r="357" spans="1:2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 s="1">
        <v>74.394850014691343</v>
      </c>
      <c r="Q357" s="1">
        <v>79.826041541119281</v>
      </c>
      <c r="R357" s="1">
        <v>68.223371109665493</v>
      </c>
      <c r="S357" t="s">
        <v>755</v>
      </c>
      <c r="T357">
        <v>29393</v>
      </c>
      <c r="U357">
        <v>18954</v>
      </c>
      <c r="V357">
        <v>10439</v>
      </c>
      <c r="W357" s="4">
        <f>SUM(Table1[[#This Row],[population_total]]+Table1[[#This Row],[0-6_population_total]])</f>
        <v>207216</v>
      </c>
      <c r="X357" s="4">
        <f>SUM(Table1[[#This Row],[female_graduates]]-Table1[[#This Row],[male_graduates]])</f>
        <v>-8515</v>
      </c>
      <c r="Y357" s="4">
        <f>SUM(Table1[[#This Row],[child_sex_ratio]]-Table1[[#This Row],[sex_ratio]])</f>
        <v>-35</v>
      </c>
    </row>
    <row r="358" spans="1:2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 s="1">
        <v>77.656243029843424</v>
      </c>
      <c r="Q358" s="1">
        <v>81.890942889600325</v>
      </c>
      <c r="R358" s="1">
        <v>73.099079408005636</v>
      </c>
      <c r="S358" t="s">
        <v>757</v>
      </c>
      <c r="T358">
        <v>14303</v>
      </c>
      <c r="U358">
        <v>9459</v>
      </c>
      <c r="V358">
        <v>4844</v>
      </c>
      <c r="W358" s="4">
        <f>SUM(Table1[[#This Row],[population_total]]+Table1[[#This Row],[0-6_population_total]])</f>
        <v>125431</v>
      </c>
      <c r="X358" s="4">
        <f>SUM(Table1[[#This Row],[female_graduates]]-Table1[[#This Row],[male_graduates]])</f>
        <v>-4615</v>
      </c>
      <c r="Y358" s="4">
        <f>SUM(Table1[[#This Row],[child_sex_ratio]]-Table1[[#This Row],[sex_ratio]])</f>
        <v>-71</v>
      </c>
    </row>
    <row r="359" spans="1:2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 s="1">
        <v>81.413734718092982</v>
      </c>
      <c r="Q359" s="1">
        <v>85.49414798115474</v>
      </c>
      <c r="R359" s="1">
        <v>77.433267050318022</v>
      </c>
      <c r="S359" t="s">
        <v>760</v>
      </c>
      <c r="T359">
        <v>50682</v>
      </c>
      <c r="U359">
        <v>28317</v>
      </c>
      <c r="V359">
        <v>22365</v>
      </c>
      <c r="W359" s="4">
        <f>SUM(Table1[[#This Row],[population_total]]+Table1[[#This Row],[0-6_population_total]])</f>
        <v>329242</v>
      </c>
      <c r="X359" s="4">
        <f>SUM(Table1[[#This Row],[female_graduates]]-Table1[[#This Row],[male_graduates]])</f>
        <v>-5952</v>
      </c>
      <c r="Y359" s="4">
        <f>SUM(Table1[[#This Row],[child_sex_ratio]]-Table1[[#This Row],[sex_ratio]])</f>
        <v>-66</v>
      </c>
    </row>
    <row r="360" spans="1:2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 s="1">
        <v>85.849380624184278</v>
      </c>
      <c r="Q360" s="1">
        <v>87.830745852458762</v>
      </c>
      <c r="R360" s="1">
        <v>83.966897865626763</v>
      </c>
      <c r="S360" t="s">
        <v>762</v>
      </c>
      <c r="T360">
        <v>16827</v>
      </c>
      <c r="U360">
        <v>8436</v>
      </c>
      <c r="V360">
        <v>8391</v>
      </c>
      <c r="W360" s="4">
        <f>SUM(Table1[[#This Row],[population_total]]+Table1[[#This Row],[0-6_population_total]])</f>
        <v>142633</v>
      </c>
      <c r="X360" s="4">
        <f>SUM(Table1[[#This Row],[female_graduates]]-Table1[[#This Row],[male_graduates]])</f>
        <v>-45</v>
      </c>
      <c r="Y360" s="4">
        <f>SUM(Table1[[#This Row],[child_sex_ratio]]-Table1[[#This Row],[sex_ratio]])</f>
        <v>-94</v>
      </c>
    </row>
    <row r="361" spans="1:2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 s="1">
        <v>76.663913470993123</v>
      </c>
      <c r="Q361" s="1">
        <v>83.060677271631718</v>
      </c>
      <c r="R361" s="1">
        <v>69.672873347491816</v>
      </c>
      <c r="S361" t="s">
        <v>764</v>
      </c>
      <c r="T361">
        <v>15127</v>
      </c>
      <c r="U361">
        <v>9802</v>
      </c>
      <c r="V361">
        <v>5325</v>
      </c>
      <c r="W361" s="4">
        <f>SUM(Table1[[#This Row],[population_total]]+Table1[[#This Row],[0-6_population_total]])</f>
        <v>141507</v>
      </c>
      <c r="X361" s="4">
        <f>SUM(Table1[[#This Row],[female_graduates]]-Table1[[#This Row],[male_graduates]])</f>
        <v>-4477</v>
      </c>
      <c r="Y361" s="4">
        <f>SUM(Table1[[#This Row],[child_sex_ratio]]-Table1[[#This Row],[sex_ratio]])</f>
        <v>-74</v>
      </c>
    </row>
    <row r="362" spans="1:2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 s="1">
        <v>68.212179721337989</v>
      </c>
      <c r="Q362" s="1">
        <v>77.249016732217854</v>
      </c>
      <c r="R362" s="1">
        <v>58.348492014406808</v>
      </c>
      <c r="S362" t="s">
        <v>766</v>
      </c>
      <c r="T362">
        <v>16234</v>
      </c>
      <c r="U362">
        <v>10768</v>
      </c>
      <c r="V362">
        <v>5466</v>
      </c>
      <c r="W362" s="4">
        <f>SUM(Table1[[#This Row],[population_total]]+Table1[[#This Row],[0-6_population_total]])</f>
        <v>260522</v>
      </c>
      <c r="X362" s="4">
        <f>SUM(Table1[[#This Row],[female_graduates]]-Table1[[#This Row],[male_graduates]])</f>
        <v>-5302</v>
      </c>
      <c r="Y362" s="4">
        <f>SUM(Table1[[#This Row],[child_sex_ratio]]-Table1[[#This Row],[sex_ratio]])</f>
        <v>-36</v>
      </c>
    </row>
    <row r="363" spans="1:2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 s="1">
        <v>84.232205928583312</v>
      </c>
      <c r="Q363" s="1">
        <v>86.572369695795388</v>
      </c>
      <c r="R363" s="1">
        <v>81.882198152454905</v>
      </c>
      <c r="S363" t="s">
        <v>768</v>
      </c>
      <c r="T363">
        <v>50503</v>
      </c>
      <c r="U363">
        <v>27872</v>
      </c>
      <c r="V363">
        <v>22631</v>
      </c>
      <c r="W363" s="4">
        <f>SUM(Table1[[#This Row],[population_total]]+Table1[[#This Row],[0-6_population_total]])</f>
        <v>237244</v>
      </c>
      <c r="X363" s="4">
        <f>SUM(Table1[[#This Row],[female_graduates]]-Table1[[#This Row],[male_graduates]])</f>
        <v>-5241</v>
      </c>
      <c r="Y363" s="4">
        <f>SUM(Table1[[#This Row],[child_sex_ratio]]-Table1[[#This Row],[sex_ratio]])</f>
        <v>-18</v>
      </c>
    </row>
    <row r="364" spans="1:2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 s="1">
        <v>71.082849348476913</v>
      </c>
      <c r="Q364" s="1">
        <v>76.63912089207065</v>
      </c>
      <c r="R364" s="1">
        <v>64.80081273732597</v>
      </c>
      <c r="S364" t="s">
        <v>770</v>
      </c>
      <c r="T364">
        <v>15837</v>
      </c>
      <c r="U364">
        <v>9276</v>
      </c>
      <c r="V364">
        <v>6561</v>
      </c>
      <c r="W364" s="4">
        <f>SUM(Table1[[#This Row],[population_total]]+Table1[[#This Row],[0-6_population_total]])</f>
        <v>143593</v>
      </c>
      <c r="X364" s="4">
        <f>SUM(Table1[[#This Row],[female_graduates]]-Table1[[#This Row],[male_graduates]])</f>
        <v>-2715</v>
      </c>
      <c r="Y364" s="4">
        <f>SUM(Table1[[#This Row],[child_sex_ratio]]-Table1[[#This Row],[sex_ratio]])</f>
        <v>-66</v>
      </c>
    </row>
    <row r="365" spans="1:2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 s="1">
        <v>78.617818484596171</v>
      </c>
      <c r="Q365" s="1">
        <v>81.469602766479738</v>
      </c>
      <c r="R365" s="1">
        <v>75.387862368471787</v>
      </c>
      <c r="S365" t="s">
        <v>772</v>
      </c>
      <c r="T365">
        <v>62655</v>
      </c>
      <c r="U365">
        <v>32821</v>
      </c>
      <c r="V365">
        <v>29834</v>
      </c>
      <c r="W365" s="4">
        <f>SUM(Table1[[#This Row],[population_total]]+Table1[[#This Row],[0-6_population_total]])</f>
        <v>232286</v>
      </c>
      <c r="X365" s="4">
        <f>SUM(Table1[[#This Row],[female_graduates]]-Table1[[#This Row],[male_graduates]])</f>
        <v>-2987</v>
      </c>
      <c r="Y365" s="4">
        <f>SUM(Table1[[#This Row],[child_sex_ratio]]-Table1[[#This Row],[sex_ratio]])</f>
        <v>-44</v>
      </c>
    </row>
    <row r="366" spans="1:2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 s="1">
        <v>86.807014982191376</v>
      </c>
      <c r="Q366" s="1">
        <v>88.85601526899184</v>
      </c>
      <c r="R366" s="1">
        <v>84.724142826346423</v>
      </c>
      <c r="S366" t="s">
        <v>774</v>
      </c>
      <c r="T366">
        <v>58667</v>
      </c>
      <c r="U366">
        <v>34203</v>
      </c>
      <c r="V366">
        <v>24464</v>
      </c>
      <c r="W366" s="4">
        <f>SUM(Table1[[#This Row],[population_total]]+Table1[[#This Row],[0-6_population_total]])</f>
        <v>408200</v>
      </c>
      <c r="X366" s="4">
        <f>SUM(Table1[[#This Row],[female_graduates]]-Table1[[#This Row],[male_graduates]])</f>
        <v>-9739</v>
      </c>
      <c r="Y366" s="4">
        <f>SUM(Table1[[#This Row],[child_sex_ratio]]-Table1[[#This Row],[sex_ratio]])</f>
        <v>-25</v>
      </c>
    </row>
    <row r="367" spans="1:2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 s="1">
        <v>74.119666836647966</v>
      </c>
      <c r="Q367" s="1">
        <v>77.957686488410829</v>
      </c>
      <c r="R367" s="1">
        <v>69.707997193967032</v>
      </c>
      <c r="S367" t="s">
        <v>776</v>
      </c>
      <c r="T367">
        <v>37873</v>
      </c>
      <c r="U367">
        <v>19231</v>
      </c>
      <c r="V367">
        <v>18642</v>
      </c>
      <c r="W367" s="4">
        <f>SUM(Table1[[#This Row],[population_total]]+Table1[[#This Row],[0-6_population_total]])</f>
        <v>329627</v>
      </c>
      <c r="X367" s="4">
        <f>SUM(Table1[[#This Row],[female_graduates]]-Table1[[#This Row],[male_graduates]])</f>
        <v>-589</v>
      </c>
      <c r="Y367" s="4">
        <f>SUM(Table1[[#This Row],[child_sex_ratio]]-Table1[[#This Row],[sex_ratio]])</f>
        <v>-27</v>
      </c>
    </row>
    <row r="368" spans="1:2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 s="1">
        <v>84.857921801578158</v>
      </c>
      <c r="Q368" s="1">
        <v>86.745047511676603</v>
      </c>
      <c r="R368" s="1">
        <v>82.845332020291082</v>
      </c>
      <c r="S368" t="s">
        <v>733</v>
      </c>
      <c r="T368">
        <v>39613</v>
      </c>
      <c r="U368">
        <v>20964</v>
      </c>
      <c r="V368">
        <v>18649</v>
      </c>
      <c r="W368" s="4">
        <f>SUM(Table1[[#This Row],[population_total]]+Table1[[#This Row],[0-6_population_total]])</f>
        <v>197976</v>
      </c>
      <c r="X368" s="4">
        <f>SUM(Table1[[#This Row],[female_graduates]]-Table1[[#This Row],[male_graduates]])</f>
        <v>-2315</v>
      </c>
      <c r="Y368" s="4">
        <f>SUM(Table1[[#This Row],[child_sex_ratio]]-Table1[[#This Row],[sex_ratio]])</f>
        <v>-37</v>
      </c>
    </row>
    <row r="369" spans="1:2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 s="1">
        <v>73.341341380444092</v>
      </c>
      <c r="Q369" s="1">
        <v>78.51396959930976</v>
      </c>
      <c r="R369" s="1">
        <v>67.889785575309403</v>
      </c>
      <c r="S369" t="s">
        <v>779</v>
      </c>
      <c r="T369">
        <v>30035</v>
      </c>
      <c r="U369">
        <v>19600</v>
      </c>
      <c r="V369">
        <v>10435</v>
      </c>
      <c r="W369" s="4">
        <f>SUM(Table1[[#This Row],[population_total]]+Table1[[#This Row],[0-6_population_total]])</f>
        <v>347266</v>
      </c>
      <c r="X369" s="4">
        <f>SUM(Table1[[#This Row],[female_graduates]]-Table1[[#This Row],[male_graduates]])</f>
        <v>-9165</v>
      </c>
      <c r="Y369" s="4">
        <f>SUM(Table1[[#This Row],[child_sex_ratio]]-Table1[[#This Row],[sex_ratio]])</f>
        <v>-58</v>
      </c>
    </row>
    <row r="370" spans="1:2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 s="1">
        <v>78.985992255103511</v>
      </c>
      <c r="Q370" s="1">
        <v>84.253672213079781</v>
      </c>
      <c r="R370" s="1">
        <v>73.212078698600394</v>
      </c>
      <c r="S370" t="s">
        <v>781</v>
      </c>
      <c r="T370">
        <v>13430</v>
      </c>
      <c r="U370">
        <v>8422</v>
      </c>
      <c r="V370">
        <v>5008</v>
      </c>
      <c r="W370" s="4">
        <f>SUM(Table1[[#This Row],[population_total]]+Table1[[#This Row],[0-6_population_total]])</f>
        <v>137789</v>
      </c>
      <c r="X370" s="4">
        <f>SUM(Table1[[#This Row],[female_graduates]]-Table1[[#This Row],[male_graduates]])</f>
        <v>-3414</v>
      </c>
      <c r="Y370" s="4">
        <f>SUM(Table1[[#This Row],[child_sex_ratio]]-Table1[[#This Row],[sex_ratio]])</f>
        <v>-47</v>
      </c>
    </row>
    <row r="371" spans="1:2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 s="1">
        <v>80.537487277310817</v>
      </c>
      <c r="Q371" s="1">
        <v>83.092004676679551</v>
      </c>
      <c r="R371" s="1">
        <v>77.718223583460954</v>
      </c>
      <c r="S371" t="s">
        <v>783</v>
      </c>
      <c r="T371">
        <v>24038</v>
      </c>
      <c r="U371">
        <v>11974</v>
      </c>
      <c r="V371">
        <v>12064</v>
      </c>
      <c r="W371" s="4">
        <f>SUM(Table1[[#This Row],[population_total]]+Table1[[#This Row],[0-6_population_total]])</f>
        <v>161853</v>
      </c>
      <c r="X371" s="4">
        <f>SUM(Table1[[#This Row],[female_graduates]]-Table1[[#This Row],[male_graduates]])</f>
        <v>90</v>
      </c>
      <c r="Y371" s="4">
        <f>SUM(Table1[[#This Row],[child_sex_ratio]]-Table1[[#This Row],[sex_ratio]])</f>
        <v>-104</v>
      </c>
    </row>
    <row r="372" spans="1:2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 s="1">
        <v>78.016062631428269</v>
      </c>
      <c r="Q372" s="1">
        <v>80.837731788540211</v>
      </c>
      <c r="R372" s="1">
        <v>74.806655482754607</v>
      </c>
      <c r="S372" t="s">
        <v>785</v>
      </c>
      <c r="T372">
        <v>86697</v>
      </c>
      <c r="U372">
        <v>43389</v>
      </c>
      <c r="V372">
        <v>43308</v>
      </c>
      <c r="W372" s="4">
        <f>SUM(Table1[[#This Row],[population_total]]+Table1[[#This Row],[0-6_population_total]])</f>
        <v>444319</v>
      </c>
      <c r="X372" s="4">
        <f>SUM(Table1[[#This Row],[female_graduates]]-Table1[[#This Row],[male_graduates]])</f>
        <v>-81</v>
      </c>
      <c r="Y372" s="4">
        <f>SUM(Table1[[#This Row],[child_sex_ratio]]-Table1[[#This Row],[sex_ratio]])</f>
        <v>-20</v>
      </c>
    </row>
    <row r="373" spans="1:2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 s="1">
        <v>75.126128802281372</v>
      </c>
      <c r="Q373" s="1">
        <v>77.679783662395238</v>
      </c>
      <c r="R373" s="1">
        <v>72.232276608849716</v>
      </c>
      <c r="S373" t="s">
        <v>787</v>
      </c>
      <c r="T373">
        <v>307603</v>
      </c>
      <c r="U373">
        <v>199207</v>
      </c>
      <c r="V373">
        <v>108396</v>
      </c>
      <c r="W373" s="4">
        <f>SUM(Table1[[#This Row],[population_total]]+Table1[[#This Row],[0-6_population_total]])</f>
        <v>1873696</v>
      </c>
      <c r="X373" s="4">
        <f>SUM(Table1[[#This Row],[female_graduates]]-Table1[[#This Row],[male_graduates]])</f>
        <v>-90811</v>
      </c>
      <c r="Y373" s="4">
        <f>SUM(Table1[[#This Row],[child_sex_ratio]]-Table1[[#This Row],[sex_ratio]])</f>
        <v>-18</v>
      </c>
    </row>
    <row r="374" spans="1:2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 s="1">
        <v>67.561413193486061</v>
      </c>
      <c r="Q374" s="1">
        <v>69.798852661389873</v>
      </c>
      <c r="R374" s="1">
        <v>65.059360433956442</v>
      </c>
      <c r="S374" t="s">
        <v>789</v>
      </c>
      <c r="T374">
        <v>17508</v>
      </c>
      <c r="U374">
        <v>9986</v>
      </c>
      <c r="V374">
        <v>7522</v>
      </c>
      <c r="W374" s="4">
        <f>SUM(Table1[[#This Row],[population_total]]+Table1[[#This Row],[0-6_population_total]])</f>
        <v>142195</v>
      </c>
      <c r="X374" s="4">
        <f>SUM(Table1[[#This Row],[female_graduates]]-Table1[[#This Row],[male_graduates]])</f>
        <v>-2464</v>
      </c>
      <c r="Y374" s="4">
        <f>SUM(Table1[[#This Row],[child_sex_ratio]]-Table1[[#This Row],[sex_ratio]])</f>
        <v>23</v>
      </c>
    </row>
    <row r="375" spans="1:2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 s="1">
        <v>79.508419015369284</v>
      </c>
      <c r="Q375" s="1">
        <v>82.983404038044171</v>
      </c>
      <c r="R375" s="1">
        <v>75.312417826771821</v>
      </c>
      <c r="S375" t="s">
        <v>791</v>
      </c>
      <c r="T375">
        <v>249581</v>
      </c>
      <c r="U375">
        <v>141573</v>
      </c>
      <c r="V375">
        <v>108008</v>
      </c>
      <c r="W375" s="4">
        <f>SUM(Table1[[#This Row],[population_total]]+Table1[[#This Row],[0-6_population_total]])</f>
        <v>1946054</v>
      </c>
      <c r="X375" s="4">
        <f>SUM(Table1[[#This Row],[female_graduates]]-Table1[[#This Row],[male_graduates]])</f>
        <v>-33565</v>
      </c>
      <c r="Y375" s="4">
        <f>SUM(Table1[[#This Row],[child_sex_ratio]]-Table1[[#This Row],[sex_ratio]])</f>
        <v>33</v>
      </c>
    </row>
    <row r="376" spans="1:2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 s="1">
        <v>69.324102490900003</v>
      </c>
      <c r="Q376" s="1">
        <v>76.554684954021852</v>
      </c>
      <c r="R376" s="1">
        <v>60.132920283851441</v>
      </c>
      <c r="S376" t="s">
        <v>793</v>
      </c>
      <c r="T376">
        <v>5150</v>
      </c>
      <c r="U376">
        <v>3657</v>
      </c>
      <c r="V376">
        <v>1493</v>
      </c>
      <c r="W376" s="4">
        <f>SUM(Table1[[#This Row],[population_total]]+Table1[[#This Row],[0-6_population_total]])</f>
        <v>146537</v>
      </c>
      <c r="X376" s="4">
        <f>SUM(Table1[[#This Row],[female_graduates]]-Table1[[#This Row],[male_graduates]])</f>
        <v>-2164</v>
      </c>
      <c r="Y376" s="4">
        <f>SUM(Table1[[#This Row],[child_sex_ratio]]-Table1[[#This Row],[sex_ratio]])</f>
        <v>93</v>
      </c>
    </row>
    <row r="377" spans="1:2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 s="1">
        <v>78.577719934795184</v>
      </c>
      <c r="Q377" s="1">
        <v>83.030959357879979</v>
      </c>
      <c r="R377" s="1">
        <v>73.831572658392858</v>
      </c>
      <c r="S377" t="s">
        <v>795</v>
      </c>
      <c r="T377">
        <v>9853</v>
      </c>
      <c r="U377">
        <v>5671</v>
      </c>
      <c r="V377">
        <v>4182</v>
      </c>
      <c r="W377" s="4">
        <f>SUM(Table1[[#This Row],[population_total]]+Table1[[#This Row],[0-6_population_total]])</f>
        <v>166003</v>
      </c>
      <c r="X377" s="4">
        <f>SUM(Table1[[#This Row],[female_graduates]]-Table1[[#This Row],[male_graduates]])</f>
        <v>-1489</v>
      </c>
      <c r="Y377" s="4">
        <f>SUM(Table1[[#This Row],[child_sex_ratio]]-Table1[[#This Row],[sex_ratio]])</f>
        <v>-68</v>
      </c>
    </row>
    <row r="378" spans="1:2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 s="1">
        <v>81.413008905852408</v>
      </c>
      <c r="Q378" s="1">
        <v>84.339023794767769</v>
      </c>
      <c r="R378" s="1">
        <v>78.123350436012757</v>
      </c>
      <c r="S378" t="s">
        <v>798</v>
      </c>
      <c r="T378">
        <v>12420</v>
      </c>
      <c r="U378">
        <v>6717</v>
      </c>
      <c r="V378">
        <v>5703</v>
      </c>
      <c r="W378" s="4">
        <f>SUM(Table1[[#This Row],[population_total]]+Table1[[#This Row],[0-6_population_total]])</f>
        <v>109966</v>
      </c>
      <c r="X378" s="4">
        <f>SUM(Table1[[#This Row],[female_graduates]]-Table1[[#This Row],[male_graduates]])</f>
        <v>-1014</v>
      </c>
      <c r="Y378" s="4">
        <f>SUM(Table1[[#This Row],[child_sex_ratio]]-Table1[[#This Row],[sex_ratio]])</f>
        <v>40</v>
      </c>
    </row>
    <row r="379" spans="1:2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 s="1">
        <v>70.638635023584911</v>
      </c>
      <c r="Q379" s="1">
        <v>77.562432405859795</v>
      </c>
      <c r="R379" s="1">
        <v>63.721638345938516</v>
      </c>
      <c r="S379" t="s">
        <v>800</v>
      </c>
      <c r="T379">
        <v>18151</v>
      </c>
      <c r="U379">
        <v>11844</v>
      </c>
      <c r="V379">
        <v>6307</v>
      </c>
      <c r="W379" s="4">
        <f>SUM(Table1[[#This Row],[population_total]]+Table1[[#This Row],[0-6_population_total]])</f>
        <v>178332</v>
      </c>
      <c r="X379" s="4">
        <f>SUM(Table1[[#This Row],[female_graduates]]-Table1[[#This Row],[male_graduates]])</f>
        <v>-5537</v>
      </c>
      <c r="Y379" s="4">
        <f>SUM(Table1[[#This Row],[child_sex_ratio]]-Table1[[#This Row],[sex_ratio]])</f>
        <v>-61</v>
      </c>
    </row>
    <row r="380" spans="1:2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 s="1">
        <v>81.010286508419043</v>
      </c>
      <c r="Q380" s="1">
        <v>84.953259168393885</v>
      </c>
      <c r="R380" s="1">
        <v>77.238443609996111</v>
      </c>
      <c r="S380" t="s">
        <v>802</v>
      </c>
      <c r="T380">
        <v>37830</v>
      </c>
      <c r="U380">
        <v>21086</v>
      </c>
      <c r="V380">
        <v>16744</v>
      </c>
      <c r="W380" s="4">
        <f>SUM(Table1[[#This Row],[population_total]]+Table1[[#This Row],[0-6_population_total]])</f>
        <v>264185</v>
      </c>
      <c r="X380" s="4">
        <f>SUM(Table1[[#This Row],[female_graduates]]-Table1[[#This Row],[male_graduates]])</f>
        <v>-4342</v>
      </c>
      <c r="Y380" s="4">
        <f>SUM(Table1[[#This Row],[child_sex_ratio]]-Table1[[#This Row],[sex_ratio]])</f>
        <v>-52</v>
      </c>
    </row>
    <row r="381" spans="1:2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 s="1">
        <v>83.653116068762529</v>
      </c>
      <c r="Q381" s="1">
        <v>86.684527567788948</v>
      </c>
      <c r="R381" s="1">
        <v>80.622376906541106</v>
      </c>
      <c r="S381" t="s">
        <v>804</v>
      </c>
      <c r="T381">
        <v>15104</v>
      </c>
      <c r="U381">
        <v>8275</v>
      </c>
      <c r="V381">
        <v>6829</v>
      </c>
      <c r="W381" s="4">
        <f>SUM(Table1[[#This Row],[population_total]]+Table1[[#This Row],[0-6_population_total]])</f>
        <v>128068</v>
      </c>
      <c r="X381" s="4">
        <f>SUM(Table1[[#This Row],[female_graduates]]-Table1[[#This Row],[male_graduates]])</f>
        <v>-1446</v>
      </c>
      <c r="Y381" s="4">
        <f>SUM(Table1[[#This Row],[child_sex_ratio]]-Table1[[#This Row],[sex_ratio]])</f>
        <v>-50</v>
      </c>
    </row>
    <row r="382" spans="1:2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 s="1">
        <v>82.067071939644947</v>
      </c>
      <c r="Q382" s="1">
        <v>84.965081013671124</v>
      </c>
      <c r="R382" s="1">
        <v>78.998925522733856</v>
      </c>
      <c r="S382" t="s">
        <v>806</v>
      </c>
      <c r="T382">
        <v>656508</v>
      </c>
      <c r="U382">
        <v>349022</v>
      </c>
      <c r="V382">
        <v>307486</v>
      </c>
      <c r="W382" s="4">
        <f>SUM(Table1[[#This Row],[population_total]]+Table1[[#This Row],[0-6_population_total]])</f>
        <v>3440003</v>
      </c>
      <c r="X382" s="4">
        <f>SUM(Table1[[#This Row],[female_graduates]]-Table1[[#This Row],[male_graduates]])</f>
        <v>-41536</v>
      </c>
      <c r="Y382" s="4">
        <f>SUM(Table1[[#This Row],[child_sex_ratio]]-Table1[[#This Row],[sex_ratio]])</f>
        <v>-49</v>
      </c>
    </row>
    <row r="383" spans="1:2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 s="1">
        <v>81.820759503745791</v>
      </c>
      <c r="Q383" s="1">
        <v>84.88208157902308</v>
      </c>
      <c r="R383" s="1">
        <v>78.52189460411951</v>
      </c>
      <c r="S383" t="s">
        <v>808</v>
      </c>
      <c r="T383">
        <v>27062</v>
      </c>
      <c r="U383">
        <v>16978</v>
      </c>
      <c r="V383">
        <v>10084</v>
      </c>
      <c r="W383" s="4">
        <f>SUM(Table1[[#This Row],[population_total]]+Table1[[#This Row],[0-6_population_total]])</f>
        <v>218026</v>
      </c>
      <c r="X383" s="4">
        <f>SUM(Table1[[#This Row],[female_graduates]]-Table1[[#This Row],[male_graduates]])</f>
        <v>-6894</v>
      </c>
      <c r="Y383" s="4">
        <f>SUM(Table1[[#This Row],[child_sex_ratio]]-Table1[[#This Row],[sex_ratio]])</f>
        <v>-26</v>
      </c>
    </row>
    <row r="384" spans="1:2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 s="1">
        <v>63.583285510092779</v>
      </c>
      <c r="Q384" s="1">
        <v>68.054532802777985</v>
      </c>
      <c r="R384" s="1">
        <v>58.58925795692921</v>
      </c>
      <c r="S384" t="s">
        <v>810</v>
      </c>
      <c r="T384">
        <v>28193</v>
      </c>
      <c r="U384">
        <v>19787</v>
      </c>
      <c r="V384">
        <v>8406</v>
      </c>
      <c r="W384" s="4">
        <f>SUM(Table1[[#This Row],[population_total]]+Table1[[#This Row],[0-6_population_total]])</f>
        <v>321593</v>
      </c>
      <c r="X384" s="4">
        <f>SUM(Table1[[#This Row],[female_graduates]]-Table1[[#This Row],[male_graduates]])</f>
        <v>-11381</v>
      </c>
      <c r="Y384" s="4">
        <f>SUM(Table1[[#This Row],[child_sex_ratio]]-Table1[[#This Row],[sex_ratio]])</f>
        <v>52</v>
      </c>
    </row>
    <row r="385" spans="1:2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 s="1">
        <v>74.552850884416472</v>
      </c>
      <c r="Q385" s="1">
        <v>80.415866922584783</v>
      </c>
      <c r="R385" s="1">
        <v>68.331183379727065</v>
      </c>
      <c r="S385" t="s">
        <v>812</v>
      </c>
      <c r="T385">
        <v>14793</v>
      </c>
      <c r="U385">
        <v>9581</v>
      </c>
      <c r="V385">
        <v>5212</v>
      </c>
      <c r="W385" s="4">
        <f>SUM(Table1[[#This Row],[population_total]]+Table1[[#This Row],[0-6_population_total]])</f>
        <v>132927</v>
      </c>
      <c r="X385" s="4">
        <f>SUM(Table1[[#This Row],[female_graduates]]-Table1[[#This Row],[male_graduates]])</f>
        <v>-4369</v>
      </c>
      <c r="Y385" s="4">
        <f>SUM(Table1[[#This Row],[child_sex_ratio]]-Table1[[#This Row],[sex_ratio]])</f>
        <v>13</v>
      </c>
    </row>
    <row r="386" spans="1:2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 s="1">
        <v>74.77545850431288</v>
      </c>
      <c r="Q386" s="1">
        <v>78.641681022394934</v>
      </c>
      <c r="R386" s="1">
        <v>70.54334955926852</v>
      </c>
      <c r="S386" t="s">
        <v>814</v>
      </c>
      <c r="T386">
        <v>34959</v>
      </c>
      <c r="U386">
        <v>20169</v>
      </c>
      <c r="V386">
        <v>14790</v>
      </c>
      <c r="W386" s="4">
        <f>SUM(Table1[[#This Row],[population_total]]+Table1[[#This Row],[0-6_population_total]])</f>
        <v>209922</v>
      </c>
      <c r="X386" s="4">
        <f>SUM(Table1[[#This Row],[female_graduates]]-Table1[[#This Row],[male_graduates]])</f>
        <v>-5379</v>
      </c>
      <c r="Y386" s="4">
        <f>SUM(Table1[[#This Row],[child_sex_ratio]]-Table1[[#This Row],[sex_ratio]])</f>
        <v>-6</v>
      </c>
    </row>
    <row r="387" spans="1:2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 s="1">
        <v>68.164297759576016</v>
      </c>
      <c r="Q387" s="1">
        <v>74.077575633687658</v>
      </c>
      <c r="R387" s="1">
        <v>62.129719769139832</v>
      </c>
      <c r="S387" t="s">
        <v>816</v>
      </c>
      <c r="T387">
        <v>22445</v>
      </c>
      <c r="U387">
        <v>14425</v>
      </c>
      <c r="V387">
        <v>8020</v>
      </c>
      <c r="W387" s="4">
        <f>SUM(Table1[[#This Row],[population_total]]+Table1[[#This Row],[0-6_population_total]])</f>
        <v>260380</v>
      </c>
      <c r="X387" s="4">
        <f>SUM(Table1[[#This Row],[female_graduates]]-Table1[[#This Row],[male_graduates]])</f>
        <v>-6405</v>
      </c>
      <c r="Y387" s="4">
        <f>SUM(Table1[[#This Row],[child_sex_ratio]]-Table1[[#This Row],[sex_ratio]])</f>
        <v>-25</v>
      </c>
    </row>
    <row r="388" spans="1:2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 s="1">
        <v>72.524798292701519</v>
      </c>
      <c r="Q388" s="1">
        <v>75.034424209796143</v>
      </c>
      <c r="R388" s="1">
        <v>69.741540651946764</v>
      </c>
      <c r="S388" t="s">
        <v>818</v>
      </c>
      <c r="T388">
        <v>16788</v>
      </c>
      <c r="U388">
        <v>10419</v>
      </c>
      <c r="V388">
        <v>6369</v>
      </c>
      <c r="W388" s="4">
        <f>SUM(Table1[[#This Row],[population_total]]+Table1[[#This Row],[0-6_population_total]])</f>
        <v>204229</v>
      </c>
      <c r="X388" s="4">
        <f>SUM(Table1[[#This Row],[female_graduates]]-Table1[[#This Row],[male_graduates]])</f>
        <v>-4050</v>
      </c>
      <c r="Y388" s="4">
        <f>SUM(Table1[[#This Row],[child_sex_ratio]]-Table1[[#This Row],[sex_ratio]])</f>
        <v>41</v>
      </c>
    </row>
    <row r="389" spans="1:2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 s="1">
        <v>76.961567357418474</v>
      </c>
      <c r="Q389" s="1">
        <v>82.12404248654498</v>
      </c>
      <c r="R389" s="1">
        <v>71.538818180458549</v>
      </c>
      <c r="S389" t="s">
        <v>820</v>
      </c>
      <c r="T389">
        <v>20161</v>
      </c>
      <c r="U389">
        <v>12214</v>
      </c>
      <c r="V389">
        <v>7947</v>
      </c>
      <c r="W389" s="4">
        <f>SUM(Table1[[#This Row],[population_total]]+Table1[[#This Row],[0-6_population_total]])</f>
        <v>153673</v>
      </c>
      <c r="X389" s="4">
        <f>SUM(Table1[[#This Row],[female_graduates]]-Table1[[#This Row],[male_graduates]])</f>
        <v>-4267</v>
      </c>
      <c r="Y389" s="4">
        <f>SUM(Table1[[#This Row],[child_sex_ratio]]-Table1[[#This Row],[sex_ratio]])</f>
        <v>-33</v>
      </c>
    </row>
    <row r="390" spans="1:2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 s="1">
        <v>76.190763765893436</v>
      </c>
      <c r="Q390" s="1">
        <v>80.910134299788567</v>
      </c>
      <c r="R390" s="1">
        <v>71.197491447653931</v>
      </c>
      <c r="S390" t="s">
        <v>822</v>
      </c>
      <c r="T390">
        <v>147194</v>
      </c>
      <c r="U390">
        <v>84384</v>
      </c>
      <c r="V390">
        <v>62810</v>
      </c>
      <c r="W390" s="4">
        <f>SUM(Table1[[#This Row],[population_total]]+Table1[[#This Row],[0-6_population_total]])</f>
        <v>1134558</v>
      </c>
      <c r="X390" s="4">
        <f>SUM(Table1[[#This Row],[female_graduates]]-Table1[[#This Row],[male_graduates]])</f>
        <v>-21574</v>
      </c>
      <c r="Y390" s="4">
        <f>SUM(Table1[[#This Row],[child_sex_ratio]]-Table1[[#This Row],[sex_ratio]])</f>
        <v>-16</v>
      </c>
    </row>
    <row r="391" spans="1:2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 s="1">
        <v>76.955711348839642</v>
      </c>
      <c r="Q391" s="1">
        <v>80.27045810608648</v>
      </c>
      <c r="R391" s="1">
        <v>73.723415864045435</v>
      </c>
      <c r="S391" t="s">
        <v>824</v>
      </c>
      <c r="T391">
        <v>53604</v>
      </c>
      <c r="U391">
        <v>32901</v>
      </c>
      <c r="V391">
        <v>20703</v>
      </c>
      <c r="W391" s="4">
        <f>SUM(Table1[[#This Row],[population_total]]+Table1[[#This Row],[0-6_population_total]])</f>
        <v>373786</v>
      </c>
      <c r="X391" s="4">
        <f>SUM(Table1[[#This Row],[female_graduates]]-Table1[[#This Row],[male_graduates]])</f>
        <v>-12198</v>
      </c>
      <c r="Y391" s="4">
        <f>SUM(Table1[[#This Row],[child_sex_ratio]]-Table1[[#This Row],[sex_ratio]])</f>
        <v>-54</v>
      </c>
    </row>
    <row r="392" spans="1:2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 s="1">
        <v>79.290495623237192</v>
      </c>
      <c r="Q392" s="1">
        <v>84.522777915325577</v>
      </c>
      <c r="R392" s="1">
        <v>74.127796014962982</v>
      </c>
      <c r="S392" t="s">
        <v>826</v>
      </c>
      <c r="T392">
        <v>11024</v>
      </c>
      <c r="U392">
        <v>6514</v>
      </c>
      <c r="V392">
        <v>4510</v>
      </c>
      <c r="W392" s="4">
        <f>SUM(Table1[[#This Row],[population_total]]+Table1[[#This Row],[0-6_population_total]])</f>
        <v>140623</v>
      </c>
      <c r="X392" s="4">
        <f>SUM(Table1[[#This Row],[female_graduates]]-Table1[[#This Row],[male_graduates]])</f>
        <v>-2004</v>
      </c>
      <c r="Y392" s="4">
        <f>SUM(Table1[[#This Row],[child_sex_ratio]]-Table1[[#This Row],[sex_ratio]])</f>
        <v>-57</v>
      </c>
    </row>
    <row r="393" spans="1:2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 s="1">
        <v>83.258146477329134</v>
      </c>
      <c r="Q393" s="1">
        <v>85.464098073555164</v>
      </c>
      <c r="R393" s="1">
        <v>80.984400619763235</v>
      </c>
      <c r="S393" t="s">
        <v>828</v>
      </c>
      <c r="T393">
        <v>73182</v>
      </c>
      <c r="U393">
        <v>42023</v>
      </c>
      <c r="V393">
        <v>31159</v>
      </c>
      <c r="W393" s="4">
        <f>SUM(Table1[[#This Row],[population_total]]+Table1[[#This Row],[0-6_population_total]])</f>
        <v>439079</v>
      </c>
      <c r="X393" s="4">
        <f>SUM(Table1[[#This Row],[female_graduates]]-Table1[[#This Row],[male_graduates]])</f>
        <v>-10864</v>
      </c>
      <c r="Y393" s="4">
        <f>SUM(Table1[[#This Row],[child_sex_ratio]]-Table1[[#This Row],[sex_ratio]])</f>
        <v>-6</v>
      </c>
    </row>
    <row r="394" spans="1:2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 s="1">
        <v>79.723697450262037</v>
      </c>
      <c r="Q394" s="1">
        <v>82.779833987193129</v>
      </c>
      <c r="R394" s="1">
        <v>76.345245262276208</v>
      </c>
      <c r="S394" t="s">
        <v>830</v>
      </c>
      <c r="T394">
        <v>148048</v>
      </c>
      <c r="U394">
        <v>78946</v>
      </c>
      <c r="V394">
        <v>69102</v>
      </c>
      <c r="W394" s="4">
        <f>SUM(Table1[[#This Row],[population_total]]+Table1[[#This Row],[0-6_population_total]])</f>
        <v>1418836</v>
      </c>
      <c r="X394" s="4">
        <f>SUM(Table1[[#This Row],[female_graduates]]-Table1[[#This Row],[male_graduates]])</f>
        <v>-9844</v>
      </c>
      <c r="Y394" s="4">
        <f>SUM(Table1[[#This Row],[child_sex_ratio]]-Table1[[#This Row],[sex_ratio]])</f>
        <v>-77</v>
      </c>
    </row>
    <row r="395" spans="1:2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 s="1">
        <v>77.881585561726808</v>
      </c>
      <c r="Q395" s="1">
        <v>83.219132070401727</v>
      </c>
      <c r="R395" s="1">
        <v>72.503046191337745</v>
      </c>
      <c r="S395" t="s">
        <v>832</v>
      </c>
      <c r="T395">
        <v>19640</v>
      </c>
      <c r="U395">
        <v>11324</v>
      </c>
      <c r="V395">
        <v>8316</v>
      </c>
      <c r="W395" s="4">
        <f>SUM(Table1[[#This Row],[population_total]]+Table1[[#This Row],[0-6_population_total]])</f>
        <v>181799</v>
      </c>
      <c r="X395" s="4">
        <f>SUM(Table1[[#This Row],[female_graduates]]-Table1[[#This Row],[male_graduates]])</f>
        <v>-3008</v>
      </c>
      <c r="Y395" s="4">
        <f>SUM(Table1[[#This Row],[child_sex_ratio]]-Table1[[#This Row],[sex_ratio]])</f>
        <v>-49</v>
      </c>
    </row>
    <row r="396" spans="1:2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 s="1">
        <v>84.2729928316258</v>
      </c>
      <c r="Q396" s="1">
        <v>87.217049490006161</v>
      </c>
      <c r="R396" s="1">
        <v>81.213340198149382</v>
      </c>
      <c r="S396" t="s">
        <v>834</v>
      </c>
      <c r="T396">
        <v>68707</v>
      </c>
      <c r="U396">
        <v>40399</v>
      </c>
      <c r="V396">
        <v>28308</v>
      </c>
      <c r="W396" s="4">
        <f>SUM(Table1[[#This Row],[population_total]]+Table1[[#This Row],[0-6_population_total]])</f>
        <v>455394</v>
      </c>
      <c r="X396" s="4">
        <f>SUM(Table1[[#This Row],[female_graduates]]-Table1[[#This Row],[male_graduates]])</f>
        <v>-12091</v>
      </c>
      <c r="Y396" s="4">
        <f>SUM(Table1[[#This Row],[child_sex_ratio]]-Table1[[#This Row],[sex_ratio]])</f>
        <v>-10</v>
      </c>
    </row>
    <row r="397" spans="1:2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 s="1">
        <v>69.958019788182838</v>
      </c>
      <c r="Q397" s="1">
        <v>76.737940472117685</v>
      </c>
      <c r="R397" s="1">
        <v>62.924976932358575</v>
      </c>
      <c r="S397" t="s">
        <v>836</v>
      </c>
      <c r="T397">
        <v>27209</v>
      </c>
      <c r="U397">
        <v>17266</v>
      </c>
      <c r="V397">
        <v>9943</v>
      </c>
      <c r="W397" s="4">
        <f>SUM(Table1[[#This Row],[population_total]]+Table1[[#This Row],[0-6_population_total]])</f>
        <v>246599</v>
      </c>
      <c r="X397" s="4">
        <f>SUM(Table1[[#This Row],[female_graduates]]-Table1[[#This Row],[male_graduates]])</f>
        <v>-7323</v>
      </c>
      <c r="Y397" s="4">
        <f>SUM(Table1[[#This Row],[child_sex_ratio]]-Table1[[#This Row],[sex_ratio]])</f>
        <v>-67</v>
      </c>
    </row>
    <row r="398" spans="1:2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 s="1">
        <v>53.653827233372688</v>
      </c>
      <c r="Q398" s="1">
        <v>56.032056340018613</v>
      </c>
      <c r="R398" s="1">
        <v>51.055191671706709</v>
      </c>
      <c r="S398" t="s">
        <v>838</v>
      </c>
      <c r="T398">
        <v>30319</v>
      </c>
      <c r="U398">
        <v>16005</v>
      </c>
      <c r="V398">
        <v>14314</v>
      </c>
      <c r="W398" s="4">
        <f>SUM(Table1[[#This Row],[population_total]]+Table1[[#This Row],[0-6_population_total]])</f>
        <v>363193</v>
      </c>
      <c r="X398" s="4">
        <f>SUM(Table1[[#This Row],[female_graduates]]-Table1[[#This Row],[male_graduates]])</f>
        <v>-1691</v>
      </c>
      <c r="Y398" s="4">
        <f>SUM(Table1[[#This Row],[child_sex_ratio]]-Table1[[#This Row],[sex_ratio]])</f>
        <v>8</v>
      </c>
    </row>
    <row r="399" spans="1:2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 s="1">
        <v>78.406990609628863</v>
      </c>
      <c r="Q399" s="1">
        <v>82.163064302337446</v>
      </c>
      <c r="R399" s="1">
        <v>74.325099288698297</v>
      </c>
      <c r="S399" t="s">
        <v>840</v>
      </c>
      <c r="T399">
        <v>200849</v>
      </c>
      <c r="U399">
        <v>120922</v>
      </c>
      <c r="V399">
        <v>79927</v>
      </c>
      <c r="W399" s="4">
        <f>SUM(Table1[[#This Row],[population_total]]+Table1[[#This Row],[0-6_population_total]])</f>
        <v>1195793</v>
      </c>
      <c r="X399" s="4">
        <f>SUM(Table1[[#This Row],[female_graduates]]-Table1[[#This Row],[male_graduates]])</f>
        <v>-40995</v>
      </c>
      <c r="Y399" s="4">
        <f>SUM(Table1[[#This Row],[child_sex_ratio]]-Table1[[#This Row],[sex_ratio]])</f>
        <v>-21</v>
      </c>
    </row>
    <row r="400" spans="1:2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 s="1">
        <v>80.193672730691489</v>
      </c>
      <c r="Q400" s="1">
        <v>80.16242374798361</v>
      </c>
      <c r="R400" s="1">
        <v>80.225816295392121</v>
      </c>
      <c r="S400" t="s">
        <v>842</v>
      </c>
      <c r="T400">
        <v>9747</v>
      </c>
      <c r="U400">
        <v>6122</v>
      </c>
      <c r="V400">
        <v>3625</v>
      </c>
      <c r="W400" s="4">
        <f>SUM(Table1[[#This Row],[population_total]]+Table1[[#This Row],[0-6_population_total]])</f>
        <v>117937</v>
      </c>
      <c r="X400" s="4">
        <f>SUM(Table1[[#This Row],[female_graduates]]-Table1[[#This Row],[male_graduates]])</f>
        <v>-2497</v>
      </c>
      <c r="Y400" s="4">
        <f>SUM(Table1[[#This Row],[child_sex_ratio]]-Table1[[#This Row],[sex_ratio]])</f>
        <v>-38</v>
      </c>
    </row>
    <row r="401" spans="1:2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 s="1">
        <v>69.421725338972507</v>
      </c>
      <c r="Q401" s="1">
        <v>74.832464631422198</v>
      </c>
      <c r="R401" s="1">
        <v>63.511403194846608</v>
      </c>
      <c r="S401" t="s">
        <v>844</v>
      </c>
      <c r="T401">
        <v>9719</v>
      </c>
      <c r="U401">
        <v>6225</v>
      </c>
      <c r="V401">
        <v>3494</v>
      </c>
      <c r="W401" s="4">
        <f>SUM(Table1[[#This Row],[population_total]]+Table1[[#This Row],[0-6_population_total]])</f>
        <v>143457</v>
      </c>
      <c r="X401" s="4">
        <f>SUM(Table1[[#This Row],[female_graduates]]-Table1[[#This Row],[male_graduates]])</f>
        <v>-2731</v>
      </c>
      <c r="Y401" s="4">
        <f>SUM(Table1[[#This Row],[child_sex_ratio]]-Table1[[#This Row],[sex_ratio]])</f>
        <v>-3</v>
      </c>
    </row>
    <row r="402" spans="1:2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 s="1">
        <v>78.449454325742991</v>
      </c>
      <c r="Q402" s="1">
        <v>82.900145918359797</v>
      </c>
      <c r="R402" s="1">
        <v>73.820327727402287</v>
      </c>
      <c r="S402" t="s">
        <v>846</v>
      </c>
      <c r="T402">
        <v>36589</v>
      </c>
      <c r="U402">
        <v>20861</v>
      </c>
      <c r="V402">
        <v>15728</v>
      </c>
      <c r="W402" s="4">
        <f>SUM(Table1[[#This Row],[population_total]]+Table1[[#This Row],[0-6_population_total]])</f>
        <v>293223</v>
      </c>
      <c r="X402" s="4">
        <f>SUM(Table1[[#This Row],[female_graduates]]-Table1[[#This Row],[male_graduates]])</f>
        <v>-5133</v>
      </c>
      <c r="Y402" s="4">
        <f>SUM(Table1[[#This Row],[child_sex_ratio]]-Table1[[#This Row],[sex_ratio]])</f>
        <v>-39</v>
      </c>
    </row>
    <row r="403" spans="1:2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 s="1">
        <v>78.201813584776531</v>
      </c>
      <c r="Q403" s="1">
        <v>82.524607777970004</v>
      </c>
      <c r="R403" s="1">
        <v>73.482189901480282</v>
      </c>
      <c r="S403" t="s">
        <v>848</v>
      </c>
      <c r="T403">
        <v>22887</v>
      </c>
      <c r="U403">
        <v>12544</v>
      </c>
      <c r="V403">
        <v>10343</v>
      </c>
      <c r="W403" s="4">
        <f>SUM(Table1[[#This Row],[population_total]]+Table1[[#This Row],[0-6_population_total]])</f>
        <v>230811</v>
      </c>
      <c r="X403" s="4">
        <f>SUM(Table1[[#This Row],[female_graduates]]-Table1[[#This Row],[male_graduates]])</f>
        <v>-2201</v>
      </c>
      <c r="Y403" s="4">
        <f>SUM(Table1[[#This Row],[child_sex_ratio]]-Table1[[#This Row],[sex_ratio]])</f>
        <v>-30</v>
      </c>
    </row>
    <row r="404" spans="1:2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 s="1">
        <v>78.598330264954228</v>
      </c>
      <c r="Q404" s="1">
        <v>82.622853555388446</v>
      </c>
      <c r="R404" s="1">
        <v>74.050425671250821</v>
      </c>
      <c r="S404" t="s">
        <v>850</v>
      </c>
      <c r="T404">
        <v>38314</v>
      </c>
      <c r="U404">
        <v>22541</v>
      </c>
      <c r="V404">
        <v>15773</v>
      </c>
      <c r="W404" s="4">
        <f>SUM(Table1[[#This Row],[population_total]]+Table1[[#This Row],[0-6_population_total]])</f>
        <v>302267</v>
      </c>
      <c r="X404" s="4">
        <f>SUM(Table1[[#This Row],[female_graduates]]-Table1[[#This Row],[male_graduates]])</f>
        <v>-6768</v>
      </c>
      <c r="Y404" s="4">
        <f>SUM(Table1[[#This Row],[child_sex_ratio]]-Table1[[#This Row],[sex_ratio]])</f>
        <v>14</v>
      </c>
    </row>
    <row r="405" spans="1:2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 s="1">
        <v>78.705898344249903</v>
      </c>
      <c r="Q405" s="1">
        <v>83.122582922797946</v>
      </c>
      <c r="R405" s="1">
        <v>73.73722785861284</v>
      </c>
      <c r="S405" t="s">
        <v>852</v>
      </c>
      <c r="T405">
        <v>41109</v>
      </c>
      <c r="U405">
        <v>25406</v>
      </c>
      <c r="V405">
        <v>15703</v>
      </c>
      <c r="W405" s="4">
        <f>SUM(Table1[[#This Row],[population_total]]+Table1[[#This Row],[0-6_population_total]])</f>
        <v>259656</v>
      </c>
      <c r="X405" s="4">
        <f>SUM(Table1[[#This Row],[female_graduates]]-Table1[[#This Row],[male_graduates]])</f>
        <v>-9703</v>
      </c>
      <c r="Y405" s="4">
        <f>SUM(Table1[[#This Row],[child_sex_ratio]]-Table1[[#This Row],[sex_ratio]])</f>
        <v>-43</v>
      </c>
    </row>
    <row r="406" spans="1:2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 s="1">
        <v>78.235035211267601</v>
      </c>
      <c r="Q406" s="1">
        <v>82.921179825677143</v>
      </c>
      <c r="R406" s="1">
        <v>72.945976577257284</v>
      </c>
      <c r="S406" t="s">
        <v>854</v>
      </c>
      <c r="T406">
        <v>22539</v>
      </c>
      <c r="U406">
        <v>12960</v>
      </c>
      <c r="V406">
        <v>9579</v>
      </c>
      <c r="W406" s="4">
        <f>SUM(Table1[[#This Row],[population_total]]+Table1[[#This Row],[0-6_population_total]])</f>
        <v>156850</v>
      </c>
      <c r="X406" s="4">
        <f>SUM(Table1[[#This Row],[female_graduates]]-Table1[[#This Row],[male_graduates]])</f>
        <v>-3381</v>
      </c>
      <c r="Y406" s="4">
        <f>SUM(Table1[[#This Row],[child_sex_ratio]]-Table1[[#This Row],[sex_ratio]])</f>
        <v>-101</v>
      </c>
    </row>
    <row r="407" spans="1:2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 s="1">
        <v>80.732833005578513</v>
      </c>
      <c r="Q407" s="1">
        <v>84.105920589512777</v>
      </c>
      <c r="R407" s="1">
        <v>76.837663011518913</v>
      </c>
      <c r="S407" t="s">
        <v>856</v>
      </c>
      <c r="T407">
        <v>14585</v>
      </c>
      <c r="U407">
        <v>9452</v>
      </c>
      <c r="V407">
        <v>5133</v>
      </c>
      <c r="W407" s="4">
        <f>SUM(Table1[[#This Row],[population_total]]+Table1[[#This Row],[0-6_population_total]])</f>
        <v>136015</v>
      </c>
      <c r="X407" s="4">
        <f>SUM(Table1[[#This Row],[female_graduates]]-Table1[[#This Row],[male_graduates]])</f>
        <v>-4319</v>
      </c>
      <c r="Y407" s="4">
        <f>SUM(Table1[[#This Row],[child_sex_ratio]]-Table1[[#This Row],[sex_ratio]])</f>
        <v>34</v>
      </c>
    </row>
    <row r="408" spans="1:2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 s="1">
        <v>81.444805638265905</v>
      </c>
      <c r="Q408" s="1">
        <v>84.699770648539612</v>
      </c>
      <c r="R408" s="1">
        <v>78.263335584064819</v>
      </c>
      <c r="S408" t="s">
        <v>858</v>
      </c>
      <c r="T408">
        <v>13400</v>
      </c>
      <c r="U408">
        <v>7030</v>
      </c>
      <c r="V408">
        <v>6370</v>
      </c>
      <c r="W408" s="4">
        <f>SUM(Table1[[#This Row],[population_total]]+Table1[[#This Row],[0-6_population_total]])</f>
        <v>159750</v>
      </c>
      <c r="X408" s="4">
        <f>SUM(Table1[[#This Row],[female_graduates]]-Table1[[#This Row],[male_graduates]])</f>
        <v>-660</v>
      </c>
      <c r="Y408" s="4">
        <f>SUM(Table1[[#This Row],[child_sex_ratio]]-Table1[[#This Row],[sex_ratio]])</f>
        <v>-10</v>
      </c>
    </row>
    <row r="409" spans="1:2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 s="1">
        <v>74.90867867489608</v>
      </c>
      <c r="Q409" s="1">
        <v>78.723565642161475</v>
      </c>
      <c r="R409" s="1">
        <v>70.607085226851567</v>
      </c>
      <c r="S409" t="s">
        <v>860</v>
      </c>
      <c r="T409">
        <v>65881</v>
      </c>
      <c r="U409">
        <v>35890</v>
      </c>
      <c r="V409">
        <v>29991</v>
      </c>
      <c r="W409" s="4">
        <f>SUM(Table1[[#This Row],[population_total]]+Table1[[#This Row],[0-6_population_total]])</f>
        <v>413848</v>
      </c>
      <c r="X409" s="4">
        <f>SUM(Table1[[#This Row],[female_graduates]]-Table1[[#This Row],[male_graduates]])</f>
        <v>-5899</v>
      </c>
      <c r="Y409" s="4">
        <f>SUM(Table1[[#This Row],[child_sex_ratio]]-Table1[[#This Row],[sex_ratio]])</f>
        <v>-94</v>
      </c>
    </row>
    <row r="410" spans="1:2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 s="1">
        <v>81.796798321318576</v>
      </c>
      <c r="Q410" s="1">
        <v>84.915286263147948</v>
      </c>
      <c r="R410" s="1">
        <v>78.174835405998536</v>
      </c>
      <c r="S410" t="s">
        <v>862</v>
      </c>
      <c r="T410">
        <v>30594</v>
      </c>
      <c r="U410">
        <v>16630</v>
      </c>
      <c r="V410">
        <v>13964</v>
      </c>
      <c r="W410" s="4">
        <f>SUM(Table1[[#This Row],[population_total]]+Table1[[#This Row],[0-6_population_total]])</f>
        <v>129784</v>
      </c>
      <c r="X410" s="4">
        <f>SUM(Table1[[#This Row],[female_graduates]]-Table1[[#This Row],[male_graduates]])</f>
        <v>-2666</v>
      </c>
      <c r="Y410" s="4">
        <f>SUM(Table1[[#This Row],[child_sex_ratio]]-Table1[[#This Row],[sex_ratio]])</f>
        <v>-31</v>
      </c>
    </row>
    <row r="411" spans="1:2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 s="1">
        <v>62.95959796712188</v>
      </c>
      <c r="Q411" s="1">
        <v>69.210781409876674</v>
      </c>
      <c r="R411" s="1">
        <v>55.988770117703581</v>
      </c>
      <c r="S411" t="s">
        <v>864</v>
      </c>
      <c r="T411">
        <v>14678</v>
      </c>
      <c r="U411">
        <v>8208</v>
      </c>
      <c r="V411">
        <v>6470</v>
      </c>
      <c r="W411" s="4">
        <f>SUM(Table1[[#This Row],[population_total]]+Table1[[#This Row],[0-6_population_total]])</f>
        <v>160611</v>
      </c>
      <c r="X411" s="4">
        <f>SUM(Table1[[#This Row],[female_graduates]]-Table1[[#This Row],[male_graduates]])</f>
        <v>-1738</v>
      </c>
      <c r="Y411" s="4">
        <f>SUM(Table1[[#This Row],[child_sex_ratio]]-Table1[[#This Row],[sex_ratio]])</f>
        <v>10</v>
      </c>
    </row>
    <row r="412" spans="1:2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 s="1">
        <v>84.823139681322886</v>
      </c>
      <c r="Q412" s="1">
        <v>86.471919519629509</v>
      </c>
      <c r="R412" s="1">
        <v>83.013938532650045</v>
      </c>
      <c r="S412" t="s">
        <v>866</v>
      </c>
      <c r="T412">
        <v>57323</v>
      </c>
      <c r="U412">
        <v>30110</v>
      </c>
      <c r="V412">
        <v>27213</v>
      </c>
      <c r="W412" s="4">
        <f>SUM(Table1[[#This Row],[population_total]]+Table1[[#This Row],[0-6_population_total]])</f>
        <v>159259</v>
      </c>
      <c r="X412" s="4">
        <f>SUM(Table1[[#This Row],[female_graduates]]-Table1[[#This Row],[male_graduates]])</f>
        <v>-2897</v>
      </c>
      <c r="Y412" s="4">
        <f>SUM(Table1[[#This Row],[child_sex_ratio]]-Table1[[#This Row],[sex_ratio]])</f>
        <v>-25</v>
      </c>
    </row>
    <row r="413" spans="1:2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 s="1">
        <v>79.614569957967049</v>
      </c>
      <c r="Q413" s="1">
        <v>83.465703971119126</v>
      </c>
      <c r="R413" s="1">
        <v>75.411240837936674</v>
      </c>
      <c r="S413" t="s">
        <v>868</v>
      </c>
      <c r="T413">
        <v>39717</v>
      </c>
      <c r="U413">
        <v>23428</v>
      </c>
      <c r="V413">
        <v>16289</v>
      </c>
      <c r="W413" s="4">
        <f>SUM(Table1[[#This Row],[population_total]]+Table1[[#This Row],[0-6_population_total]])</f>
        <v>305528</v>
      </c>
      <c r="X413" s="4">
        <f>SUM(Table1[[#This Row],[female_graduates]]-Table1[[#This Row],[male_graduates]])</f>
        <v>-7139</v>
      </c>
      <c r="Y413" s="4">
        <f>SUM(Table1[[#This Row],[child_sex_ratio]]-Table1[[#This Row],[sex_ratio]])</f>
        <v>8</v>
      </c>
    </row>
    <row r="414" spans="1:2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 s="1">
        <v>68.134130476508687</v>
      </c>
      <c r="Q414" s="1">
        <v>71.375901553818935</v>
      </c>
      <c r="R414" s="1">
        <v>64.497551940196757</v>
      </c>
      <c r="S414" t="s">
        <v>870</v>
      </c>
      <c r="T414">
        <v>80749</v>
      </c>
      <c r="U414">
        <v>42772</v>
      </c>
      <c r="V414">
        <v>37977</v>
      </c>
      <c r="W414" s="4">
        <f>SUM(Table1[[#This Row],[population_total]]+Table1[[#This Row],[0-6_population_total]])</f>
        <v>791846</v>
      </c>
      <c r="X414" s="4">
        <f>SUM(Table1[[#This Row],[female_graduates]]-Table1[[#This Row],[male_graduates]])</f>
        <v>-4795</v>
      </c>
      <c r="Y414" s="4">
        <f>SUM(Table1[[#This Row],[child_sex_ratio]]-Table1[[#This Row],[sex_ratio]])</f>
        <v>-9</v>
      </c>
    </row>
    <row r="415" spans="1:2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 s="1">
        <v>65.361688416304176</v>
      </c>
      <c r="Q415" s="1">
        <v>71.061521510128472</v>
      </c>
      <c r="R415" s="1">
        <v>58.876367343564873</v>
      </c>
      <c r="S415" t="s">
        <v>872</v>
      </c>
      <c r="T415">
        <v>18307</v>
      </c>
      <c r="U415">
        <v>13209</v>
      </c>
      <c r="V415">
        <v>5098</v>
      </c>
      <c r="W415" s="4">
        <f>SUM(Table1[[#This Row],[population_total]]+Table1[[#This Row],[0-6_population_total]])</f>
        <v>179757</v>
      </c>
      <c r="X415" s="4">
        <f>SUM(Table1[[#This Row],[female_graduates]]-Table1[[#This Row],[male_graduates]])</f>
        <v>-8111</v>
      </c>
      <c r="Y415" s="4">
        <f>SUM(Table1[[#This Row],[child_sex_ratio]]-Table1[[#This Row],[sex_ratio]])</f>
        <v>39</v>
      </c>
    </row>
    <row r="416" spans="1:2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 s="1">
        <v>77.332444485089738</v>
      </c>
      <c r="Q416" s="1">
        <v>81.686535018418155</v>
      </c>
      <c r="R416" s="1">
        <v>72.918892854633256</v>
      </c>
      <c r="S416" t="s">
        <v>874</v>
      </c>
      <c r="T416">
        <v>93297</v>
      </c>
      <c r="U416">
        <v>54325</v>
      </c>
      <c r="V416">
        <v>38972</v>
      </c>
      <c r="W416" s="4">
        <f>SUM(Table1[[#This Row],[population_total]]+Table1[[#This Row],[0-6_population_total]])</f>
        <v>904256</v>
      </c>
      <c r="X416" s="4">
        <f>SUM(Table1[[#This Row],[female_graduates]]-Table1[[#This Row],[male_graduates]])</f>
        <v>-15353</v>
      </c>
      <c r="Y416" s="4">
        <f>SUM(Table1[[#This Row],[child_sex_ratio]]-Table1[[#This Row],[sex_ratio]])</f>
        <v>-32</v>
      </c>
    </row>
    <row r="417" spans="1:2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 s="1">
        <v>77.067667122906698</v>
      </c>
      <c r="Q417" s="1">
        <v>80.891288955583505</v>
      </c>
      <c r="R417" s="1">
        <v>72.991121726981831</v>
      </c>
      <c r="S417" t="s">
        <v>876</v>
      </c>
      <c r="T417">
        <v>26095</v>
      </c>
      <c r="U417">
        <v>16194</v>
      </c>
      <c r="V417">
        <v>9901</v>
      </c>
      <c r="W417" s="4">
        <f>SUM(Table1[[#This Row],[population_total]]+Table1[[#This Row],[0-6_population_total]])</f>
        <v>201938</v>
      </c>
      <c r="X417" s="4">
        <f>SUM(Table1[[#This Row],[female_graduates]]-Table1[[#This Row],[male_graduates]])</f>
        <v>-6293</v>
      </c>
      <c r="Y417" s="4">
        <f>SUM(Table1[[#This Row],[child_sex_ratio]]-Table1[[#This Row],[sex_ratio]])</f>
        <v>-56</v>
      </c>
    </row>
    <row r="418" spans="1:2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 s="1">
        <v>41.840837828801718</v>
      </c>
      <c r="Q418" s="1">
        <v>44.291772981173708</v>
      </c>
      <c r="R418" s="1">
        <v>39.141332624423221</v>
      </c>
      <c r="S418" t="s">
        <v>878</v>
      </c>
      <c r="T418">
        <v>10580</v>
      </c>
      <c r="U418">
        <v>5780</v>
      </c>
      <c r="V418">
        <v>4800</v>
      </c>
      <c r="W418" s="4">
        <f>SUM(Table1[[#This Row],[population_total]]+Table1[[#This Row],[0-6_population_total]])</f>
        <v>255613</v>
      </c>
      <c r="X418" s="4">
        <f>SUM(Table1[[#This Row],[female_graduates]]-Table1[[#This Row],[male_graduates]])</f>
        <v>-980</v>
      </c>
      <c r="Y418" s="4">
        <f>SUM(Table1[[#This Row],[child_sex_ratio]]-Table1[[#This Row],[sex_ratio]])</f>
        <v>28</v>
      </c>
    </row>
    <row r="419" spans="1:2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 s="1">
        <v>79.052590327771995</v>
      </c>
      <c r="Q419" s="1">
        <v>83.324715007638972</v>
      </c>
      <c r="R419" s="1">
        <v>74.645046821890901</v>
      </c>
      <c r="S419" t="s">
        <v>880</v>
      </c>
      <c r="T419">
        <v>60752</v>
      </c>
      <c r="U419">
        <v>34112</v>
      </c>
      <c r="V419">
        <v>26640</v>
      </c>
      <c r="W419" s="4">
        <f>SUM(Table1[[#This Row],[population_total]]+Table1[[#This Row],[0-6_population_total]])</f>
        <v>554233</v>
      </c>
      <c r="X419" s="4">
        <f>SUM(Table1[[#This Row],[female_graduates]]-Table1[[#This Row],[male_graduates]])</f>
        <v>-7472</v>
      </c>
      <c r="Y419" s="4">
        <f>SUM(Table1[[#This Row],[child_sex_ratio]]-Table1[[#This Row],[sex_ratio]])</f>
        <v>-97</v>
      </c>
    </row>
    <row r="420" spans="1:2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 s="1">
        <v>74.47125331084375</v>
      </c>
      <c r="Q420" s="1">
        <v>78.422719484969633</v>
      </c>
      <c r="R420" s="1">
        <v>70.397430750702526</v>
      </c>
      <c r="S420" t="s">
        <v>882</v>
      </c>
      <c r="T420">
        <v>7213</v>
      </c>
      <c r="U420">
        <v>4725</v>
      </c>
      <c r="V420">
        <v>2488</v>
      </c>
      <c r="W420" s="4">
        <f>SUM(Table1[[#This Row],[population_total]]+Table1[[#This Row],[0-6_population_total]])</f>
        <v>164749</v>
      </c>
      <c r="X420" s="4">
        <f>SUM(Table1[[#This Row],[female_graduates]]-Table1[[#This Row],[male_graduates]])</f>
        <v>-2237</v>
      </c>
      <c r="Y420" s="4">
        <f>SUM(Table1[[#This Row],[child_sex_ratio]]-Table1[[#This Row],[sex_ratio]])</f>
        <v>6</v>
      </c>
    </row>
    <row r="421" spans="1:2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 s="1">
        <v>71.493120573149881</v>
      </c>
      <c r="Q421" s="1">
        <v>75.817060769498113</v>
      </c>
      <c r="R421" s="1">
        <v>66.674317519975901</v>
      </c>
      <c r="S421" t="s">
        <v>884</v>
      </c>
      <c r="T421">
        <v>18844</v>
      </c>
      <c r="U421">
        <v>13181</v>
      </c>
      <c r="V421">
        <v>5663</v>
      </c>
      <c r="W421" s="4">
        <f>SUM(Table1[[#This Row],[population_total]]+Table1[[#This Row],[0-6_population_total]])</f>
        <v>166759</v>
      </c>
      <c r="X421" s="4">
        <f>SUM(Table1[[#This Row],[female_graduates]]-Table1[[#This Row],[male_graduates]])</f>
        <v>-7518</v>
      </c>
      <c r="Y421" s="4">
        <f>SUM(Table1[[#This Row],[child_sex_ratio]]-Table1[[#This Row],[sex_ratio]])</f>
        <v>3</v>
      </c>
    </row>
    <row r="422" spans="1:2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 s="1">
        <v>84.377784625121805</v>
      </c>
      <c r="Q422" s="1">
        <v>87.173147769136307</v>
      </c>
      <c r="R422" s="1">
        <v>81.484306148735669</v>
      </c>
      <c r="S422" t="s">
        <v>886</v>
      </c>
      <c r="T422">
        <v>22292</v>
      </c>
      <c r="U422">
        <v>12269</v>
      </c>
      <c r="V422">
        <v>10023</v>
      </c>
      <c r="W422" s="4">
        <f>SUM(Table1[[#This Row],[population_total]]+Table1[[#This Row],[0-6_population_total]])</f>
        <v>131102</v>
      </c>
      <c r="X422" s="4">
        <f>SUM(Table1[[#This Row],[female_graduates]]-Table1[[#This Row],[male_graduates]])</f>
        <v>-2246</v>
      </c>
      <c r="Y422" s="4">
        <f>SUM(Table1[[#This Row],[child_sex_ratio]]-Table1[[#This Row],[sex_ratio]])</f>
        <v>-76</v>
      </c>
    </row>
    <row r="423" spans="1:2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 s="1">
        <v>76.527932402729022</v>
      </c>
      <c r="Q423" s="1">
        <v>81.436413293312782</v>
      </c>
      <c r="R423" s="1">
        <v>71.040778694719023</v>
      </c>
      <c r="S423" t="s">
        <v>888</v>
      </c>
      <c r="T423">
        <v>37695</v>
      </c>
      <c r="U423">
        <v>23396</v>
      </c>
      <c r="V423">
        <v>14299</v>
      </c>
      <c r="W423" s="4">
        <f>SUM(Table1[[#This Row],[population_total]]+Table1[[#This Row],[0-6_population_total]])</f>
        <v>312070</v>
      </c>
      <c r="X423" s="4">
        <f>SUM(Table1[[#This Row],[female_graduates]]-Table1[[#This Row],[male_graduates]])</f>
        <v>-9097</v>
      </c>
      <c r="Y423" s="4">
        <f>SUM(Table1[[#This Row],[child_sex_ratio]]-Table1[[#This Row],[sex_ratio]])</f>
        <v>-22</v>
      </c>
    </row>
    <row r="424" spans="1:2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 s="1">
        <v>70.639184118745774</v>
      </c>
      <c r="Q424" s="1">
        <v>79.777928918273417</v>
      </c>
      <c r="R424" s="1">
        <v>60.638684552141932</v>
      </c>
      <c r="S424" t="s">
        <v>890</v>
      </c>
      <c r="T424">
        <v>13480</v>
      </c>
      <c r="U424">
        <v>8980</v>
      </c>
      <c r="V424">
        <v>4500</v>
      </c>
      <c r="W424" s="4">
        <f>SUM(Table1[[#This Row],[population_total]]+Table1[[#This Row],[0-6_population_total]])</f>
        <v>136284</v>
      </c>
      <c r="X424" s="4">
        <f>SUM(Table1[[#This Row],[female_graduates]]-Table1[[#This Row],[male_graduates]])</f>
        <v>-4480</v>
      </c>
      <c r="Y424" s="4">
        <f>SUM(Table1[[#This Row],[child_sex_ratio]]-Table1[[#This Row],[sex_ratio]])</f>
        <v>-43</v>
      </c>
    </row>
    <row r="425" spans="1:2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 s="1">
        <v>79.620773240741599</v>
      </c>
      <c r="Q425" s="1">
        <v>83.246167072646514</v>
      </c>
      <c r="R425" s="1">
        <v>75.653213634670792</v>
      </c>
      <c r="S425" t="s">
        <v>892</v>
      </c>
      <c r="T425">
        <v>42492</v>
      </c>
      <c r="U425">
        <v>23836</v>
      </c>
      <c r="V425">
        <v>18656</v>
      </c>
      <c r="W425" s="4">
        <f>SUM(Table1[[#This Row],[population_total]]+Table1[[#This Row],[0-6_population_total]])</f>
        <v>233500</v>
      </c>
      <c r="X425" s="4">
        <f>SUM(Table1[[#This Row],[female_graduates]]-Table1[[#This Row],[male_graduates]])</f>
        <v>-5180</v>
      </c>
      <c r="Y425" s="4">
        <f>SUM(Table1[[#This Row],[child_sex_ratio]]-Table1[[#This Row],[sex_ratio]])</f>
        <v>44</v>
      </c>
    </row>
    <row r="426" spans="1:2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 s="1">
        <v>75.415831939568818</v>
      </c>
      <c r="Q426" s="1">
        <v>79.839741311918132</v>
      </c>
      <c r="R426" s="1">
        <v>70.676133551604664</v>
      </c>
      <c r="S426" t="s">
        <v>894</v>
      </c>
      <c r="T426">
        <v>13887</v>
      </c>
      <c r="U426">
        <v>8074</v>
      </c>
      <c r="V426">
        <v>5813</v>
      </c>
      <c r="W426" s="4">
        <f>SUM(Table1[[#This Row],[population_total]]+Table1[[#This Row],[0-6_population_total]])</f>
        <v>121677</v>
      </c>
      <c r="X426" s="4">
        <f>SUM(Table1[[#This Row],[female_graduates]]-Table1[[#This Row],[male_graduates]])</f>
        <v>-2261</v>
      </c>
      <c r="Y426" s="4">
        <f>SUM(Table1[[#This Row],[child_sex_ratio]]-Table1[[#This Row],[sex_ratio]])</f>
        <v>-26</v>
      </c>
    </row>
    <row r="427" spans="1:2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 s="1">
        <v>81.885579768893408</v>
      </c>
      <c r="Q427" s="1">
        <v>85.689727623486263</v>
      </c>
      <c r="R427" s="1">
        <v>77.904164084521128</v>
      </c>
      <c r="S427" t="s">
        <v>896</v>
      </c>
      <c r="T427">
        <v>16335</v>
      </c>
      <c r="U427">
        <v>9574</v>
      </c>
      <c r="V427">
        <v>6761</v>
      </c>
      <c r="W427" s="4">
        <f>SUM(Table1[[#This Row],[population_total]]+Table1[[#This Row],[0-6_population_total]])</f>
        <v>112790</v>
      </c>
      <c r="X427" s="4">
        <f>SUM(Table1[[#This Row],[female_graduates]]-Table1[[#This Row],[male_graduates]])</f>
        <v>-2813</v>
      </c>
      <c r="Y427" s="4">
        <f>SUM(Table1[[#This Row],[child_sex_ratio]]-Table1[[#This Row],[sex_ratio]])</f>
        <v>-50</v>
      </c>
    </row>
    <row r="428" spans="1:2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 s="1">
        <v>83.702867365917783</v>
      </c>
      <c r="Q428" s="1">
        <v>86.327951414605238</v>
      </c>
      <c r="R428" s="1">
        <v>80.909653813678588</v>
      </c>
      <c r="S428" t="s">
        <v>898</v>
      </c>
      <c r="T428">
        <v>30060</v>
      </c>
      <c r="U428">
        <v>17706</v>
      </c>
      <c r="V428">
        <v>12354</v>
      </c>
      <c r="W428" s="4">
        <f>SUM(Table1[[#This Row],[population_total]]+Table1[[#This Row],[0-6_population_total]])</f>
        <v>196156</v>
      </c>
      <c r="X428" s="4">
        <f>SUM(Table1[[#This Row],[female_graduates]]-Table1[[#This Row],[male_graduates]])</f>
        <v>-5352</v>
      </c>
      <c r="Y428" s="4">
        <f>SUM(Table1[[#This Row],[child_sex_ratio]]-Table1[[#This Row],[sex_ratio]])</f>
        <v>18</v>
      </c>
    </row>
    <row r="429" spans="1:2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 s="1">
        <v>61.225398277307718</v>
      </c>
      <c r="Q429" s="1">
        <v>64.696504999046979</v>
      </c>
      <c r="R429" s="1">
        <v>57.344260601128894</v>
      </c>
      <c r="S429" t="s">
        <v>900</v>
      </c>
      <c r="T429">
        <v>33510</v>
      </c>
      <c r="U429">
        <v>18302</v>
      </c>
      <c r="V429">
        <v>15208</v>
      </c>
      <c r="W429" s="4">
        <f>SUM(Table1[[#This Row],[population_total]]+Table1[[#This Row],[0-6_population_total]])</f>
        <v>364581</v>
      </c>
      <c r="X429" s="4">
        <f>SUM(Table1[[#This Row],[female_graduates]]-Table1[[#This Row],[male_graduates]])</f>
        <v>-3094</v>
      </c>
      <c r="Y429" s="4">
        <f>SUM(Table1[[#This Row],[child_sex_ratio]]-Table1[[#This Row],[sex_ratio]])</f>
        <v>-9</v>
      </c>
    </row>
    <row r="430" spans="1:2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 s="1">
        <v>71.479861609765649</v>
      </c>
      <c r="Q430" s="1">
        <v>75.946956460968622</v>
      </c>
      <c r="R430" s="1">
        <v>66.36598195891753</v>
      </c>
      <c r="S430" t="s">
        <v>902</v>
      </c>
      <c r="T430">
        <v>13343</v>
      </c>
      <c r="U430">
        <v>7245</v>
      </c>
      <c r="V430">
        <v>6098</v>
      </c>
      <c r="W430" s="4">
        <f>SUM(Table1[[#This Row],[population_total]]+Table1[[#This Row],[0-6_population_total]])</f>
        <v>120957</v>
      </c>
      <c r="X430" s="4">
        <f>SUM(Table1[[#This Row],[female_graduates]]-Table1[[#This Row],[male_graduates]])</f>
        <v>-1147</v>
      </c>
      <c r="Y430" s="4">
        <f>SUM(Table1[[#This Row],[child_sex_ratio]]-Table1[[#This Row],[sex_ratio]])</f>
        <v>-76</v>
      </c>
    </row>
    <row r="431" spans="1:2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 s="1">
        <v>71.817334575955257</v>
      </c>
      <c r="Q431" s="1">
        <v>75.468719855481709</v>
      </c>
      <c r="R431" s="1">
        <v>67.676948471650462</v>
      </c>
      <c r="S431" t="s">
        <v>904</v>
      </c>
      <c r="T431">
        <v>15351</v>
      </c>
      <c r="U431">
        <v>9119</v>
      </c>
      <c r="V431">
        <v>6232</v>
      </c>
      <c r="W431" s="4">
        <f>SUM(Table1[[#This Row],[population_total]]+Table1[[#This Row],[0-6_population_total]])</f>
        <v>120256</v>
      </c>
      <c r="X431" s="4">
        <f>SUM(Table1[[#This Row],[female_graduates]]-Table1[[#This Row],[male_graduates]])</f>
        <v>-2887</v>
      </c>
      <c r="Y431" s="4">
        <f>SUM(Table1[[#This Row],[child_sex_ratio]]-Table1[[#This Row],[sex_ratio]])</f>
        <v>-59</v>
      </c>
    </row>
    <row r="432" spans="1:2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 s="1">
        <v>83.431580272294354</v>
      </c>
      <c r="Q432" s="1">
        <v>84.851773576283776</v>
      </c>
      <c r="R432" s="1">
        <v>82.068814316447188</v>
      </c>
      <c r="S432" t="s">
        <v>907</v>
      </c>
      <c r="T432">
        <v>25113</v>
      </c>
      <c r="U432">
        <v>12466</v>
      </c>
      <c r="V432">
        <v>12647</v>
      </c>
      <c r="W432" s="4">
        <f>SUM(Table1[[#This Row],[population_total]]+Table1[[#This Row],[0-6_population_total]])</f>
        <v>156799</v>
      </c>
      <c r="X432" s="4">
        <f>SUM(Table1[[#This Row],[female_graduates]]-Table1[[#This Row],[male_graduates]])</f>
        <v>181</v>
      </c>
      <c r="Y432" s="4">
        <f>SUM(Table1[[#This Row],[child_sex_ratio]]-Table1[[#This Row],[sex_ratio]])</f>
        <v>-105</v>
      </c>
    </row>
    <row r="433" spans="1:2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 s="1">
        <v>87.064527150414122</v>
      </c>
      <c r="Q433" s="1">
        <v>88.348828242149011</v>
      </c>
      <c r="R433" s="1">
        <v>85.494934157132761</v>
      </c>
      <c r="S433" t="s">
        <v>910</v>
      </c>
      <c r="T433">
        <v>43353</v>
      </c>
      <c r="U433">
        <v>23822</v>
      </c>
      <c r="V433">
        <v>19531</v>
      </c>
      <c r="W433" s="4">
        <f>SUM(Table1[[#This Row],[population_total]]+Table1[[#This Row],[0-6_population_total]])</f>
        <v>183404</v>
      </c>
      <c r="X433" s="4">
        <f>SUM(Table1[[#This Row],[female_graduates]]-Table1[[#This Row],[male_graduates]])</f>
        <v>-4291</v>
      </c>
      <c r="Y433" s="4">
        <f>SUM(Table1[[#This Row],[child_sex_ratio]]-Table1[[#This Row],[sex_ratio]])</f>
        <v>72</v>
      </c>
    </row>
    <row r="434" spans="1:2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 s="1">
        <v>79.388576674482366</v>
      </c>
      <c r="Q434" s="1">
        <v>82.227833409475366</v>
      </c>
      <c r="R434" s="1">
        <v>76.522281084449986</v>
      </c>
      <c r="S434" t="s">
        <v>912</v>
      </c>
      <c r="T434">
        <v>37463</v>
      </c>
      <c r="U434">
        <v>21835</v>
      </c>
      <c r="V434">
        <v>15628</v>
      </c>
      <c r="W434" s="4">
        <f>SUM(Table1[[#This Row],[population_total]]+Table1[[#This Row],[0-6_population_total]])</f>
        <v>354054</v>
      </c>
      <c r="X434" s="4">
        <f>SUM(Table1[[#This Row],[female_graduates]]-Table1[[#This Row],[male_graduates]])</f>
        <v>-6207</v>
      </c>
      <c r="Y434" s="4">
        <f>SUM(Table1[[#This Row],[child_sex_ratio]]-Table1[[#This Row],[sex_ratio]])</f>
        <v>-30</v>
      </c>
    </row>
    <row r="435" spans="1:2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 s="1">
        <v>69.255773120263157</v>
      </c>
      <c r="Q435" s="1">
        <v>75.721171516481661</v>
      </c>
      <c r="R435" s="1">
        <v>61.990677916101248</v>
      </c>
      <c r="S435" t="s">
        <v>914</v>
      </c>
      <c r="T435">
        <v>22320</v>
      </c>
      <c r="U435">
        <v>13796</v>
      </c>
      <c r="V435">
        <v>8524</v>
      </c>
      <c r="W435" s="4">
        <f>SUM(Table1[[#This Row],[population_total]]+Table1[[#This Row],[0-6_population_total]])</f>
        <v>202655</v>
      </c>
      <c r="X435" s="4">
        <f>SUM(Table1[[#This Row],[female_graduates]]-Table1[[#This Row],[male_graduates]])</f>
        <v>-5272</v>
      </c>
      <c r="Y435" s="4">
        <f>SUM(Table1[[#This Row],[child_sex_ratio]]-Table1[[#This Row],[sex_ratio]])</f>
        <v>-11</v>
      </c>
    </row>
    <row r="436" spans="1:2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 s="1">
        <v>66.678031307480879</v>
      </c>
      <c r="Q436" s="1">
        <v>74.217252915002106</v>
      </c>
      <c r="R436" s="1">
        <v>58.56340071489123</v>
      </c>
      <c r="S436" t="s">
        <v>916</v>
      </c>
      <c r="T436">
        <v>20786</v>
      </c>
      <c r="U436">
        <v>13799</v>
      </c>
      <c r="V436">
        <v>6987</v>
      </c>
      <c r="W436" s="4">
        <f>SUM(Table1[[#This Row],[population_total]]+Table1[[#This Row],[0-6_population_total]])</f>
        <v>269768</v>
      </c>
      <c r="X436" s="4">
        <f>SUM(Table1[[#This Row],[female_graduates]]-Table1[[#This Row],[male_graduates]])</f>
        <v>-6812</v>
      </c>
      <c r="Y436" s="4">
        <f>SUM(Table1[[#This Row],[child_sex_ratio]]-Table1[[#This Row],[sex_ratio]])</f>
        <v>-61</v>
      </c>
    </row>
    <row r="437" spans="1:2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 s="1">
        <v>83.524888685592529</v>
      </c>
      <c r="Q437" s="1">
        <v>85.336128645809339</v>
      </c>
      <c r="R437" s="1">
        <v>81.694354866875443</v>
      </c>
      <c r="S437" t="s">
        <v>918</v>
      </c>
      <c r="T437">
        <v>22274</v>
      </c>
      <c r="U437">
        <v>12716</v>
      </c>
      <c r="V437">
        <v>9558</v>
      </c>
      <c r="W437" s="4">
        <f>SUM(Table1[[#This Row],[population_total]]+Table1[[#This Row],[0-6_population_total]])</f>
        <v>188176</v>
      </c>
      <c r="X437" s="4">
        <f>SUM(Table1[[#This Row],[female_graduates]]-Table1[[#This Row],[male_graduates]])</f>
        <v>-3158</v>
      </c>
      <c r="Y437" s="4">
        <f>SUM(Table1[[#This Row],[child_sex_ratio]]-Table1[[#This Row],[sex_ratio]])</f>
        <v>-50</v>
      </c>
    </row>
    <row r="438" spans="1:2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 s="1">
        <v>77.370813542629222</v>
      </c>
      <c r="Q438" s="1">
        <v>80.312995275976391</v>
      </c>
      <c r="R438" s="1">
        <v>74.277941655834624</v>
      </c>
      <c r="S438" t="s">
        <v>920</v>
      </c>
      <c r="T438">
        <v>65003</v>
      </c>
      <c r="U438">
        <v>38470</v>
      </c>
      <c r="V438">
        <v>26533</v>
      </c>
      <c r="W438" s="4">
        <f>SUM(Table1[[#This Row],[population_total]]+Table1[[#This Row],[0-6_population_total]])</f>
        <v>557959</v>
      </c>
      <c r="X438" s="4">
        <f>SUM(Table1[[#This Row],[female_graduates]]-Table1[[#This Row],[male_graduates]])</f>
        <v>-11937</v>
      </c>
      <c r="Y438" s="4">
        <f>SUM(Table1[[#This Row],[child_sex_ratio]]-Table1[[#This Row],[sex_ratio]])</f>
        <v>-23</v>
      </c>
    </row>
    <row r="439" spans="1:2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 s="1">
        <v>66.967929367439112</v>
      </c>
      <c r="Q439" s="1">
        <v>74.925816023738861</v>
      </c>
      <c r="R439" s="1">
        <v>57.908735281841217</v>
      </c>
      <c r="S439" t="s">
        <v>922</v>
      </c>
      <c r="T439">
        <v>18047</v>
      </c>
      <c r="U439">
        <v>11646</v>
      </c>
      <c r="V439">
        <v>6401</v>
      </c>
      <c r="W439" s="4">
        <f>SUM(Table1[[#This Row],[population_total]]+Table1[[#This Row],[0-6_population_total]])</f>
        <v>249864</v>
      </c>
      <c r="X439" s="4">
        <f>SUM(Table1[[#This Row],[female_graduates]]-Table1[[#This Row],[male_graduates]])</f>
        <v>-5245</v>
      </c>
      <c r="Y439" s="4">
        <f>SUM(Table1[[#This Row],[child_sex_ratio]]-Table1[[#This Row],[sex_ratio]])</f>
        <v>37</v>
      </c>
    </row>
    <row r="440" spans="1:2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 s="1">
        <v>73.894326775133408</v>
      </c>
      <c r="Q440" s="1">
        <v>78.296799785137281</v>
      </c>
      <c r="R440" s="1">
        <v>68.965955872149493</v>
      </c>
      <c r="S440" t="s">
        <v>924</v>
      </c>
      <c r="T440">
        <v>24453</v>
      </c>
      <c r="U440">
        <v>13473</v>
      </c>
      <c r="V440">
        <v>10980</v>
      </c>
      <c r="W440" s="4">
        <f>SUM(Table1[[#This Row],[population_total]]+Table1[[#This Row],[0-6_population_total]])</f>
        <v>203443</v>
      </c>
      <c r="X440" s="4">
        <f>SUM(Table1[[#This Row],[female_graduates]]-Table1[[#This Row],[male_graduates]])</f>
        <v>-2493</v>
      </c>
      <c r="Y440" s="4">
        <f>SUM(Table1[[#This Row],[child_sex_ratio]]-Table1[[#This Row],[sex_ratio]])</f>
        <v>-87</v>
      </c>
    </row>
    <row r="441" spans="1:2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 s="1">
        <v>74.425856070729807</v>
      </c>
      <c r="Q441" s="1">
        <v>77.290439995717804</v>
      </c>
      <c r="R441" s="1">
        <v>71.238131544775499</v>
      </c>
      <c r="S441" t="s">
        <v>926</v>
      </c>
      <c r="T441">
        <v>28003</v>
      </c>
      <c r="U441">
        <v>15740</v>
      </c>
      <c r="V441">
        <v>12263</v>
      </c>
      <c r="W441" s="4">
        <f>SUM(Table1[[#This Row],[population_total]]+Table1[[#This Row],[0-6_population_total]])</f>
        <v>195880</v>
      </c>
      <c r="X441" s="4">
        <f>SUM(Table1[[#This Row],[female_graduates]]-Table1[[#This Row],[male_graduates]])</f>
        <v>-3477</v>
      </c>
      <c r="Y441" s="4">
        <f>SUM(Table1[[#This Row],[child_sex_ratio]]-Table1[[#This Row],[sex_ratio]])</f>
        <v>-22</v>
      </c>
    </row>
    <row r="442" spans="1:2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 s="1">
        <v>73.55307977212216</v>
      </c>
      <c r="Q442" s="1">
        <v>79.456629404273386</v>
      </c>
      <c r="R442" s="1">
        <v>67.012604251583369</v>
      </c>
      <c r="S442" t="s">
        <v>928</v>
      </c>
      <c r="T442">
        <v>14545</v>
      </c>
      <c r="U442">
        <v>9727</v>
      </c>
      <c r="V442">
        <v>4818</v>
      </c>
      <c r="W442" s="4">
        <f>SUM(Table1[[#This Row],[population_total]]+Table1[[#This Row],[0-6_population_total]])</f>
        <v>152090</v>
      </c>
      <c r="X442" s="4">
        <f>SUM(Table1[[#This Row],[female_graduates]]-Table1[[#This Row],[male_graduates]])</f>
        <v>-4909</v>
      </c>
      <c r="Y442" s="4">
        <f>SUM(Table1[[#This Row],[child_sex_ratio]]-Table1[[#This Row],[sex_ratio]])</f>
        <v>-35</v>
      </c>
    </row>
    <row r="443" spans="1:2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 s="1">
        <v>74.667917124899333</v>
      </c>
      <c r="Q443" s="1">
        <v>80.949783697018205</v>
      </c>
      <c r="R443" s="1">
        <v>68.20828108606085</v>
      </c>
      <c r="S443" t="s">
        <v>930</v>
      </c>
      <c r="T443">
        <v>88638</v>
      </c>
      <c r="U443">
        <v>54159</v>
      </c>
      <c r="V443">
        <v>34479</v>
      </c>
      <c r="W443" s="4">
        <f>SUM(Table1[[#This Row],[population_total]]+Table1[[#This Row],[0-6_population_total]])</f>
        <v>1055584</v>
      </c>
      <c r="X443" s="4">
        <f>SUM(Table1[[#This Row],[female_graduates]]-Table1[[#This Row],[male_graduates]])</f>
        <v>-19680</v>
      </c>
      <c r="Y443" s="4">
        <f>SUM(Table1[[#This Row],[child_sex_ratio]]-Table1[[#This Row],[sex_ratio]])</f>
        <v>-63</v>
      </c>
    </row>
    <row r="444" spans="1:2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 s="1">
        <v>77.822293929320381</v>
      </c>
      <c r="Q444" s="1">
        <v>82.348765995416841</v>
      </c>
      <c r="R444" s="1">
        <v>72.636307311028503</v>
      </c>
      <c r="S444" t="s">
        <v>932</v>
      </c>
      <c r="T444">
        <v>46858</v>
      </c>
      <c r="U444">
        <v>25676</v>
      </c>
      <c r="V444">
        <v>21182</v>
      </c>
      <c r="W444" s="4">
        <f>SUM(Table1[[#This Row],[population_total]]+Table1[[#This Row],[0-6_population_total]])</f>
        <v>307862</v>
      </c>
      <c r="X444" s="4">
        <f>SUM(Table1[[#This Row],[female_graduates]]-Table1[[#This Row],[male_graduates]])</f>
        <v>-4494</v>
      </c>
      <c r="Y444" s="4">
        <f>SUM(Table1[[#This Row],[child_sex_ratio]]-Table1[[#This Row],[sex_ratio]])</f>
        <v>-85</v>
      </c>
    </row>
    <row r="445" spans="1:2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 s="1">
        <v>86.740848281708267</v>
      </c>
      <c r="Q445" s="1">
        <v>88.814763891981912</v>
      </c>
      <c r="R445" s="1">
        <v>84.640577351127149</v>
      </c>
      <c r="S445" t="s">
        <v>934</v>
      </c>
      <c r="T445">
        <v>102942</v>
      </c>
      <c r="U445">
        <v>57940</v>
      </c>
      <c r="V445">
        <v>45002</v>
      </c>
      <c r="W445" s="4">
        <f>SUM(Table1[[#This Row],[population_total]]+Table1[[#This Row],[0-6_population_total]])</f>
        <v>437424</v>
      </c>
      <c r="X445" s="4">
        <f>SUM(Table1[[#This Row],[female_graduates]]-Table1[[#This Row],[male_graduates]])</f>
        <v>-12938</v>
      </c>
      <c r="Y445" s="4">
        <f>SUM(Table1[[#This Row],[child_sex_ratio]]-Table1[[#This Row],[sex_ratio]])</f>
        <v>-28</v>
      </c>
    </row>
    <row r="446" spans="1:2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 s="1">
        <v>77.699737307841872</v>
      </c>
      <c r="Q446" s="1">
        <v>83.135995398111305</v>
      </c>
      <c r="R446" s="1">
        <v>72.335225480920855</v>
      </c>
      <c r="S446" t="s">
        <v>936</v>
      </c>
      <c r="T446">
        <v>21745</v>
      </c>
      <c r="U446">
        <v>14125</v>
      </c>
      <c r="V446">
        <v>7620</v>
      </c>
      <c r="W446" s="4">
        <f>SUM(Table1[[#This Row],[population_total]]+Table1[[#This Row],[0-6_population_total]])</f>
        <v>137004</v>
      </c>
      <c r="X446" s="4">
        <f>SUM(Table1[[#This Row],[female_graduates]]-Table1[[#This Row],[male_graduates]])</f>
        <v>-6505</v>
      </c>
      <c r="Y446" s="4">
        <f>SUM(Table1[[#This Row],[child_sex_ratio]]-Table1[[#This Row],[sex_ratio]])</f>
        <v>-78</v>
      </c>
    </row>
    <row r="447" spans="1:2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 s="1">
        <v>62.160125151744815</v>
      </c>
      <c r="Q447" s="1">
        <v>67.87531887149558</v>
      </c>
      <c r="R447" s="1">
        <v>55.72105064220969</v>
      </c>
      <c r="S447" t="s">
        <v>938</v>
      </c>
      <c r="T447">
        <v>135783</v>
      </c>
      <c r="U447">
        <v>75825</v>
      </c>
      <c r="V447">
        <v>59958</v>
      </c>
      <c r="W447" s="4">
        <f>SUM(Table1[[#This Row],[population_total]]+Table1[[#This Row],[0-6_population_total]])</f>
        <v>1340970</v>
      </c>
      <c r="X447" s="4">
        <f>SUM(Table1[[#This Row],[female_graduates]]-Table1[[#This Row],[male_graduates]])</f>
        <v>-15867</v>
      </c>
      <c r="Y447" s="4">
        <f>SUM(Table1[[#This Row],[child_sex_ratio]]-Table1[[#This Row],[sex_ratio]])</f>
        <v>-19</v>
      </c>
    </row>
    <row r="448" spans="1:2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 s="1">
        <v>63.742021905287217</v>
      </c>
      <c r="Q448" s="1">
        <v>72.802334959099809</v>
      </c>
      <c r="R448" s="1">
        <v>54.200202224469166</v>
      </c>
      <c r="S448" t="s">
        <v>940</v>
      </c>
      <c r="T448">
        <v>5284</v>
      </c>
      <c r="U448">
        <v>3664</v>
      </c>
      <c r="V448">
        <v>1620</v>
      </c>
      <c r="W448" s="4">
        <f>SUM(Table1[[#This Row],[population_total]]+Table1[[#This Row],[0-6_population_total]])</f>
        <v>116251</v>
      </c>
      <c r="X448" s="4">
        <f>SUM(Table1[[#This Row],[female_graduates]]-Table1[[#This Row],[male_graduates]])</f>
        <v>-2044</v>
      </c>
      <c r="Y448" s="4">
        <f>SUM(Table1[[#This Row],[child_sex_ratio]]-Table1[[#This Row],[sex_ratio]])</f>
        <v>-56</v>
      </c>
    </row>
    <row r="449" spans="1:2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 s="1">
        <v>69.130181033343604</v>
      </c>
      <c r="Q449" s="1">
        <v>75.62202554896885</v>
      </c>
      <c r="R449" s="1">
        <v>61.881176580272232</v>
      </c>
      <c r="S449" t="s">
        <v>942</v>
      </c>
      <c r="T449">
        <v>7390</v>
      </c>
      <c r="U449">
        <v>4719</v>
      </c>
      <c r="V449">
        <v>2671</v>
      </c>
      <c r="W449" s="4">
        <f>SUM(Table1[[#This Row],[population_total]]+Table1[[#This Row],[0-6_population_total]])</f>
        <v>205878</v>
      </c>
      <c r="X449" s="4">
        <f>SUM(Table1[[#This Row],[female_graduates]]-Table1[[#This Row],[male_graduates]])</f>
        <v>-2048</v>
      </c>
      <c r="Y449" s="4">
        <f>SUM(Table1[[#This Row],[child_sex_ratio]]-Table1[[#This Row],[sex_ratio]])</f>
        <v>-7</v>
      </c>
    </row>
    <row r="450" spans="1:2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 s="1">
        <v>79.374316585429142</v>
      </c>
      <c r="Q450" s="1">
        <v>82.464622225359079</v>
      </c>
      <c r="R450" s="1">
        <v>75.956284153005456</v>
      </c>
      <c r="S450" t="s">
        <v>944</v>
      </c>
      <c r="T450">
        <v>20475</v>
      </c>
      <c r="U450">
        <v>12130</v>
      </c>
      <c r="V450">
        <v>8345</v>
      </c>
      <c r="W450" s="4">
        <f>SUM(Table1[[#This Row],[population_total]]+Table1[[#This Row],[0-6_population_total]])</f>
        <v>119180</v>
      </c>
      <c r="X450" s="4">
        <f>SUM(Table1[[#This Row],[female_graduates]]-Table1[[#This Row],[male_graduates]])</f>
        <v>-3785</v>
      </c>
      <c r="Y450" s="4">
        <f>SUM(Table1[[#This Row],[child_sex_ratio]]-Table1[[#This Row],[sex_ratio]])</f>
        <v>-18</v>
      </c>
    </row>
    <row r="451" spans="1:2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 s="1">
        <v>78.42282455274561</v>
      </c>
      <c r="Q451" s="1">
        <v>82.048409076672328</v>
      </c>
      <c r="R451" s="1">
        <v>73.639161662141674</v>
      </c>
      <c r="S451" t="s">
        <v>946</v>
      </c>
      <c r="T451">
        <v>278795</v>
      </c>
      <c r="U451">
        <v>160566</v>
      </c>
      <c r="V451">
        <v>118229</v>
      </c>
      <c r="W451" s="4">
        <f>SUM(Table1[[#This Row],[population_total]]+Table1[[#This Row],[0-6_population_total]])</f>
        <v>4993524</v>
      </c>
      <c r="X451" s="4">
        <f>SUM(Table1[[#This Row],[female_graduates]]-Table1[[#This Row],[male_graduates]])</f>
        <v>-42337</v>
      </c>
      <c r="Y451" s="4">
        <f>SUM(Table1[[#This Row],[child_sex_ratio]]-Table1[[#This Row],[sex_ratio]])</f>
        <v>55</v>
      </c>
    </row>
    <row r="452" spans="1:2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 s="1">
        <v>76.41078126493727</v>
      </c>
      <c r="Q452" s="1">
        <v>81.858769735139333</v>
      </c>
      <c r="R452" s="1">
        <v>70.474388653215669</v>
      </c>
      <c r="S452" t="s">
        <v>948</v>
      </c>
      <c r="T452">
        <v>17558</v>
      </c>
      <c r="U452">
        <v>10540</v>
      </c>
      <c r="V452">
        <v>7018</v>
      </c>
      <c r="W452" s="4">
        <f>SUM(Table1[[#This Row],[population_total]]+Table1[[#This Row],[0-6_population_total]])</f>
        <v>196426</v>
      </c>
      <c r="X452" s="4">
        <f>SUM(Table1[[#This Row],[female_graduates]]-Table1[[#This Row],[male_graduates]])</f>
        <v>-3522</v>
      </c>
      <c r="Y452" s="4">
        <f>SUM(Table1[[#This Row],[child_sex_ratio]]-Table1[[#This Row],[sex_ratio]])</f>
        <v>-55</v>
      </c>
    </row>
    <row r="453" spans="1:2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 s="1">
        <v>77.307363420427549</v>
      </c>
      <c r="Q453" s="1">
        <v>82.747708005677239</v>
      </c>
      <c r="R453" s="1">
        <v>71.96678716674198</v>
      </c>
      <c r="S453" t="s">
        <v>950</v>
      </c>
      <c r="T453">
        <v>14203</v>
      </c>
      <c r="U453">
        <v>9485</v>
      </c>
      <c r="V453">
        <v>4718</v>
      </c>
      <c r="W453" s="4">
        <f>SUM(Table1[[#This Row],[population_total]]+Table1[[#This Row],[0-6_population_total]])</f>
        <v>114638</v>
      </c>
      <c r="X453" s="4">
        <f>SUM(Table1[[#This Row],[female_graduates]]-Table1[[#This Row],[male_graduates]])</f>
        <v>-4767</v>
      </c>
      <c r="Y453" s="4">
        <f>SUM(Table1[[#This Row],[child_sex_ratio]]-Table1[[#This Row],[sex_ratio]])</f>
        <v>-72</v>
      </c>
    </row>
    <row r="454" spans="1:2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 s="1">
        <v>75.844058043774197</v>
      </c>
      <c r="Q454" s="1">
        <v>78.714631858683759</v>
      </c>
      <c r="R454" s="1">
        <v>73.040590828419312</v>
      </c>
      <c r="S454" t="s">
        <v>952</v>
      </c>
      <c r="T454">
        <v>11527</v>
      </c>
      <c r="U454">
        <v>7258</v>
      </c>
      <c r="V454">
        <v>4269</v>
      </c>
      <c r="W454" s="4">
        <f>SUM(Table1[[#This Row],[population_total]]+Table1[[#This Row],[0-6_population_total]])</f>
        <v>112625</v>
      </c>
      <c r="X454" s="4">
        <f>SUM(Table1[[#This Row],[female_graduates]]-Table1[[#This Row],[male_graduates]])</f>
        <v>-2989</v>
      </c>
      <c r="Y454" s="4">
        <f>SUM(Table1[[#This Row],[child_sex_ratio]]-Table1[[#This Row],[sex_ratio]])</f>
        <v>-83</v>
      </c>
    </row>
    <row r="455" spans="1:2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 s="1">
        <v>64.617686999418012</v>
      </c>
      <c r="Q455" s="1">
        <v>73.631702667184925</v>
      </c>
      <c r="R455" s="1">
        <v>55.636088672494552</v>
      </c>
      <c r="S455" t="s">
        <v>954</v>
      </c>
      <c r="T455">
        <v>8618</v>
      </c>
      <c r="U455">
        <v>5762</v>
      </c>
      <c r="V455">
        <v>2856</v>
      </c>
      <c r="W455" s="4">
        <f>SUM(Table1[[#This Row],[population_total]]+Table1[[#This Row],[0-6_population_total]])</f>
        <v>119574</v>
      </c>
      <c r="X455" s="4">
        <f>SUM(Table1[[#This Row],[female_graduates]]-Table1[[#This Row],[male_graduates]])</f>
        <v>-2906</v>
      </c>
      <c r="Y455" s="4">
        <f>SUM(Table1[[#This Row],[child_sex_ratio]]-Table1[[#This Row],[sex_ratio]])</f>
        <v>-56</v>
      </c>
    </row>
    <row r="456" spans="1:2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 s="1">
        <v>85.215517485167453</v>
      </c>
      <c r="Q456" s="1">
        <v>87.423323017961962</v>
      </c>
      <c r="R456" s="1">
        <v>82.884516999209339</v>
      </c>
      <c r="S456" t="s">
        <v>956</v>
      </c>
      <c r="T456">
        <v>35148</v>
      </c>
      <c r="U456">
        <v>19571</v>
      </c>
      <c r="V456">
        <v>15577</v>
      </c>
      <c r="W456" s="4">
        <f>SUM(Table1[[#This Row],[population_total]]+Table1[[#This Row],[0-6_population_total]])</f>
        <v>192855</v>
      </c>
      <c r="X456" s="4">
        <f>SUM(Table1[[#This Row],[female_graduates]]-Table1[[#This Row],[male_graduates]])</f>
        <v>-3994</v>
      </c>
      <c r="Y456" s="4">
        <f>SUM(Table1[[#This Row],[child_sex_ratio]]-Table1[[#This Row],[sex_ratio]])</f>
        <v>72</v>
      </c>
    </row>
    <row r="457" spans="1:2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 s="1">
        <v>76.086098306093561</v>
      </c>
      <c r="Q457" s="1">
        <v>79.887855983473514</v>
      </c>
      <c r="R457" s="1">
        <v>72.375637563756385</v>
      </c>
      <c r="S457" t="s">
        <v>958</v>
      </c>
      <c r="T457">
        <v>22433</v>
      </c>
      <c r="U457">
        <v>13780</v>
      </c>
      <c r="V457">
        <v>8653</v>
      </c>
      <c r="W457" s="4">
        <f>SUM(Table1[[#This Row],[population_total]]+Table1[[#This Row],[0-6_population_total]])</f>
        <v>177689</v>
      </c>
      <c r="X457" s="4">
        <f>SUM(Table1[[#This Row],[female_graduates]]-Table1[[#This Row],[male_graduates]])</f>
        <v>-5127</v>
      </c>
      <c r="Y457" s="4">
        <f>SUM(Table1[[#This Row],[child_sex_ratio]]-Table1[[#This Row],[sex_ratio]])</f>
        <v>-58</v>
      </c>
    </row>
    <row r="458" spans="1:2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 s="1">
        <v>82.00423119383882</v>
      </c>
      <c r="Q458" s="1">
        <v>84.635612593695697</v>
      </c>
      <c r="R458" s="1">
        <v>79.021885361943006</v>
      </c>
      <c r="S458" t="s">
        <v>960</v>
      </c>
      <c r="T458">
        <v>241148</v>
      </c>
      <c r="U458">
        <v>129214</v>
      </c>
      <c r="V458">
        <v>111934</v>
      </c>
      <c r="W458" s="4">
        <f>SUM(Table1[[#This Row],[population_total]]+Table1[[#This Row],[0-6_population_total]])</f>
        <v>2005131</v>
      </c>
      <c r="X458" s="4">
        <f>SUM(Table1[[#This Row],[female_graduates]]-Table1[[#This Row],[male_graduates]])</f>
        <v>-17280</v>
      </c>
      <c r="Y458" s="4">
        <f>SUM(Table1[[#This Row],[child_sex_ratio]]-Table1[[#This Row],[sex_ratio]])</f>
        <v>18</v>
      </c>
    </row>
    <row r="459" spans="1:2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 s="1">
        <v>77.104064222196413</v>
      </c>
      <c r="Q459" s="1">
        <v>80.863068555376245</v>
      </c>
      <c r="R459" s="1">
        <v>72.69412540143324</v>
      </c>
      <c r="S459" t="s">
        <v>962</v>
      </c>
      <c r="T459">
        <v>32979</v>
      </c>
      <c r="U459">
        <v>18192</v>
      </c>
      <c r="V459">
        <v>14787</v>
      </c>
      <c r="W459" s="4">
        <f>SUM(Table1[[#This Row],[population_total]]+Table1[[#This Row],[0-6_population_total]])</f>
        <v>170556</v>
      </c>
      <c r="X459" s="4">
        <f>SUM(Table1[[#This Row],[female_graduates]]-Table1[[#This Row],[male_graduates]])</f>
        <v>-3405</v>
      </c>
      <c r="Y459" s="4">
        <f>SUM(Table1[[#This Row],[child_sex_ratio]]-Table1[[#This Row],[sex_ratio]])</f>
        <v>4</v>
      </c>
    </row>
    <row r="460" spans="1:2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 s="1">
        <v>83.839654297252252</v>
      </c>
      <c r="Q460" s="1">
        <v>86.645743931339268</v>
      </c>
      <c r="R460" s="1">
        <v>81.133523930537905</v>
      </c>
      <c r="S460" t="s">
        <v>964</v>
      </c>
      <c r="T460">
        <v>33652</v>
      </c>
      <c r="U460">
        <v>18483</v>
      </c>
      <c r="V460">
        <v>15169</v>
      </c>
      <c r="W460" s="4">
        <f>SUM(Table1[[#This Row],[population_total]]+Table1[[#This Row],[0-6_population_total]])</f>
        <v>241203</v>
      </c>
      <c r="X460" s="4">
        <f>SUM(Table1[[#This Row],[female_graduates]]-Table1[[#This Row],[male_graduates]])</f>
        <v>-3314</v>
      </c>
      <c r="Y460" s="4">
        <f>SUM(Table1[[#This Row],[child_sex_ratio]]-Table1[[#This Row],[sex_ratio]])</f>
        <v>-97</v>
      </c>
    </row>
    <row r="461" spans="1:2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 s="1">
        <v>86.044864383579849</v>
      </c>
      <c r="Q461" s="1">
        <v>86.825153500412725</v>
      </c>
      <c r="R461" s="1">
        <v>85.311203533479613</v>
      </c>
      <c r="S461" t="s">
        <v>966</v>
      </c>
      <c r="T461">
        <v>151257</v>
      </c>
      <c r="U461">
        <v>72759</v>
      </c>
      <c r="V461">
        <v>78498</v>
      </c>
      <c r="W461" s="4">
        <f>SUM(Table1[[#This Row],[population_total]]+Table1[[#This Row],[0-6_population_total]])</f>
        <v>814109</v>
      </c>
      <c r="X461" s="4">
        <f>SUM(Table1[[#This Row],[female_graduates]]-Table1[[#This Row],[male_graduates]])</f>
        <v>5739</v>
      </c>
      <c r="Y461" s="4">
        <f>SUM(Table1[[#This Row],[child_sex_ratio]]-Table1[[#This Row],[sex_ratio]])</f>
        <v>-86</v>
      </c>
    </row>
    <row r="462" spans="1:2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 s="1">
        <v>85.142012183305667</v>
      </c>
      <c r="Q462" s="1">
        <v>86.724726573420654</v>
      </c>
      <c r="R462" s="1">
        <v>83.576486361922321</v>
      </c>
      <c r="S462" t="s">
        <v>968</v>
      </c>
      <c r="T462">
        <v>31795</v>
      </c>
      <c r="U462">
        <v>16516</v>
      </c>
      <c r="V462">
        <v>15279</v>
      </c>
      <c r="W462" s="4">
        <f>SUM(Table1[[#This Row],[population_total]]+Table1[[#This Row],[0-6_population_total]])</f>
        <v>260817</v>
      </c>
      <c r="X462" s="4">
        <f>SUM(Table1[[#This Row],[female_graduates]]-Table1[[#This Row],[male_graduates]])</f>
        <v>-1237</v>
      </c>
      <c r="Y462" s="4">
        <f>SUM(Table1[[#This Row],[child_sex_ratio]]-Table1[[#This Row],[sex_ratio]])</f>
        <v>-35</v>
      </c>
    </row>
    <row r="463" spans="1:2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 s="1">
        <v>89.461843622859604</v>
      </c>
      <c r="Q463" s="1">
        <v>89.930854808255319</v>
      </c>
      <c r="R463" s="1">
        <v>89.026082385373812</v>
      </c>
      <c r="S463" t="s">
        <v>970</v>
      </c>
      <c r="T463">
        <v>53535</v>
      </c>
      <c r="U463">
        <v>24392</v>
      </c>
      <c r="V463">
        <v>29143</v>
      </c>
      <c r="W463" s="4">
        <f>SUM(Table1[[#This Row],[population_total]]+Table1[[#This Row],[0-6_population_total]])</f>
        <v>340848</v>
      </c>
      <c r="X463" s="4">
        <f>SUM(Table1[[#This Row],[female_graduates]]-Table1[[#This Row],[male_graduates]])</f>
        <v>4751</v>
      </c>
      <c r="Y463" s="4">
        <f>SUM(Table1[[#This Row],[child_sex_ratio]]-Table1[[#This Row],[sex_ratio]])</f>
        <v>-126</v>
      </c>
    </row>
    <row r="464" spans="1:2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 s="1">
        <v>83.301393882502978</v>
      </c>
      <c r="Q464" s="1">
        <v>86.092057934412423</v>
      </c>
      <c r="R464" s="1">
        <v>80.58010154225758</v>
      </c>
      <c r="S464" t="s">
        <v>972</v>
      </c>
      <c r="T464">
        <v>123329</v>
      </c>
      <c r="U464">
        <v>67987</v>
      </c>
      <c r="V464">
        <v>55342</v>
      </c>
      <c r="W464" s="4">
        <f>SUM(Table1[[#This Row],[population_total]]+Table1[[#This Row],[0-6_population_total]])</f>
        <v>921296</v>
      </c>
      <c r="X464" s="4">
        <f>SUM(Table1[[#This Row],[female_graduates]]-Table1[[#This Row],[male_graduates]])</f>
        <v>-12645</v>
      </c>
      <c r="Y464" s="4">
        <f>SUM(Table1[[#This Row],[child_sex_ratio]]-Table1[[#This Row],[sex_ratio]])</f>
        <v>-61</v>
      </c>
    </row>
    <row r="465" spans="1:2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 s="1">
        <v>82.548574461184657</v>
      </c>
      <c r="Q465" s="1">
        <v>85.878973589666003</v>
      </c>
      <c r="R465" s="1">
        <v>79.295156019067832</v>
      </c>
      <c r="S465" t="s">
        <v>974</v>
      </c>
      <c r="T465">
        <v>59397</v>
      </c>
      <c r="U465">
        <v>33536</v>
      </c>
      <c r="V465">
        <v>25861</v>
      </c>
      <c r="W465" s="4">
        <f>SUM(Table1[[#This Row],[population_total]]+Table1[[#This Row],[0-6_population_total]])</f>
        <v>518826</v>
      </c>
      <c r="X465" s="4">
        <f>SUM(Table1[[#This Row],[female_graduates]]-Table1[[#This Row],[male_graduates]])</f>
        <v>-7675</v>
      </c>
      <c r="Y465" s="4">
        <f>SUM(Table1[[#This Row],[child_sex_ratio]]-Table1[[#This Row],[sex_ratio]])</f>
        <v>-70</v>
      </c>
    </row>
    <row r="466" spans="1:2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 s="1">
        <v>80.035535736060055</v>
      </c>
      <c r="Q466" s="1">
        <v>84.567431855703305</v>
      </c>
      <c r="R466" s="1">
        <v>75.345602518113125</v>
      </c>
      <c r="S466" t="s">
        <v>976</v>
      </c>
      <c r="T466">
        <v>55454</v>
      </c>
      <c r="U466">
        <v>34588</v>
      </c>
      <c r="V466">
        <v>20866</v>
      </c>
      <c r="W466" s="4">
        <f>SUM(Table1[[#This Row],[population_total]]+Table1[[#This Row],[0-6_population_total]])</f>
        <v>311678</v>
      </c>
      <c r="X466" s="4">
        <f>SUM(Table1[[#This Row],[female_graduates]]-Table1[[#This Row],[male_graduates]])</f>
        <v>-13722</v>
      </c>
      <c r="Y466" s="4">
        <f>SUM(Table1[[#This Row],[child_sex_ratio]]-Table1[[#This Row],[sex_ratio]])</f>
        <v>-51</v>
      </c>
    </row>
    <row r="467" spans="1:2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 s="1">
        <v>78.778880783186338</v>
      </c>
      <c r="Q467" s="1">
        <v>83.306296682185263</v>
      </c>
      <c r="R467" s="1">
        <v>74.034660991182733</v>
      </c>
      <c r="S467" t="s">
        <v>978</v>
      </c>
      <c r="T467">
        <v>33358</v>
      </c>
      <c r="U467">
        <v>18431</v>
      </c>
      <c r="V467">
        <v>14927</v>
      </c>
      <c r="W467" s="4">
        <f>SUM(Table1[[#This Row],[population_total]]+Table1[[#This Row],[0-6_population_total]])</f>
        <v>489634</v>
      </c>
      <c r="X467" s="4">
        <f>SUM(Table1[[#This Row],[female_graduates]]-Table1[[#This Row],[male_graduates]])</f>
        <v>-3504</v>
      </c>
      <c r="Y467" s="4">
        <f>SUM(Table1[[#This Row],[child_sex_ratio]]-Table1[[#This Row],[sex_ratio]])</f>
        <v>3</v>
      </c>
    </row>
    <row r="468" spans="1:2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 s="1">
        <v>73.440556250561571</v>
      </c>
      <c r="Q468" s="1">
        <v>76.826857956351674</v>
      </c>
      <c r="R468" s="1">
        <v>70.053365038986897</v>
      </c>
      <c r="S468" t="s">
        <v>980</v>
      </c>
      <c r="T468">
        <v>16502</v>
      </c>
      <c r="U468">
        <v>9655</v>
      </c>
      <c r="V468">
        <v>6847</v>
      </c>
      <c r="W468" s="4">
        <f>SUM(Table1[[#This Row],[population_total]]+Table1[[#This Row],[0-6_population_total]])</f>
        <v>159213</v>
      </c>
      <c r="X468" s="4">
        <f>SUM(Table1[[#This Row],[female_graduates]]-Table1[[#This Row],[male_graduates]])</f>
        <v>-2808</v>
      </c>
      <c r="Y468" s="4">
        <f>SUM(Table1[[#This Row],[child_sex_ratio]]-Table1[[#This Row],[sex_ratio]])</f>
        <v>-40</v>
      </c>
    </row>
    <row r="469" spans="1:2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 s="1">
        <v>79.677012323681069</v>
      </c>
      <c r="Q469" s="1">
        <v>82.655464069458233</v>
      </c>
      <c r="R469" s="1">
        <v>76.658793737368811</v>
      </c>
      <c r="S469" t="s">
        <v>982</v>
      </c>
      <c r="T469">
        <v>25781</v>
      </c>
      <c r="U469">
        <v>13493</v>
      </c>
      <c r="V469">
        <v>12288</v>
      </c>
      <c r="W469" s="4">
        <f>SUM(Table1[[#This Row],[population_total]]+Table1[[#This Row],[0-6_population_total]])</f>
        <v>272066</v>
      </c>
      <c r="X469" s="4">
        <f>SUM(Table1[[#This Row],[female_graduates]]-Table1[[#This Row],[male_graduates]])</f>
        <v>-1205</v>
      </c>
      <c r="Y469" s="4">
        <f>SUM(Table1[[#This Row],[child_sex_ratio]]-Table1[[#This Row],[sex_ratio]])</f>
        <v>-17</v>
      </c>
    </row>
    <row r="470" spans="1:2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 s="1">
        <v>73.764207184233186</v>
      </c>
      <c r="Q470" s="1">
        <v>79.088463463463469</v>
      </c>
      <c r="R470" s="1">
        <v>67.516975591851718</v>
      </c>
      <c r="S470" t="s">
        <v>984</v>
      </c>
      <c r="T470">
        <v>5643</v>
      </c>
      <c r="U470">
        <v>3898</v>
      </c>
      <c r="V470">
        <v>1745</v>
      </c>
      <c r="W470" s="4">
        <f>SUM(Table1[[#This Row],[population_total]]+Table1[[#This Row],[0-6_population_total]])</f>
        <v>129242</v>
      </c>
      <c r="X470" s="4">
        <f>SUM(Table1[[#This Row],[female_graduates]]-Table1[[#This Row],[male_graduates]])</f>
        <v>-2153</v>
      </c>
      <c r="Y470" s="4">
        <f>SUM(Table1[[#This Row],[child_sex_ratio]]-Table1[[#This Row],[sex_ratio]])</f>
        <v>36</v>
      </c>
    </row>
    <row r="471" spans="1:2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 s="1">
        <v>59.758833596390971</v>
      </c>
      <c r="Q471" s="1">
        <v>67.316636640879807</v>
      </c>
      <c r="R471" s="1">
        <v>51.779054154856027</v>
      </c>
      <c r="S471" t="s">
        <v>986</v>
      </c>
      <c r="T471">
        <v>11776</v>
      </c>
      <c r="U471">
        <v>7537</v>
      </c>
      <c r="V471">
        <v>4239</v>
      </c>
      <c r="W471" s="4">
        <f>SUM(Table1[[#This Row],[population_total]]+Table1[[#This Row],[0-6_population_total]])</f>
        <v>188485</v>
      </c>
      <c r="X471" s="4">
        <f>SUM(Table1[[#This Row],[female_graduates]]-Table1[[#This Row],[male_graduates]])</f>
        <v>-3298</v>
      </c>
      <c r="Y471" s="4">
        <f>SUM(Table1[[#This Row],[child_sex_ratio]]-Table1[[#This Row],[sex_ratio]])</f>
        <v>-64</v>
      </c>
    </row>
    <row r="472" spans="1:2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 s="1">
        <v>77.634956396061753</v>
      </c>
      <c r="Q472" s="1">
        <v>79.72922538383331</v>
      </c>
      <c r="R472" s="1">
        <v>75.471196356746333</v>
      </c>
      <c r="S472" t="s">
        <v>988</v>
      </c>
      <c r="T472">
        <v>42163</v>
      </c>
      <c r="U472">
        <v>25617</v>
      </c>
      <c r="V472">
        <v>16546</v>
      </c>
      <c r="W472" s="4">
        <f>SUM(Table1[[#This Row],[population_total]]+Table1[[#This Row],[0-6_population_total]])</f>
        <v>335476</v>
      </c>
      <c r="X472" s="4">
        <f>SUM(Table1[[#This Row],[female_graduates]]-Table1[[#This Row],[male_graduates]])</f>
        <v>-9071</v>
      </c>
      <c r="Y472" s="4">
        <f>SUM(Table1[[#This Row],[child_sex_ratio]]-Table1[[#This Row],[sex_ratio]])</f>
        <v>-21</v>
      </c>
    </row>
    <row r="473" spans="1:2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 s="1">
        <v>81.153331045856532</v>
      </c>
      <c r="Q473" s="1">
        <v>85.243799029320655</v>
      </c>
      <c r="R473" s="1">
        <v>76.730675315820037</v>
      </c>
      <c r="S473" t="s">
        <v>990</v>
      </c>
      <c r="T473">
        <v>92090</v>
      </c>
      <c r="U473">
        <v>51475</v>
      </c>
      <c r="V473">
        <v>40615</v>
      </c>
      <c r="W473" s="4">
        <f>SUM(Table1[[#This Row],[population_total]]+Table1[[#This Row],[0-6_population_total]])</f>
        <v>499087</v>
      </c>
      <c r="X473" s="4">
        <f>SUM(Table1[[#This Row],[female_graduates]]-Table1[[#This Row],[male_graduates]])</f>
        <v>-10860</v>
      </c>
      <c r="Y473" s="4">
        <f>SUM(Table1[[#This Row],[child_sex_ratio]]-Table1[[#This Row],[sex_ratio]])</f>
        <v>-56</v>
      </c>
    </row>
    <row r="474" spans="1:2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 s="1">
        <v>75.003603586289074</v>
      </c>
      <c r="Q474" s="1">
        <v>79.930204793828636</v>
      </c>
      <c r="R474" s="1">
        <v>69.597726631464383</v>
      </c>
      <c r="S474" t="s">
        <v>992</v>
      </c>
      <c r="T474">
        <v>9924</v>
      </c>
      <c r="U474">
        <v>6900</v>
      </c>
      <c r="V474">
        <v>3024</v>
      </c>
      <c r="W474" s="4">
        <f>SUM(Table1[[#This Row],[population_total]]+Table1[[#This Row],[0-6_population_total]])</f>
        <v>117138</v>
      </c>
      <c r="X474" s="4">
        <f>SUM(Table1[[#This Row],[female_graduates]]-Table1[[#This Row],[male_graduates]])</f>
        <v>-3876</v>
      </c>
      <c r="Y474" s="4">
        <f>SUM(Table1[[#This Row],[child_sex_ratio]]-Table1[[#This Row],[sex_ratio]])</f>
        <v>-25</v>
      </c>
    </row>
    <row r="475" spans="1:2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 s="1">
        <v>86.191463901076986</v>
      </c>
      <c r="Q475" s="1">
        <v>88.165594622043812</v>
      </c>
      <c r="R475" s="1">
        <v>84.257489852966728</v>
      </c>
      <c r="S475" t="s">
        <v>994</v>
      </c>
      <c r="T475">
        <v>22444</v>
      </c>
      <c r="U475">
        <v>11795</v>
      </c>
      <c r="V475">
        <v>10649</v>
      </c>
      <c r="W475" s="4">
        <f>SUM(Table1[[#This Row],[population_total]]+Table1[[#This Row],[0-6_population_total]])</f>
        <v>135633</v>
      </c>
      <c r="X475" s="4">
        <f>SUM(Table1[[#This Row],[female_graduates]]-Table1[[#This Row],[male_graduates]])</f>
        <v>-1146</v>
      </c>
      <c r="Y475" s="4">
        <f>SUM(Table1[[#This Row],[child_sex_ratio]]-Table1[[#This Row],[sex_ratio]])</f>
        <v>-104</v>
      </c>
    </row>
    <row r="476" spans="1:2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 s="1">
        <v>75.981871645817762</v>
      </c>
      <c r="Q476" s="1">
        <v>80.847446766004126</v>
      </c>
      <c r="R476" s="1">
        <v>70.817128407035739</v>
      </c>
      <c r="S476" t="s">
        <v>996</v>
      </c>
      <c r="T476">
        <v>72743</v>
      </c>
      <c r="U476">
        <v>41616</v>
      </c>
      <c r="V476">
        <v>31127</v>
      </c>
      <c r="W476" s="4">
        <f>SUM(Table1[[#This Row],[population_total]]+Table1[[#This Row],[0-6_population_total]])</f>
        <v>572845</v>
      </c>
      <c r="X476" s="4">
        <f>SUM(Table1[[#This Row],[female_graduates]]-Table1[[#This Row],[male_graduates]])</f>
        <v>-10489</v>
      </c>
      <c r="Y476" s="4">
        <f>SUM(Table1[[#This Row],[child_sex_ratio]]-Table1[[#This Row],[sex_ratio]])</f>
        <v>-21</v>
      </c>
    </row>
    <row r="477" spans="1:2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 s="1">
        <v>80.672549054418994</v>
      </c>
      <c r="Q477" s="1">
        <v>84.318700461954407</v>
      </c>
      <c r="R477" s="1">
        <v>76.505300891090783</v>
      </c>
      <c r="S477" t="s">
        <v>998</v>
      </c>
      <c r="T477">
        <v>43561</v>
      </c>
      <c r="U477">
        <v>23087</v>
      </c>
      <c r="V477">
        <v>20474</v>
      </c>
      <c r="W477" s="4">
        <f>SUM(Table1[[#This Row],[population_total]]+Table1[[#This Row],[0-6_population_total]])</f>
        <v>555450</v>
      </c>
      <c r="X477" s="4">
        <f>SUM(Table1[[#This Row],[female_graduates]]-Table1[[#This Row],[male_graduates]])</f>
        <v>-2613</v>
      </c>
      <c r="Y477" s="4">
        <f>SUM(Table1[[#This Row],[child_sex_ratio]]-Table1[[#This Row],[sex_ratio]])</f>
        <v>28</v>
      </c>
    </row>
    <row r="478" spans="1:2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 s="1">
        <v>71.936986609654554</v>
      </c>
      <c r="Q478" s="1">
        <v>75.527403980936356</v>
      </c>
      <c r="R478" s="1">
        <v>68.143403282391162</v>
      </c>
      <c r="S478" t="s">
        <v>1000</v>
      </c>
      <c r="T478">
        <v>11384</v>
      </c>
      <c r="U478">
        <v>7234</v>
      </c>
      <c r="V478">
        <v>4150</v>
      </c>
      <c r="W478" s="4">
        <f>SUM(Table1[[#This Row],[population_total]]+Table1[[#This Row],[0-6_population_total]])</f>
        <v>247362</v>
      </c>
      <c r="X478" s="4">
        <f>SUM(Table1[[#This Row],[female_graduates]]-Table1[[#This Row],[male_graduates]])</f>
        <v>-3084</v>
      </c>
      <c r="Y478" s="4">
        <f>SUM(Table1[[#This Row],[child_sex_ratio]]-Table1[[#This Row],[sex_ratio]])</f>
        <v>-7</v>
      </c>
    </row>
    <row r="479" spans="1:2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 s="1">
        <v>75.004057510311668</v>
      </c>
      <c r="Q479" s="1">
        <v>78.030399659863946</v>
      </c>
      <c r="R479" s="1">
        <v>71.63863311308377</v>
      </c>
      <c r="S479" t="s">
        <v>1002</v>
      </c>
      <c r="T479">
        <v>27220</v>
      </c>
      <c r="U479">
        <v>15670</v>
      </c>
      <c r="V479">
        <v>11550</v>
      </c>
      <c r="W479" s="4">
        <f>SUM(Table1[[#This Row],[population_total]]+Table1[[#This Row],[0-6_population_total]])</f>
        <v>197285</v>
      </c>
      <c r="X479" s="4">
        <f>SUM(Table1[[#This Row],[female_graduates]]-Table1[[#This Row],[male_graduates]])</f>
        <v>-4120</v>
      </c>
      <c r="Y479" s="4">
        <f>SUM(Table1[[#This Row],[child_sex_ratio]]-Table1[[#This Row],[sex_ratio]])</f>
        <v>-29</v>
      </c>
    </row>
    <row r="480" spans="1:2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 s="1">
        <v>84.902023573460767</v>
      </c>
      <c r="Q480" s="1">
        <v>86.911791342148163</v>
      </c>
      <c r="R480" s="1">
        <v>82.810320342838466</v>
      </c>
      <c r="S480" t="s">
        <v>1004</v>
      </c>
      <c r="T480">
        <v>35773</v>
      </c>
      <c r="U480">
        <v>20981</v>
      </c>
      <c r="V480">
        <v>14792</v>
      </c>
      <c r="W480" s="4">
        <f>SUM(Table1[[#This Row],[population_total]]+Table1[[#This Row],[0-6_population_total]])</f>
        <v>173526</v>
      </c>
      <c r="X480" s="4">
        <f>SUM(Table1[[#This Row],[female_graduates]]-Table1[[#This Row],[male_graduates]])</f>
        <v>-6189</v>
      </c>
      <c r="Y480" s="4">
        <f>SUM(Table1[[#This Row],[child_sex_ratio]]-Table1[[#This Row],[sex_ratio]])</f>
        <v>-45</v>
      </c>
    </row>
    <row r="481" spans="1:2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 s="1">
        <v>83.695295442559342</v>
      </c>
      <c r="Q481" s="1">
        <v>86.221199698627331</v>
      </c>
      <c r="R481" s="1">
        <v>80.958797603005991</v>
      </c>
      <c r="S481" t="s">
        <v>1006</v>
      </c>
      <c r="T481">
        <v>279959</v>
      </c>
      <c r="U481">
        <v>153236</v>
      </c>
      <c r="V481">
        <v>126723</v>
      </c>
      <c r="W481" s="4">
        <f>SUM(Table1[[#This Row],[population_total]]+Table1[[#This Row],[0-6_population_total]])</f>
        <v>1823183</v>
      </c>
      <c r="X481" s="4">
        <f>SUM(Table1[[#This Row],[female_graduates]]-Table1[[#This Row],[male_graduates]])</f>
        <v>-26513</v>
      </c>
      <c r="Y481" s="4">
        <f>SUM(Table1[[#This Row],[child_sex_ratio]]-Table1[[#This Row],[sex_ratio]])</f>
        <v>-67</v>
      </c>
    </row>
    <row r="482" spans="1:2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 s="1">
        <v>84.954820979762928</v>
      </c>
      <c r="Q482" s="1">
        <v>87.260422673767764</v>
      </c>
      <c r="R482" s="1">
        <v>82.528690499562728</v>
      </c>
      <c r="S482" t="s">
        <v>1008</v>
      </c>
      <c r="T482">
        <v>18980</v>
      </c>
      <c r="U482">
        <v>10382</v>
      </c>
      <c r="V482">
        <v>8598</v>
      </c>
      <c r="W482" s="4">
        <f>SUM(Table1[[#This Row],[population_total]]+Table1[[#This Row],[0-6_population_total]])</f>
        <v>124596</v>
      </c>
      <c r="X482" s="4">
        <f>SUM(Table1[[#This Row],[female_graduates]]-Table1[[#This Row],[male_graduates]])</f>
        <v>-1784</v>
      </c>
      <c r="Y482" s="4">
        <f>SUM(Table1[[#This Row],[child_sex_ratio]]-Table1[[#This Row],[sex_ratio]])</f>
        <v>-73</v>
      </c>
    </row>
    <row r="483" spans="1:2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 s="1">
        <v>71.506762688100906</v>
      </c>
      <c r="Q483" s="1">
        <v>75.02543730176177</v>
      </c>
      <c r="R483" s="1">
        <v>67.540246568310749</v>
      </c>
      <c r="S483" t="s">
        <v>1010</v>
      </c>
      <c r="T483">
        <v>172622</v>
      </c>
      <c r="U483">
        <v>101440</v>
      </c>
      <c r="V483">
        <v>71182</v>
      </c>
      <c r="W483" s="4">
        <f>SUM(Table1[[#This Row],[population_total]]+Table1[[#This Row],[0-6_population_total]])</f>
        <v>1330995</v>
      </c>
      <c r="X483" s="4">
        <f>SUM(Table1[[#This Row],[female_graduates]]-Table1[[#This Row],[male_graduates]])</f>
        <v>-30258</v>
      </c>
      <c r="Y483" s="4">
        <f>SUM(Table1[[#This Row],[child_sex_ratio]]-Table1[[#This Row],[sex_ratio]])</f>
        <v>-8</v>
      </c>
    </row>
    <row r="484" spans="1:2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 s="1">
        <v>80.894964351602027</v>
      </c>
      <c r="Q484" s="1">
        <v>84.389293879467616</v>
      </c>
      <c r="R484" s="1">
        <v>76.92487991911814</v>
      </c>
      <c r="S484" t="s">
        <v>1012</v>
      </c>
      <c r="T484">
        <v>129954</v>
      </c>
      <c r="U484">
        <v>70016</v>
      </c>
      <c r="V484">
        <v>59938</v>
      </c>
      <c r="W484" s="4">
        <f>SUM(Table1[[#This Row],[population_total]]+Table1[[#This Row],[0-6_population_total]])</f>
        <v>1358576</v>
      </c>
      <c r="X484" s="4">
        <f>SUM(Table1[[#This Row],[female_graduates]]-Table1[[#This Row],[male_graduates]])</f>
        <v>-10078</v>
      </c>
      <c r="Y484" s="4">
        <f>SUM(Table1[[#This Row],[child_sex_ratio]]-Table1[[#This Row],[sex_ratio]])</f>
        <v>35</v>
      </c>
    </row>
    <row r="485" spans="1:2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 s="1">
        <v>78.104306194357036</v>
      </c>
      <c r="Q485" s="1">
        <v>82.350432957229074</v>
      </c>
      <c r="R485" s="1">
        <v>73.99159174423653</v>
      </c>
      <c r="S485" t="s">
        <v>1014</v>
      </c>
      <c r="T485">
        <v>15592</v>
      </c>
      <c r="U485">
        <v>8912</v>
      </c>
      <c r="V485">
        <v>6680</v>
      </c>
      <c r="W485" s="4">
        <f>SUM(Table1[[#This Row],[population_total]]+Table1[[#This Row],[0-6_population_total]])</f>
        <v>204258</v>
      </c>
      <c r="X485" s="4">
        <f>SUM(Table1[[#This Row],[female_graduates]]-Table1[[#This Row],[male_graduates]])</f>
        <v>-2232</v>
      </c>
      <c r="Y485" s="4">
        <f>SUM(Table1[[#This Row],[child_sex_ratio]]-Table1[[#This Row],[sex_ratio]])</f>
        <v>-59</v>
      </c>
    </row>
    <row r="486" spans="1:2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 s="1">
        <v>69.318655007287106</v>
      </c>
      <c r="Q486" s="1">
        <v>76.603421143537048</v>
      </c>
      <c r="R486" s="1">
        <v>61.780631495333296</v>
      </c>
      <c r="S486" t="s">
        <v>1016</v>
      </c>
      <c r="T486">
        <v>10089</v>
      </c>
      <c r="U486">
        <v>6246</v>
      </c>
      <c r="V486">
        <v>3843</v>
      </c>
      <c r="W486" s="4">
        <f>SUM(Table1[[#This Row],[population_total]]+Table1[[#This Row],[0-6_population_total]])</f>
        <v>170803</v>
      </c>
      <c r="X486" s="4">
        <f>SUM(Table1[[#This Row],[female_graduates]]-Table1[[#This Row],[male_graduates]])</f>
        <v>-2403</v>
      </c>
      <c r="Y486" s="4">
        <f>SUM(Table1[[#This Row],[child_sex_ratio]]-Table1[[#This Row],[sex_ratio]])</f>
        <v>-66</v>
      </c>
    </row>
    <row r="487" spans="1:2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 s="1">
        <v>76.095640520906144</v>
      </c>
      <c r="Q487" s="1">
        <v>80.814010611122029</v>
      </c>
      <c r="R487" s="1">
        <v>70.941168578520148</v>
      </c>
      <c r="S487" t="s">
        <v>1018</v>
      </c>
      <c r="T487">
        <v>22023</v>
      </c>
      <c r="U487">
        <v>13177</v>
      </c>
      <c r="V487">
        <v>8846</v>
      </c>
      <c r="W487" s="4">
        <f>SUM(Table1[[#This Row],[population_total]]+Table1[[#This Row],[0-6_population_total]])</f>
        <v>175319</v>
      </c>
      <c r="X487" s="4">
        <f>SUM(Table1[[#This Row],[female_graduates]]-Table1[[#This Row],[male_graduates]])</f>
        <v>-4331</v>
      </c>
      <c r="Y487" s="4">
        <f>SUM(Table1[[#This Row],[child_sex_ratio]]-Table1[[#This Row],[sex_ratio]])</f>
        <v>-2</v>
      </c>
    </row>
    <row r="488" spans="1:2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 s="1">
        <v>75.27264748530871</v>
      </c>
      <c r="Q488" s="1">
        <v>78.426916204054734</v>
      </c>
      <c r="R488" s="1">
        <v>72.10875904318948</v>
      </c>
      <c r="S488" t="s">
        <v>1020</v>
      </c>
      <c r="T488">
        <v>135425</v>
      </c>
      <c r="U488">
        <v>81146</v>
      </c>
      <c r="V488">
        <v>54279</v>
      </c>
      <c r="W488" s="4">
        <f>SUM(Table1[[#This Row],[population_total]]+Table1[[#This Row],[0-6_population_total]])</f>
        <v>1141088</v>
      </c>
      <c r="X488" s="4">
        <f>SUM(Table1[[#This Row],[female_graduates]]-Table1[[#This Row],[male_graduates]])</f>
        <v>-26867</v>
      </c>
      <c r="Y488" s="4">
        <f>SUM(Table1[[#This Row],[child_sex_ratio]]-Table1[[#This Row],[sex_ratio]])</f>
        <v>-46</v>
      </c>
    </row>
    <row r="489" spans="1:2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 s="1">
        <v>75.066808451615884</v>
      </c>
      <c r="Q489" s="1">
        <v>79.862865474023621</v>
      </c>
      <c r="R489" s="1">
        <v>70.158141362450465</v>
      </c>
      <c r="S489" t="s">
        <v>1022</v>
      </c>
      <c r="T489">
        <v>250549</v>
      </c>
      <c r="U489">
        <v>148824</v>
      </c>
      <c r="V489">
        <v>101725</v>
      </c>
      <c r="W489" s="4">
        <f>SUM(Table1[[#This Row],[population_total]]+Table1[[#This Row],[0-6_population_total]])</f>
        <v>1889244</v>
      </c>
      <c r="X489" s="4">
        <f>SUM(Table1[[#This Row],[female_graduates]]-Table1[[#This Row],[male_graduates]])</f>
        <v>-47099</v>
      </c>
      <c r="Y489" s="4">
        <f>SUM(Table1[[#This Row],[child_sex_ratio]]-Table1[[#This Row],[sex_ratio]])</f>
        <v>-18</v>
      </c>
    </row>
    <row r="490" spans="1:2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 s="1">
        <v>74.477548311673473</v>
      </c>
      <c r="Q490" s="1">
        <v>79.890856303093301</v>
      </c>
      <c r="R490" s="1">
        <v>69.266929453065032</v>
      </c>
      <c r="S490" t="s">
        <v>1024</v>
      </c>
      <c r="T490">
        <v>30656</v>
      </c>
      <c r="U490">
        <v>19173</v>
      </c>
      <c r="V490">
        <v>11483</v>
      </c>
      <c r="W490" s="4">
        <f>SUM(Table1[[#This Row],[population_total]]+Table1[[#This Row],[0-6_population_total]])</f>
        <v>248020</v>
      </c>
      <c r="X490" s="4">
        <f>SUM(Table1[[#This Row],[female_graduates]]-Table1[[#This Row],[male_graduates]])</f>
        <v>-7690</v>
      </c>
      <c r="Y490" s="4">
        <f>SUM(Table1[[#This Row],[child_sex_ratio]]-Table1[[#This Row],[sex_ratio]])</f>
        <v>-87</v>
      </c>
    </row>
    <row r="491" spans="1:2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 s="1">
        <v>76.638403137477511</v>
      </c>
      <c r="Q491" s="1">
        <v>83.154317010309271</v>
      </c>
      <c r="R491" s="1">
        <v>70.108099032662182</v>
      </c>
      <c r="S491" t="s">
        <v>1026</v>
      </c>
      <c r="T491">
        <v>109613</v>
      </c>
      <c r="U491">
        <v>69507</v>
      </c>
      <c r="V491">
        <v>40106</v>
      </c>
      <c r="W491" s="4">
        <f>SUM(Table1[[#This Row],[population_total]]+Table1[[#This Row],[0-6_population_total]])</f>
        <v>675508</v>
      </c>
      <c r="X491" s="4">
        <f>SUM(Table1[[#This Row],[female_graduates]]-Table1[[#This Row],[male_graduates]])</f>
        <v>-29401</v>
      </c>
      <c r="Y491" s="4">
        <f>SUM(Table1[[#This Row],[child_sex_ratio]]-Table1[[#This Row],[sex_ratio]])</f>
        <v>-50</v>
      </c>
    </row>
    <row r="492" spans="1:2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 s="1">
        <v>85.359521711529894</v>
      </c>
      <c r="Q492" s="1">
        <v>87.812024567532546</v>
      </c>
      <c r="R492" s="1">
        <v>82.862988031050435</v>
      </c>
      <c r="S492" t="s">
        <v>1028</v>
      </c>
      <c r="T492">
        <v>19363</v>
      </c>
      <c r="U492">
        <v>10645</v>
      </c>
      <c r="V492">
        <v>8718</v>
      </c>
      <c r="W492" s="4">
        <f>SUM(Table1[[#This Row],[population_total]]+Table1[[#This Row],[0-6_population_total]])</f>
        <v>115297</v>
      </c>
      <c r="X492" s="4">
        <f>SUM(Table1[[#This Row],[female_graduates]]-Table1[[#This Row],[male_graduates]])</f>
        <v>-1927</v>
      </c>
      <c r="Y492" s="4">
        <f>SUM(Table1[[#This Row],[child_sex_ratio]]-Table1[[#This Row],[sex_ratio]])</f>
        <v>-84</v>
      </c>
    </row>
    <row r="493" spans="1:2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 s="1">
        <v>76.822479088575818</v>
      </c>
      <c r="Q493" s="1">
        <v>79.86204984229316</v>
      </c>
      <c r="R493" s="1">
        <v>73.357108986011227</v>
      </c>
      <c r="S493" t="s">
        <v>1030</v>
      </c>
      <c r="T493">
        <v>29803</v>
      </c>
      <c r="U493">
        <v>14349</v>
      </c>
      <c r="V493">
        <v>15454</v>
      </c>
      <c r="W493" s="4">
        <f>SUM(Table1[[#This Row],[population_total]]+Table1[[#This Row],[0-6_population_total]])</f>
        <v>239533</v>
      </c>
      <c r="X493" s="4">
        <f>SUM(Table1[[#This Row],[female_graduates]]-Table1[[#This Row],[male_graduates]])</f>
        <v>1105</v>
      </c>
      <c r="Y493" s="4">
        <f>SUM(Table1[[#This Row],[child_sex_ratio]]-Table1[[#This Row],[sex_ratio]])</f>
        <v>-53</v>
      </c>
    </row>
    <row r="494" spans="1:2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 s="1">
        <v>83.092002673201165</v>
      </c>
      <c r="Q494" s="1">
        <v>85.867806597748526</v>
      </c>
      <c r="R494" s="1">
        <v>80.28173871062296</v>
      </c>
      <c r="S494" t="s">
        <v>1032</v>
      </c>
      <c r="T494">
        <v>13511</v>
      </c>
      <c r="U494">
        <v>7397</v>
      </c>
      <c r="V494">
        <v>6114</v>
      </c>
      <c r="W494" s="4">
        <f>SUM(Table1[[#This Row],[population_total]]+Table1[[#This Row],[0-6_population_total]])</f>
        <v>127795</v>
      </c>
      <c r="X494" s="4">
        <f>SUM(Table1[[#This Row],[female_graduates]]-Table1[[#This Row],[male_graduates]])</f>
        <v>-1283</v>
      </c>
      <c r="Y494" s="4">
        <f>SUM(Table1[[#This Row],[child_sex_ratio]]-Table1[[#This Row],[sex_ratio]])</f>
        <v>-108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0" sqref="B10"/>
    </sheetView>
  </sheetViews>
  <sheetFormatPr defaultRowHeight="15"/>
  <cols>
    <col min="1" max="1" width="27.140625" customWidth="1"/>
    <col min="2" max="2" width="28.42578125" bestFit="1" customWidth="1"/>
  </cols>
  <sheetData>
    <row r="1" spans="1:2">
      <c r="A1" s="2" t="s">
        <v>1033</v>
      </c>
      <c r="B1" t="s">
        <v>1046</v>
      </c>
    </row>
    <row r="2" spans="1:2">
      <c r="A2" s="3" t="s">
        <v>133</v>
      </c>
      <c r="B2" s="4">
        <v>322</v>
      </c>
    </row>
    <row r="3" spans="1:2">
      <c r="A3" s="3" t="s">
        <v>216</v>
      </c>
      <c r="B3" s="4">
        <v>104</v>
      </c>
    </row>
    <row r="4" spans="1:2">
      <c r="A4" s="3" t="s">
        <v>218</v>
      </c>
      <c r="B4" s="4">
        <v>234</v>
      </c>
    </row>
    <row r="5" spans="1:2">
      <c r="A5" s="3" t="s">
        <v>326</v>
      </c>
      <c r="B5" s="4">
        <v>102</v>
      </c>
    </row>
    <row r="6" spans="1:2">
      <c r="A6" s="3" t="s">
        <v>430</v>
      </c>
      <c r="B6" s="4">
        <v>91</v>
      </c>
    </row>
    <row r="7" spans="1:2">
      <c r="A7" s="3" t="s">
        <v>702</v>
      </c>
      <c r="B7" s="4">
        <v>72</v>
      </c>
    </row>
    <row r="8" spans="1:2">
      <c r="A8" s="3" t="s">
        <v>732</v>
      </c>
      <c r="B8" s="4">
        <v>75</v>
      </c>
    </row>
    <row r="9" spans="1:2">
      <c r="A9" s="3" t="s">
        <v>792</v>
      </c>
      <c r="B9" s="4">
        <v>93</v>
      </c>
    </row>
    <row r="10" spans="1:2">
      <c r="A10" s="3" t="s">
        <v>908</v>
      </c>
      <c r="B10" s="4">
        <v>72</v>
      </c>
    </row>
    <row r="11" spans="1:2">
      <c r="A11" s="3" t="s">
        <v>955</v>
      </c>
      <c r="B11" s="4">
        <v>72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K23" sqref="K23"/>
    </sheetView>
  </sheetViews>
  <sheetFormatPr defaultRowHeight="15"/>
  <cols>
    <col min="1" max="1" width="18.42578125" customWidth="1"/>
    <col min="2" max="2" width="23.140625" bestFit="1" customWidth="1"/>
  </cols>
  <sheetData>
    <row r="1" spans="1:2">
      <c r="A1" s="2" t="s">
        <v>1033</v>
      </c>
      <c r="B1" t="s">
        <v>1039</v>
      </c>
    </row>
    <row r="2" spans="1:2">
      <c r="A2" s="3" t="s">
        <v>414</v>
      </c>
      <c r="B2" s="4">
        <v>13617593</v>
      </c>
    </row>
    <row r="3" spans="1:2">
      <c r="A3" s="3" t="s">
        <v>324</v>
      </c>
      <c r="B3" s="4">
        <v>12217110</v>
      </c>
    </row>
    <row r="4" spans="1:2">
      <c r="A4" s="3" t="s">
        <v>182</v>
      </c>
      <c r="B4" s="4">
        <v>9288463</v>
      </c>
    </row>
    <row r="5" spans="1:2">
      <c r="A5" s="3" t="s">
        <v>412</v>
      </c>
      <c r="B5" s="4">
        <v>7535786</v>
      </c>
    </row>
    <row r="6" spans="1:2">
      <c r="A6" s="3" t="s">
        <v>42</v>
      </c>
      <c r="B6" s="4">
        <v>6159661</v>
      </c>
    </row>
    <row r="7" spans="1:2">
      <c r="A7" s="3" t="s">
        <v>279</v>
      </c>
      <c r="B7" s="4">
        <v>5099628</v>
      </c>
    </row>
    <row r="8" spans="1:2">
      <c r="A8" s="3" t="s">
        <v>945</v>
      </c>
      <c r="B8" s="4">
        <v>4993524</v>
      </c>
    </row>
    <row r="9" spans="1:2">
      <c r="A9" s="3" t="s">
        <v>592</v>
      </c>
      <c r="B9" s="4">
        <v>4786731</v>
      </c>
    </row>
    <row r="10" spans="1:2">
      <c r="A10" s="3" t="s">
        <v>495</v>
      </c>
      <c r="B10" s="4">
        <v>3452138</v>
      </c>
    </row>
    <row r="11" spans="1:2">
      <c r="A11" s="3" t="s">
        <v>805</v>
      </c>
      <c r="B11" s="4">
        <v>3440003</v>
      </c>
    </row>
    <row r="12" spans="1:2">
      <c r="A12" s="3" t="s">
        <v>1034</v>
      </c>
      <c r="B12" s="4">
        <v>70590637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H25" sqref="H25"/>
    </sheetView>
  </sheetViews>
  <sheetFormatPr defaultRowHeight="15"/>
  <cols>
    <col min="1" max="1" width="18.42578125" customWidth="1"/>
    <col min="2" max="2" width="21.85546875" bestFit="1" customWidth="1"/>
  </cols>
  <sheetData>
    <row r="1" spans="1:2">
      <c r="A1" s="2" t="s">
        <v>1033</v>
      </c>
      <c r="B1" t="s">
        <v>1042</v>
      </c>
    </row>
    <row r="2" spans="1:2">
      <c r="A2" s="3" t="s">
        <v>324</v>
      </c>
      <c r="B2" s="4">
        <v>2221137</v>
      </c>
    </row>
    <row r="3" spans="1:2">
      <c r="A3" s="3" t="s">
        <v>414</v>
      </c>
      <c r="B3" s="4">
        <v>1802371</v>
      </c>
    </row>
    <row r="4" spans="1:2">
      <c r="A4" s="3" t="s">
        <v>182</v>
      </c>
      <c r="B4" s="4">
        <v>1591163</v>
      </c>
    </row>
    <row r="5" spans="1:2">
      <c r="A5" s="3" t="s">
        <v>412</v>
      </c>
      <c r="B5" s="4">
        <v>1164149</v>
      </c>
    </row>
    <row r="6" spans="1:2">
      <c r="A6" s="3" t="s">
        <v>279</v>
      </c>
      <c r="B6" s="4">
        <v>879695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0" sqref="B10"/>
    </sheetView>
  </sheetViews>
  <sheetFormatPr defaultRowHeight="15"/>
  <cols>
    <col min="1" max="1" width="16.5703125" customWidth="1"/>
    <col min="2" max="2" width="33.5703125" bestFit="1" customWidth="1"/>
  </cols>
  <sheetData>
    <row r="1" spans="1:2">
      <c r="A1" s="2" t="s">
        <v>1033</v>
      </c>
      <c r="B1" t="s">
        <v>1040</v>
      </c>
    </row>
    <row r="2" spans="1:2">
      <c r="A2" s="3" t="s">
        <v>572</v>
      </c>
      <c r="B2" s="4">
        <v>89.847925852605059</v>
      </c>
    </row>
    <row r="3" spans="1:2">
      <c r="A3" s="3" t="s">
        <v>969</v>
      </c>
      <c r="B3" s="4">
        <v>89.461843622859604</v>
      </c>
    </row>
    <row r="4" spans="1:2">
      <c r="A4" s="3" t="s">
        <v>311</v>
      </c>
      <c r="B4" s="4">
        <v>89.061072632750353</v>
      </c>
    </row>
    <row r="5" spans="1:2">
      <c r="A5" s="3" t="s">
        <v>586</v>
      </c>
      <c r="B5" s="4">
        <v>88.986226133443267</v>
      </c>
    </row>
    <row r="6" spans="1:2">
      <c r="A6" s="3" t="s">
        <v>748</v>
      </c>
      <c r="B6" s="4">
        <v>88.970146486185797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" sqref="K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E22" sqref="E22"/>
    </sheetView>
  </sheetViews>
  <sheetFormatPr defaultRowHeight="15"/>
  <cols>
    <col min="1" max="1" width="29.7109375" bestFit="1" customWidth="1"/>
    <col min="2" max="2" width="21.42578125" bestFit="1" customWidth="1"/>
  </cols>
  <sheetData>
    <row r="1" spans="1:2">
      <c r="A1" s="2" t="s">
        <v>1033</v>
      </c>
      <c r="B1" t="s">
        <v>1035</v>
      </c>
    </row>
    <row r="2" spans="1:2">
      <c r="A2" s="3" t="s">
        <v>797</v>
      </c>
      <c r="B2" s="4">
        <v>1</v>
      </c>
    </row>
    <row r="3" spans="1:2">
      <c r="A3" s="3" t="s">
        <v>29</v>
      </c>
      <c r="B3" s="4">
        <v>42</v>
      </c>
    </row>
    <row r="4" spans="1:2">
      <c r="A4" s="3" t="s">
        <v>345</v>
      </c>
      <c r="B4" s="4">
        <v>4</v>
      </c>
    </row>
    <row r="5" spans="1:2">
      <c r="A5" s="3" t="s">
        <v>99</v>
      </c>
      <c r="B5" s="4">
        <v>26</v>
      </c>
    </row>
    <row r="6" spans="1:2">
      <c r="A6" s="3" t="s">
        <v>271</v>
      </c>
      <c r="B6" s="4">
        <v>1</v>
      </c>
    </row>
    <row r="7" spans="1:2">
      <c r="A7" s="3" t="s">
        <v>79</v>
      </c>
      <c r="B7" s="4">
        <v>9</v>
      </c>
    </row>
    <row r="8" spans="1:2">
      <c r="A8" s="3" t="s">
        <v>43</v>
      </c>
      <c r="B8" s="4">
        <v>29</v>
      </c>
    </row>
    <row r="9" spans="1:2">
      <c r="A9" s="3" t="s">
        <v>70</v>
      </c>
      <c r="B9" s="4">
        <v>20</v>
      </c>
    </row>
    <row r="10" spans="1:2">
      <c r="A10" s="3" t="s">
        <v>909</v>
      </c>
      <c r="B10" s="4">
        <v>1</v>
      </c>
    </row>
    <row r="11" spans="1:2">
      <c r="A11" s="3" t="s">
        <v>96</v>
      </c>
      <c r="B11" s="4">
        <v>3</v>
      </c>
    </row>
    <row r="12" spans="1:2">
      <c r="A12" s="3" t="s">
        <v>32</v>
      </c>
      <c r="B12" s="4">
        <v>10</v>
      </c>
    </row>
    <row r="13" spans="1:2">
      <c r="A13" s="3" t="s">
        <v>118</v>
      </c>
      <c r="B13" s="4">
        <v>26</v>
      </c>
    </row>
    <row r="14" spans="1:2">
      <c r="A14" s="3" t="s">
        <v>61</v>
      </c>
      <c r="B14" s="4">
        <v>7</v>
      </c>
    </row>
    <row r="15" spans="1:2">
      <c r="A15" s="3" t="s">
        <v>187</v>
      </c>
      <c r="B15" s="4">
        <v>32</v>
      </c>
    </row>
    <row r="16" spans="1:2">
      <c r="A16" s="3" t="s">
        <v>26</v>
      </c>
      <c r="B16" s="4">
        <v>43</v>
      </c>
    </row>
    <row r="17" spans="1:2">
      <c r="A17" s="3" t="s">
        <v>485</v>
      </c>
      <c r="B17" s="4">
        <v>1</v>
      </c>
    </row>
    <row r="18" spans="1:2">
      <c r="A18" s="3" t="s">
        <v>906</v>
      </c>
      <c r="B18" s="4">
        <v>1</v>
      </c>
    </row>
    <row r="19" spans="1:2">
      <c r="A19" s="3" t="s">
        <v>48</v>
      </c>
      <c r="B19" s="4">
        <v>1</v>
      </c>
    </row>
    <row r="20" spans="1:2">
      <c r="A20" s="3" t="s">
        <v>348</v>
      </c>
      <c r="B20" s="4">
        <v>1</v>
      </c>
    </row>
    <row r="21" spans="1:2">
      <c r="A21" s="3" t="s">
        <v>198</v>
      </c>
      <c r="B21" s="4">
        <v>15</v>
      </c>
    </row>
    <row r="22" spans="1:2">
      <c r="A22" s="3" t="s">
        <v>129</v>
      </c>
      <c r="B22" s="4">
        <v>10</v>
      </c>
    </row>
    <row r="23" spans="1:2">
      <c r="A23" s="3" t="s">
        <v>759</v>
      </c>
      <c r="B23" s="4">
        <v>2</v>
      </c>
    </row>
    <row r="24" spans="1:2">
      <c r="A24" s="3" t="s">
        <v>23</v>
      </c>
      <c r="B24" s="4">
        <v>16</v>
      </c>
    </row>
    <row r="25" spans="1:2">
      <c r="A25" s="3" t="s">
        <v>51</v>
      </c>
      <c r="B25" s="4">
        <v>29</v>
      </c>
    </row>
    <row r="26" spans="1:2">
      <c r="A26" s="3" t="s">
        <v>58</v>
      </c>
      <c r="B26" s="4">
        <v>32</v>
      </c>
    </row>
    <row r="27" spans="1:2">
      <c r="A27" s="3" t="s">
        <v>37</v>
      </c>
      <c r="B27" s="4">
        <v>1</v>
      </c>
    </row>
    <row r="28" spans="1:2">
      <c r="A28" s="3" t="s">
        <v>40</v>
      </c>
      <c r="B28" s="4">
        <v>63</v>
      </c>
    </row>
    <row r="29" spans="1:2">
      <c r="A29" s="3" t="s">
        <v>320</v>
      </c>
      <c r="B29" s="4">
        <v>6</v>
      </c>
    </row>
    <row r="30" spans="1:2">
      <c r="A30" s="3" t="s">
        <v>102</v>
      </c>
      <c r="B30" s="4">
        <v>61</v>
      </c>
    </row>
    <row r="31" spans="1:2">
      <c r="A31" s="3" t="s">
        <v>1034</v>
      </c>
      <c r="B31" s="4">
        <v>493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E18" sqref="E18"/>
    </sheetView>
  </sheetViews>
  <sheetFormatPr defaultRowHeight="15"/>
  <cols>
    <col min="1" max="1" width="14.5703125" bestFit="1" customWidth="1"/>
    <col min="2" max="2" width="21.42578125" bestFit="1" customWidth="1"/>
  </cols>
  <sheetData>
    <row r="1" spans="1:2">
      <c r="A1" s="2" t="s">
        <v>1036</v>
      </c>
      <c r="B1" t="s">
        <v>1035</v>
      </c>
    </row>
    <row r="2" spans="1:2">
      <c r="A2" s="3">
        <v>1</v>
      </c>
      <c r="B2" s="4">
        <v>22</v>
      </c>
    </row>
    <row r="3" spans="1:2">
      <c r="A3" s="3">
        <v>2</v>
      </c>
      <c r="B3" s="4">
        <v>19</v>
      </c>
    </row>
    <row r="4" spans="1:2">
      <c r="A4" s="3">
        <v>3</v>
      </c>
      <c r="B4" s="4">
        <v>22</v>
      </c>
    </row>
    <row r="5" spans="1:2">
      <c r="A5" s="3">
        <v>4</v>
      </c>
      <c r="B5" s="4">
        <v>17</v>
      </c>
    </row>
    <row r="6" spans="1:2">
      <c r="A6" s="3">
        <v>5</v>
      </c>
      <c r="B6" s="4">
        <v>15</v>
      </c>
    </row>
    <row r="7" spans="1:2">
      <c r="A7" s="3">
        <v>6</v>
      </c>
      <c r="B7" s="4">
        <v>12</v>
      </c>
    </row>
    <row r="8" spans="1:2">
      <c r="A8" s="3">
        <v>7</v>
      </c>
      <c r="B8" s="4">
        <v>17</v>
      </c>
    </row>
    <row r="9" spans="1:2">
      <c r="A9" s="3">
        <v>8</v>
      </c>
      <c r="B9" s="4">
        <v>16</v>
      </c>
    </row>
    <row r="10" spans="1:2">
      <c r="A10" s="3">
        <v>9</v>
      </c>
      <c r="B10" s="4">
        <v>26</v>
      </c>
    </row>
    <row r="11" spans="1:2">
      <c r="A11" s="3">
        <v>10</v>
      </c>
      <c r="B11" s="4">
        <v>19</v>
      </c>
    </row>
    <row r="12" spans="1:2">
      <c r="A12" s="3">
        <v>11</v>
      </c>
      <c r="B12" s="4">
        <v>37</v>
      </c>
    </row>
    <row r="13" spans="1:2">
      <c r="A13" s="3">
        <v>12</v>
      </c>
      <c r="B13" s="4">
        <v>24</v>
      </c>
    </row>
    <row r="14" spans="1:2">
      <c r="A14" s="3">
        <v>13</v>
      </c>
      <c r="B14" s="4">
        <v>14</v>
      </c>
    </row>
    <row r="15" spans="1:2">
      <c r="A15" s="3">
        <v>14</v>
      </c>
      <c r="B15" s="4">
        <v>15</v>
      </c>
    </row>
    <row r="16" spans="1:2">
      <c r="A16" s="3">
        <v>15</v>
      </c>
      <c r="B16" s="4">
        <v>17</v>
      </c>
    </row>
    <row r="17" spans="1:2">
      <c r="A17" s="3">
        <v>16</v>
      </c>
      <c r="B17" s="4">
        <v>12</v>
      </c>
    </row>
    <row r="18" spans="1:2">
      <c r="A18" s="3">
        <v>17</v>
      </c>
      <c r="B18" s="4">
        <v>16</v>
      </c>
    </row>
    <row r="19" spans="1:2">
      <c r="A19" s="3">
        <v>18</v>
      </c>
      <c r="B19" s="4">
        <v>12</v>
      </c>
    </row>
    <row r="20" spans="1:2">
      <c r="A20" s="3">
        <v>19</v>
      </c>
      <c r="B20" s="4">
        <v>11</v>
      </c>
    </row>
    <row r="21" spans="1:2">
      <c r="A21" s="3">
        <v>20</v>
      </c>
      <c r="B21" s="4">
        <v>12</v>
      </c>
    </row>
    <row r="22" spans="1:2">
      <c r="A22" s="3">
        <v>21</v>
      </c>
      <c r="B22" s="4">
        <v>21</v>
      </c>
    </row>
    <row r="23" spans="1:2">
      <c r="A23" s="3">
        <v>22</v>
      </c>
      <c r="B23" s="4">
        <v>10</v>
      </c>
    </row>
    <row r="24" spans="1:2">
      <c r="A24" s="3">
        <v>23</v>
      </c>
      <c r="B24" s="4">
        <v>9</v>
      </c>
    </row>
    <row r="25" spans="1:2">
      <c r="A25" s="3">
        <v>24</v>
      </c>
      <c r="B25" s="4">
        <v>9</v>
      </c>
    </row>
    <row r="26" spans="1:2">
      <c r="A26" s="3">
        <v>25</v>
      </c>
      <c r="B26" s="4">
        <v>5</v>
      </c>
    </row>
    <row r="27" spans="1:2">
      <c r="A27" s="3">
        <v>26</v>
      </c>
      <c r="B27" s="4">
        <v>4</v>
      </c>
    </row>
    <row r="28" spans="1:2">
      <c r="A28" s="3">
        <v>27</v>
      </c>
      <c r="B28" s="4">
        <v>8</v>
      </c>
    </row>
    <row r="29" spans="1:2">
      <c r="A29" s="3">
        <v>28</v>
      </c>
      <c r="B29" s="4">
        <v>8</v>
      </c>
    </row>
    <row r="30" spans="1:2">
      <c r="A30" s="3">
        <v>29</v>
      </c>
      <c r="B30" s="4">
        <v>3</v>
      </c>
    </row>
    <row r="31" spans="1:2">
      <c r="A31" s="3">
        <v>30</v>
      </c>
      <c r="B31" s="4">
        <v>7</v>
      </c>
    </row>
    <row r="32" spans="1:2">
      <c r="A32" s="3">
        <v>31</v>
      </c>
      <c r="B32" s="4">
        <v>3</v>
      </c>
    </row>
    <row r="33" spans="1:2">
      <c r="A33" s="3">
        <v>32</v>
      </c>
      <c r="B33" s="4">
        <v>5</v>
      </c>
    </row>
    <row r="34" spans="1:2">
      <c r="A34" s="3">
        <v>33</v>
      </c>
      <c r="B34" s="4">
        <v>4</v>
      </c>
    </row>
    <row r="35" spans="1:2">
      <c r="A35" s="3">
        <v>34</v>
      </c>
      <c r="B35" s="4">
        <v>5</v>
      </c>
    </row>
    <row r="36" spans="1:2">
      <c r="A36" s="3">
        <v>35</v>
      </c>
      <c r="B36" s="4">
        <v>2</v>
      </c>
    </row>
    <row r="37" spans="1:2">
      <c r="A37" s="3">
        <v>36</v>
      </c>
      <c r="B37" s="4">
        <v>1</v>
      </c>
    </row>
    <row r="38" spans="1:2">
      <c r="A38" s="3">
        <v>37</v>
      </c>
      <c r="B38" s="4">
        <v>1</v>
      </c>
    </row>
    <row r="39" spans="1:2">
      <c r="A39" s="3">
        <v>38</v>
      </c>
      <c r="B39" s="4">
        <v>1</v>
      </c>
    </row>
    <row r="40" spans="1:2">
      <c r="A40" s="3">
        <v>39</v>
      </c>
      <c r="B40" s="4">
        <v>2</v>
      </c>
    </row>
    <row r="41" spans="1:2">
      <c r="A41" s="3">
        <v>41</v>
      </c>
      <c r="B41" s="4">
        <v>2</v>
      </c>
    </row>
    <row r="42" spans="1:2">
      <c r="A42" s="3">
        <v>44</v>
      </c>
      <c r="B42" s="4">
        <v>1</v>
      </c>
    </row>
    <row r="43" spans="1:2">
      <c r="A43" s="3">
        <v>46</v>
      </c>
      <c r="B43" s="4">
        <v>2</v>
      </c>
    </row>
    <row r="44" spans="1:2">
      <c r="A44" s="3">
        <v>47</v>
      </c>
      <c r="B44" s="4">
        <v>1</v>
      </c>
    </row>
    <row r="45" spans="1:2">
      <c r="A45" s="3">
        <v>48</v>
      </c>
      <c r="B45" s="4">
        <v>1</v>
      </c>
    </row>
    <row r="46" spans="1:2">
      <c r="A46" s="3">
        <v>49</v>
      </c>
      <c r="B46" s="4">
        <v>2</v>
      </c>
    </row>
    <row r="47" spans="1:2">
      <c r="A47" s="3">
        <v>50</v>
      </c>
      <c r="B47" s="4">
        <v>1</v>
      </c>
    </row>
    <row r="48" spans="1:2">
      <c r="A48" s="3">
        <v>52</v>
      </c>
      <c r="B48" s="4">
        <v>1</v>
      </c>
    </row>
    <row r="49" spans="1:2">
      <c r="A49" s="3">
        <v>54</v>
      </c>
      <c r="B49" s="4">
        <v>1</v>
      </c>
    </row>
    <row r="50" spans="1:2">
      <c r="A50" s="3">
        <v>57</v>
      </c>
      <c r="B50" s="4">
        <v>1</v>
      </c>
    </row>
    <row r="51" spans="1:2">
      <c r="A51" s="3">
        <v>59</v>
      </c>
      <c r="B51" s="4">
        <v>1</v>
      </c>
    </row>
    <row r="52" spans="1:2">
      <c r="A52" s="3">
        <v>60</v>
      </c>
      <c r="B52" s="4">
        <v>1</v>
      </c>
    </row>
    <row r="53" spans="1:2">
      <c r="A53" s="3">
        <v>61</v>
      </c>
      <c r="B53" s="4">
        <v>1</v>
      </c>
    </row>
    <row r="54" spans="1:2">
      <c r="A54" s="3">
        <v>62</v>
      </c>
      <c r="B54" s="4">
        <v>1</v>
      </c>
    </row>
    <row r="55" spans="1:2">
      <c r="A55" s="3">
        <v>63</v>
      </c>
      <c r="B55" s="4">
        <v>1</v>
      </c>
    </row>
    <row r="56" spans="1:2">
      <c r="A56" s="3">
        <v>64</v>
      </c>
      <c r="B56" s="4">
        <v>1</v>
      </c>
    </row>
    <row r="57" spans="1:2">
      <c r="A57" s="3">
        <v>65</v>
      </c>
      <c r="B57" s="4">
        <v>1</v>
      </c>
    </row>
    <row r="58" spans="1:2">
      <c r="A58" s="3">
        <v>66</v>
      </c>
      <c r="B58" s="4">
        <v>1</v>
      </c>
    </row>
    <row r="59" spans="1:2">
      <c r="A59" s="3">
        <v>68</v>
      </c>
      <c r="B59" s="4">
        <v>1</v>
      </c>
    </row>
    <row r="60" spans="1:2">
      <c r="A60" s="3">
        <v>70</v>
      </c>
      <c r="B60" s="4">
        <v>1</v>
      </c>
    </row>
    <row r="61" spans="1:2">
      <c r="A61" s="3">
        <v>71</v>
      </c>
      <c r="B61" s="4">
        <v>1</v>
      </c>
    </row>
    <row r="62" spans="1:2">
      <c r="A62" s="3">
        <v>99</v>
      </c>
      <c r="B62" s="4">
        <v>6</v>
      </c>
    </row>
    <row r="63" spans="1:2">
      <c r="A63" s="3" t="s">
        <v>1034</v>
      </c>
      <c r="B63" s="4">
        <v>493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4"/>
  <sheetViews>
    <sheetView topLeftCell="A23" workbookViewId="0"/>
  </sheetViews>
  <sheetFormatPr defaultRowHeight="15"/>
  <cols>
    <col min="1" max="1" width="20.140625" customWidth="1"/>
    <col min="2" max="2" width="8.7109375" customWidth="1"/>
    <col min="3" max="157" width="4" bestFit="1" customWidth="1"/>
    <col min="158" max="196" width="5" bestFit="1" customWidth="1"/>
    <col min="197" max="197" width="11.28515625" bestFit="1" customWidth="1"/>
    <col min="198" max="255" width="6" customWidth="1"/>
    <col min="256" max="480" width="7" customWidth="1"/>
    <col min="481" max="494" width="8" customWidth="1"/>
    <col min="495" max="495" width="11.28515625" customWidth="1"/>
    <col min="496" max="496" width="7.85546875" customWidth="1"/>
    <col min="497" max="497" width="10.85546875" bestFit="1" customWidth="1"/>
    <col min="498" max="498" width="7.85546875" customWidth="1"/>
    <col min="499" max="499" width="10.85546875" bestFit="1" customWidth="1"/>
    <col min="500" max="500" width="7.85546875" customWidth="1"/>
    <col min="501" max="501" width="10.85546875" bestFit="1" customWidth="1"/>
    <col min="502" max="502" width="7.85546875" customWidth="1"/>
    <col min="503" max="503" width="10.85546875" bestFit="1" customWidth="1"/>
    <col min="504" max="504" width="7.85546875" customWidth="1"/>
    <col min="505" max="505" width="10.85546875" bestFit="1" customWidth="1"/>
    <col min="506" max="506" width="7.85546875" customWidth="1"/>
    <col min="507" max="507" width="10.85546875" bestFit="1" customWidth="1"/>
    <col min="508" max="508" width="7.85546875" customWidth="1"/>
    <col min="509" max="509" width="10.85546875" bestFit="1" customWidth="1"/>
    <col min="510" max="510" width="8.85546875" customWidth="1"/>
    <col min="511" max="511" width="11.85546875" bestFit="1" customWidth="1"/>
    <col min="512" max="512" width="8.85546875" customWidth="1"/>
    <col min="513" max="513" width="11.85546875" bestFit="1" customWidth="1"/>
    <col min="514" max="514" width="8.85546875" customWidth="1"/>
    <col min="515" max="515" width="11.85546875" bestFit="1" customWidth="1"/>
    <col min="516" max="516" width="8.85546875" customWidth="1"/>
    <col min="517" max="517" width="11.85546875" bestFit="1" customWidth="1"/>
    <col min="518" max="518" width="8.85546875" customWidth="1"/>
    <col min="519" max="519" width="11.85546875" bestFit="1" customWidth="1"/>
    <col min="520" max="520" width="8.85546875" customWidth="1"/>
    <col min="521" max="521" width="11.85546875" bestFit="1" customWidth="1"/>
    <col min="522" max="522" width="8.85546875" customWidth="1"/>
    <col min="523" max="523" width="11.85546875" bestFit="1" customWidth="1"/>
    <col min="524" max="524" width="8.85546875" customWidth="1"/>
    <col min="525" max="525" width="11.85546875" bestFit="1" customWidth="1"/>
    <col min="526" max="526" width="8.85546875" customWidth="1"/>
    <col min="527" max="527" width="11.85546875" bestFit="1" customWidth="1"/>
    <col min="528" max="528" width="8.85546875" customWidth="1"/>
    <col min="529" max="529" width="11.85546875" bestFit="1" customWidth="1"/>
    <col min="530" max="530" width="8.85546875" customWidth="1"/>
    <col min="531" max="531" width="11.85546875" bestFit="1" customWidth="1"/>
    <col min="532" max="532" width="8.85546875" customWidth="1"/>
    <col min="533" max="533" width="11.85546875" bestFit="1" customWidth="1"/>
    <col min="534" max="534" width="8.85546875" customWidth="1"/>
    <col min="535" max="535" width="11.85546875" bestFit="1" customWidth="1"/>
    <col min="536" max="536" width="8.85546875" customWidth="1"/>
    <col min="537" max="537" width="11.85546875" bestFit="1" customWidth="1"/>
    <col min="538" max="538" width="8.85546875" customWidth="1"/>
    <col min="539" max="539" width="11.85546875" bestFit="1" customWidth="1"/>
    <col min="540" max="540" width="8.85546875" customWidth="1"/>
    <col min="541" max="541" width="11.85546875" bestFit="1" customWidth="1"/>
    <col min="542" max="542" width="8.85546875" customWidth="1"/>
    <col min="543" max="543" width="11.85546875" bestFit="1" customWidth="1"/>
    <col min="544" max="544" width="8.85546875" customWidth="1"/>
    <col min="545" max="545" width="11.85546875" bestFit="1" customWidth="1"/>
    <col min="546" max="546" width="8.85546875" customWidth="1"/>
    <col min="547" max="547" width="11.85546875" bestFit="1" customWidth="1"/>
    <col min="548" max="548" width="8.85546875" customWidth="1"/>
    <col min="549" max="549" width="11.85546875" bestFit="1" customWidth="1"/>
    <col min="550" max="550" width="8.85546875" customWidth="1"/>
    <col min="551" max="551" width="11.85546875" bestFit="1" customWidth="1"/>
    <col min="552" max="552" width="8.85546875" customWidth="1"/>
    <col min="553" max="553" width="11.85546875" bestFit="1" customWidth="1"/>
    <col min="554" max="554" width="8.85546875" customWidth="1"/>
    <col min="555" max="555" width="11.85546875" bestFit="1" customWidth="1"/>
    <col min="556" max="556" width="8.85546875" customWidth="1"/>
    <col min="557" max="557" width="11.85546875" bestFit="1" customWidth="1"/>
    <col min="558" max="558" width="8.85546875" customWidth="1"/>
    <col min="559" max="559" width="11.85546875" bestFit="1" customWidth="1"/>
    <col min="560" max="560" width="8.85546875" customWidth="1"/>
    <col min="561" max="561" width="11.85546875" bestFit="1" customWidth="1"/>
    <col min="562" max="562" width="8.85546875" customWidth="1"/>
    <col min="563" max="563" width="11.85546875" bestFit="1" customWidth="1"/>
    <col min="564" max="564" width="8.85546875" customWidth="1"/>
    <col min="565" max="565" width="11.85546875" bestFit="1" customWidth="1"/>
    <col min="566" max="566" width="8.85546875" customWidth="1"/>
    <col min="567" max="567" width="11.85546875" bestFit="1" customWidth="1"/>
    <col min="568" max="568" width="8.85546875" customWidth="1"/>
    <col min="569" max="569" width="11.85546875" bestFit="1" customWidth="1"/>
    <col min="570" max="570" width="8.85546875" customWidth="1"/>
    <col min="571" max="571" width="11.85546875" bestFit="1" customWidth="1"/>
    <col min="572" max="572" width="8.85546875" customWidth="1"/>
    <col min="573" max="573" width="11.85546875" bestFit="1" customWidth="1"/>
    <col min="574" max="574" width="8.85546875" customWidth="1"/>
    <col min="575" max="575" width="11.85546875" bestFit="1" customWidth="1"/>
    <col min="576" max="576" width="8.85546875" customWidth="1"/>
    <col min="577" max="577" width="11.85546875" bestFit="1" customWidth="1"/>
    <col min="578" max="578" width="8.85546875" customWidth="1"/>
    <col min="579" max="579" width="11.85546875" bestFit="1" customWidth="1"/>
    <col min="580" max="580" width="8.85546875" customWidth="1"/>
    <col min="581" max="581" width="11.85546875" bestFit="1" customWidth="1"/>
    <col min="582" max="582" width="8.85546875" customWidth="1"/>
    <col min="583" max="583" width="11.85546875" bestFit="1" customWidth="1"/>
    <col min="584" max="584" width="8.85546875" customWidth="1"/>
    <col min="585" max="585" width="11.85546875" bestFit="1" customWidth="1"/>
    <col min="586" max="586" width="8.85546875" customWidth="1"/>
    <col min="587" max="587" width="11.85546875" bestFit="1" customWidth="1"/>
    <col min="588" max="588" width="8.85546875" customWidth="1"/>
    <col min="589" max="589" width="11.85546875" bestFit="1" customWidth="1"/>
    <col min="590" max="590" width="8.85546875" customWidth="1"/>
    <col min="591" max="591" width="11.85546875" bestFit="1" customWidth="1"/>
    <col min="592" max="592" width="8.85546875" customWidth="1"/>
    <col min="593" max="593" width="11.85546875" bestFit="1" customWidth="1"/>
    <col min="594" max="594" width="8.85546875" customWidth="1"/>
    <col min="595" max="595" width="11.85546875" bestFit="1" customWidth="1"/>
    <col min="596" max="596" width="8.85546875" customWidth="1"/>
    <col min="597" max="597" width="11.85546875" bestFit="1" customWidth="1"/>
    <col min="598" max="598" width="8.85546875" customWidth="1"/>
    <col min="599" max="599" width="11.85546875" bestFit="1" customWidth="1"/>
    <col min="600" max="600" width="8.85546875" customWidth="1"/>
    <col min="601" max="601" width="11.85546875" bestFit="1" customWidth="1"/>
    <col min="602" max="602" width="8.85546875" customWidth="1"/>
    <col min="603" max="603" width="11.85546875" bestFit="1" customWidth="1"/>
    <col min="604" max="604" width="8.85546875" customWidth="1"/>
    <col min="605" max="605" width="11.85546875" bestFit="1" customWidth="1"/>
    <col min="606" max="606" width="8.85546875" customWidth="1"/>
    <col min="607" max="607" width="11.85546875" bestFit="1" customWidth="1"/>
    <col min="608" max="608" width="8.85546875" customWidth="1"/>
    <col min="609" max="609" width="11.85546875" bestFit="1" customWidth="1"/>
    <col min="610" max="610" width="8.85546875" customWidth="1"/>
    <col min="611" max="611" width="11.85546875" bestFit="1" customWidth="1"/>
    <col min="612" max="612" width="8.85546875" customWidth="1"/>
    <col min="613" max="613" width="11.85546875" bestFit="1" customWidth="1"/>
    <col min="614" max="614" width="8.85546875" customWidth="1"/>
    <col min="615" max="615" width="11.85546875" bestFit="1" customWidth="1"/>
    <col min="616" max="616" width="8.85546875" customWidth="1"/>
    <col min="617" max="617" width="11.85546875" bestFit="1" customWidth="1"/>
    <col min="618" max="618" width="8.85546875" customWidth="1"/>
    <col min="619" max="619" width="11.85546875" bestFit="1" customWidth="1"/>
    <col min="620" max="620" width="8.85546875" customWidth="1"/>
    <col min="621" max="621" width="11.85546875" bestFit="1" customWidth="1"/>
    <col min="622" max="622" width="8.85546875" customWidth="1"/>
    <col min="623" max="623" width="11.85546875" bestFit="1" customWidth="1"/>
    <col min="624" max="624" width="8.85546875" customWidth="1"/>
    <col min="625" max="625" width="11.85546875" bestFit="1" customWidth="1"/>
    <col min="626" max="626" width="8.85546875" customWidth="1"/>
    <col min="627" max="627" width="11.85546875" bestFit="1" customWidth="1"/>
    <col min="628" max="628" width="8.85546875" customWidth="1"/>
    <col min="629" max="629" width="11.85546875" bestFit="1" customWidth="1"/>
    <col min="630" max="630" width="8.85546875" customWidth="1"/>
    <col min="631" max="631" width="11.85546875" bestFit="1" customWidth="1"/>
    <col min="632" max="632" width="8.85546875" customWidth="1"/>
    <col min="633" max="633" width="11.85546875" bestFit="1" customWidth="1"/>
    <col min="634" max="634" width="8.85546875" customWidth="1"/>
    <col min="635" max="635" width="11.85546875" bestFit="1" customWidth="1"/>
    <col min="636" max="636" width="8.85546875" customWidth="1"/>
    <col min="637" max="637" width="11.85546875" bestFit="1" customWidth="1"/>
    <col min="638" max="638" width="8.85546875" customWidth="1"/>
    <col min="639" max="639" width="11.85546875" bestFit="1" customWidth="1"/>
    <col min="640" max="640" width="8.85546875" customWidth="1"/>
    <col min="641" max="641" width="11.85546875" bestFit="1" customWidth="1"/>
    <col min="642" max="642" width="8.85546875" customWidth="1"/>
    <col min="643" max="643" width="11.85546875" bestFit="1" customWidth="1"/>
    <col min="644" max="644" width="8.85546875" customWidth="1"/>
    <col min="645" max="645" width="11.85546875" bestFit="1" customWidth="1"/>
    <col min="646" max="646" width="8.85546875" customWidth="1"/>
    <col min="647" max="647" width="11.85546875" bestFit="1" customWidth="1"/>
    <col min="648" max="648" width="8.85546875" customWidth="1"/>
    <col min="649" max="649" width="11.85546875" bestFit="1" customWidth="1"/>
    <col min="650" max="650" width="8.85546875" customWidth="1"/>
    <col min="651" max="651" width="11.85546875" bestFit="1" customWidth="1"/>
    <col min="652" max="652" width="8.85546875" customWidth="1"/>
    <col min="653" max="653" width="11.85546875" bestFit="1" customWidth="1"/>
    <col min="654" max="654" width="8.85546875" customWidth="1"/>
    <col min="655" max="655" width="11.85546875" bestFit="1" customWidth="1"/>
    <col min="656" max="656" width="8.85546875" customWidth="1"/>
    <col min="657" max="657" width="11.85546875" bestFit="1" customWidth="1"/>
    <col min="658" max="658" width="8.85546875" customWidth="1"/>
    <col min="659" max="659" width="11.85546875" bestFit="1" customWidth="1"/>
    <col min="660" max="660" width="8.85546875" customWidth="1"/>
    <col min="661" max="661" width="11.85546875" bestFit="1" customWidth="1"/>
    <col min="662" max="662" width="8.85546875" customWidth="1"/>
    <col min="663" max="663" width="11.85546875" bestFit="1" customWidth="1"/>
    <col min="664" max="664" width="8.85546875" customWidth="1"/>
    <col min="665" max="665" width="11.85546875" bestFit="1" customWidth="1"/>
    <col min="666" max="666" width="8.85546875" customWidth="1"/>
    <col min="667" max="667" width="11.85546875" bestFit="1" customWidth="1"/>
    <col min="668" max="668" width="8.85546875" customWidth="1"/>
    <col min="669" max="669" width="11.85546875" bestFit="1" customWidth="1"/>
    <col min="670" max="670" width="8.85546875" customWidth="1"/>
    <col min="671" max="671" width="11.85546875" bestFit="1" customWidth="1"/>
    <col min="672" max="672" width="8.85546875" customWidth="1"/>
    <col min="673" max="673" width="11.85546875" bestFit="1" customWidth="1"/>
    <col min="674" max="674" width="8.85546875" customWidth="1"/>
    <col min="675" max="675" width="11.85546875" bestFit="1" customWidth="1"/>
    <col min="676" max="676" width="8.85546875" customWidth="1"/>
    <col min="677" max="677" width="11.85546875" bestFit="1" customWidth="1"/>
    <col min="678" max="678" width="8.85546875" customWidth="1"/>
    <col min="679" max="679" width="11.85546875" bestFit="1" customWidth="1"/>
    <col min="680" max="680" width="8.85546875" customWidth="1"/>
    <col min="681" max="681" width="11.85546875" bestFit="1" customWidth="1"/>
    <col min="682" max="682" width="8.85546875" customWidth="1"/>
    <col min="683" max="683" width="11.85546875" bestFit="1" customWidth="1"/>
    <col min="684" max="684" width="8.85546875" customWidth="1"/>
    <col min="685" max="685" width="11.85546875" bestFit="1" customWidth="1"/>
    <col min="686" max="686" width="8.85546875" customWidth="1"/>
    <col min="687" max="687" width="11.85546875" bestFit="1" customWidth="1"/>
    <col min="688" max="688" width="8.85546875" customWidth="1"/>
    <col min="689" max="689" width="11.85546875" bestFit="1" customWidth="1"/>
    <col min="690" max="690" width="8.85546875" customWidth="1"/>
    <col min="691" max="691" width="11.85546875" bestFit="1" customWidth="1"/>
    <col min="692" max="692" width="8.85546875" customWidth="1"/>
    <col min="693" max="693" width="11.85546875" bestFit="1" customWidth="1"/>
    <col min="694" max="694" width="8.85546875" customWidth="1"/>
    <col min="695" max="695" width="11.85546875" bestFit="1" customWidth="1"/>
    <col min="696" max="696" width="8.85546875" customWidth="1"/>
    <col min="697" max="697" width="11.85546875" bestFit="1" customWidth="1"/>
    <col min="698" max="698" width="8.85546875" customWidth="1"/>
    <col min="699" max="699" width="11.85546875" bestFit="1" customWidth="1"/>
    <col min="700" max="700" width="8.85546875" customWidth="1"/>
    <col min="701" max="701" width="11.85546875" bestFit="1" customWidth="1"/>
    <col min="702" max="702" width="8.85546875" customWidth="1"/>
    <col min="703" max="703" width="11.85546875" bestFit="1" customWidth="1"/>
    <col min="704" max="704" width="8.85546875" customWidth="1"/>
    <col min="705" max="705" width="11.85546875" bestFit="1" customWidth="1"/>
    <col min="706" max="706" width="8.85546875" customWidth="1"/>
    <col min="707" max="707" width="11.85546875" bestFit="1" customWidth="1"/>
    <col min="708" max="708" width="8.85546875" customWidth="1"/>
    <col min="709" max="709" width="11.85546875" bestFit="1" customWidth="1"/>
    <col min="710" max="710" width="8.85546875" customWidth="1"/>
    <col min="711" max="711" width="11.85546875" bestFit="1" customWidth="1"/>
    <col min="712" max="712" width="8.85546875" customWidth="1"/>
    <col min="713" max="713" width="11.85546875" bestFit="1" customWidth="1"/>
    <col min="714" max="714" width="8.85546875" customWidth="1"/>
    <col min="715" max="715" width="11.85546875" bestFit="1" customWidth="1"/>
    <col min="716" max="716" width="8.85546875" customWidth="1"/>
    <col min="717" max="717" width="11.85546875" bestFit="1" customWidth="1"/>
    <col min="718" max="718" width="8.85546875" customWidth="1"/>
    <col min="719" max="719" width="11.85546875" bestFit="1" customWidth="1"/>
    <col min="720" max="720" width="8.85546875" customWidth="1"/>
    <col min="721" max="721" width="11.85546875" bestFit="1" customWidth="1"/>
    <col min="722" max="722" width="8.85546875" customWidth="1"/>
    <col min="723" max="723" width="11.85546875" bestFit="1" customWidth="1"/>
    <col min="724" max="724" width="8.85546875" customWidth="1"/>
    <col min="725" max="725" width="11.85546875" bestFit="1" customWidth="1"/>
    <col min="726" max="726" width="8.85546875" customWidth="1"/>
    <col min="727" max="727" width="11.85546875" bestFit="1" customWidth="1"/>
    <col min="728" max="728" width="8.85546875" customWidth="1"/>
    <col min="729" max="729" width="11.85546875" bestFit="1" customWidth="1"/>
    <col min="730" max="730" width="8.85546875" customWidth="1"/>
    <col min="731" max="731" width="11.85546875" bestFit="1" customWidth="1"/>
    <col min="732" max="732" width="8.85546875" customWidth="1"/>
    <col min="733" max="733" width="11.85546875" bestFit="1" customWidth="1"/>
    <col min="734" max="734" width="8.85546875" customWidth="1"/>
    <col min="735" max="735" width="11.85546875" bestFit="1" customWidth="1"/>
    <col min="736" max="736" width="8.85546875" customWidth="1"/>
    <col min="737" max="737" width="11.85546875" bestFit="1" customWidth="1"/>
    <col min="738" max="738" width="8.85546875" customWidth="1"/>
    <col min="739" max="739" width="11.85546875" bestFit="1" customWidth="1"/>
    <col min="740" max="740" width="8.85546875" customWidth="1"/>
    <col min="741" max="741" width="11.85546875" bestFit="1" customWidth="1"/>
    <col min="742" max="742" width="8.85546875" customWidth="1"/>
    <col min="743" max="743" width="11.85546875" bestFit="1" customWidth="1"/>
    <col min="744" max="744" width="8.85546875" customWidth="1"/>
    <col min="745" max="745" width="11.85546875" bestFit="1" customWidth="1"/>
    <col min="746" max="746" width="8.85546875" customWidth="1"/>
    <col min="747" max="747" width="11.85546875" bestFit="1" customWidth="1"/>
    <col min="748" max="748" width="8.85546875" customWidth="1"/>
    <col min="749" max="749" width="11.85546875" bestFit="1" customWidth="1"/>
    <col min="750" max="750" width="8.85546875" customWidth="1"/>
    <col min="751" max="751" width="11.85546875" bestFit="1" customWidth="1"/>
    <col min="752" max="752" width="8.85546875" customWidth="1"/>
    <col min="753" max="753" width="11.85546875" bestFit="1" customWidth="1"/>
    <col min="754" max="754" width="8.85546875" customWidth="1"/>
    <col min="755" max="755" width="11.85546875" bestFit="1" customWidth="1"/>
    <col min="756" max="756" width="8.85546875" customWidth="1"/>
    <col min="757" max="757" width="11.85546875" bestFit="1" customWidth="1"/>
    <col min="758" max="758" width="8.85546875" customWidth="1"/>
    <col min="759" max="759" width="11.85546875" bestFit="1" customWidth="1"/>
    <col min="760" max="760" width="8.85546875" customWidth="1"/>
    <col min="761" max="761" width="11.85546875" bestFit="1" customWidth="1"/>
    <col min="762" max="762" width="8.85546875" customWidth="1"/>
    <col min="763" max="763" width="11.85546875" bestFit="1" customWidth="1"/>
    <col min="764" max="764" width="8.85546875" customWidth="1"/>
    <col min="765" max="765" width="11.85546875" bestFit="1" customWidth="1"/>
    <col min="766" max="766" width="8.85546875" customWidth="1"/>
    <col min="767" max="767" width="11.85546875" bestFit="1" customWidth="1"/>
    <col min="768" max="768" width="8.85546875" customWidth="1"/>
    <col min="769" max="769" width="11.85546875" bestFit="1" customWidth="1"/>
    <col min="770" max="770" width="8.85546875" customWidth="1"/>
    <col min="771" max="771" width="11.85546875" bestFit="1" customWidth="1"/>
    <col min="772" max="772" width="8.85546875" customWidth="1"/>
    <col min="773" max="773" width="11.85546875" bestFit="1" customWidth="1"/>
    <col min="774" max="774" width="8.85546875" customWidth="1"/>
    <col min="775" max="775" width="11.85546875" bestFit="1" customWidth="1"/>
    <col min="776" max="776" width="8.85546875" customWidth="1"/>
    <col min="777" max="777" width="11.85546875" bestFit="1" customWidth="1"/>
    <col min="778" max="778" width="8.85546875" customWidth="1"/>
    <col min="779" max="779" width="11.85546875" bestFit="1" customWidth="1"/>
    <col min="780" max="780" width="8.85546875" customWidth="1"/>
    <col min="781" max="781" width="11.85546875" bestFit="1" customWidth="1"/>
    <col min="782" max="782" width="8.85546875" customWidth="1"/>
    <col min="783" max="783" width="11.85546875" bestFit="1" customWidth="1"/>
    <col min="784" max="784" width="8.85546875" customWidth="1"/>
    <col min="785" max="785" width="11.85546875" bestFit="1" customWidth="1"/>
    <col min="786" max="786" width="8.85546875" customWidth="1"/>
    <col min="787" max="787" width="11.85546875" bestFit="1" customWidth="1"/>
    <col min="788" max="788" width="8.85546875" customWidth="1"/>
    <col min="789" max="789" width="11.85546875" bestFit="1" customWidth="1"/>
    <col min="790" max="790" width="8.85546875" customWidth="1"/>
    <col min="791" max="791" width="11.85546875" bestFit="1" customWidth="1"/>
    <col min="792" max="792" width="8.85546875" customWidth="1"/>
    <col min="793" max="793" width="11.85546875" bestFit="1" customWidth="1"/>
    <col min="794" max="794" width="8.85546875" customWidth="1"/>
    <col min="795" max="795" width="11.85546875" bestFit="1" customWidth="1"/>
    <col min="796" max="796" width="8.85546875" customWidth="1"/>
    <col min="797" max="797" width="11.85546875" bestFit="1" customWidth="1"/>
    <col min="798" max="798" width="8.85546875" customWidth="1"/>
    <col min="799" max="799" width="11.85546875" bestFit="1" customWidth="1"/>
    <col min="800" max="800" width="8.85546875" customWidth="1"/>
    <col min="801" max="801" width="11.85546875" bestFit="1" customWidth="1"/>
    <col min="802" max="802" width="8.85546875" customWidth="1"/>
    <col min="803" max="803" width="11.85546875" bestFit="1" customWidth="1"/>
    <col min="804" max="804" width="8.85546875" customWidth="1"/>
    <col min="805" max="805" width="11.85546875" bestFit="1" customWidth="1"/>
    <col min="806" max="806" width="8.85546875" customWidth="1"/>
    <col min="807" max="807" width="11.85546875" bestFit="1" customWidth="1"/>
    <col min="808" max="808" width="8.85546875" customWidth="1"/>
    <col min="809" max="809" width="11.85546875" bestFit="1" customWidth="1"/>
    <col min="810" max="810" width="8.85546875" customWidth="1"/>
    <col min="811" max="811" width="11.85546875" bestFit="1" customWidth="1"/>
    <col min="812" max="812" width="8.85546875" customWidth="1"/>
    <col min="813" max="813" width="11.85546875" bestFit="1" customWidth="1"/>
    <col min="814" max="814" width="8.85546875" customWidth="1"/>
    <col min="815" max="815" width="11.85546875" bestFit="1" customWidth="1"/>
    <col min="816" max="816" width="8.85546875" customWidth="1"/>
    <col min="817" max="817" width="11.85546875" bestFit="1" customWidth="1"/>
    <col min="818" max="818" width="8.85546875" customWidth="1"/>
    <col min="819" max="819" width="11.85546875" bestFit="1" customWidth="1"/>
    <col min="820" max="820" width="8.85546875" customWidth="1"/>
    <col min="821" max="821" width="11.85546875" bestFit="1" customWidth="1"/>
    <col min="822" max="822" width="8.85546875" customWidth="1"/>
    <col min="823" max="823" width="11.85546875" bestFit="1" customWidth="1"/>
    <col min="824" max="824" width="8.85546875" customWidth="1"/>
    <col min="825" max="825" width="11.85546875" bestFit="1" customWidth="1"/>
    <col min="826" max="826" width="8.85546875" customWidth="1"/>
    <col min="827" max="827" width="11.85546875" bestFit="1" customWidth="1"/>
    <col min="828" max="828" width="8.85546875" customWidth="1"/>
    <col min="829" max="829" width="11.85546875" bestFit="1" customWidth="1"/>
    <col min="830" max="830" width="8.85546875" customWidth="1"/>
    <col min="831" max="831" width="11.85546875" bestFit="1" customWidth="1"/>
    <col min="832" max="832" width="8.85546875" customWidth="1"/>
    <col min="833" max="833" width="11.85546875" bestFit="1" customWidth="1"/>
    <col min="834" max="834" width="8.85546875" customWidth="1"/>
    <col min="835" max="835" width="11.85546875" bestFit="1" customWidth="1"/>
    <col min="836" max="836" width="8.85546875" customWidth="1"/>
    <col min="837" max="837" width="11.85546875" bestFit="1" customWidth="1"/>
    <col min="838" max="838" width="8.85546875" customWidth="1"/>
    <col min="839" max="839" width="11.85546875" bestFit="1" customWidth="1"/>
    <col min="840" max="840" width="8.85546875" customWidth="1"/>
    <col min="841" max="841" width="11.85546875" bestFit="1" customWidth="1"/>
    <col min="842" max="842" width="8.85546875" customWidth="1"/>
    <col min="843" max="843" width="11.85546875" bestFit="1" customWidth="1"/>
    <col min="844" max="844" width="8.85546875" customWidth="1"/>
    <col min="845" max="845" width="11.85546875" bestFit="1" customWidth="1"/>
    <col min="846" max="846" width="8.85546875" customWidth="1"/>
    <col min="847" max="847" width="11.85546875" bestFit="1" customWidth="1"/>
    <col min="848" max="848" width="8.85546875" customWidth="1"/>
    <col min="849" max="849" width="11.85546875" bestFit="1" customWidth="1"/>
    <col min="850" max="850" width="8.85546875" customWidth="1"/>
    <col min="851" max="851" width="11.85546875" bestFit="1" customWidth="1"/>
    <col min="852" max="852" width="8.85546875" customWidth="1"/>
    <col min="853" max="853" width="11.85546875" bestFit="1" customWidth="1"/>
    <col min="854" max="854" width="8.85546875" customWidth="1"/>
    <col min="855" max="855" width="11.85546875" bestFit="1" customWidth="1"/>
    <col min="856" max="856" width="8.85546875" customWidth="1"/>
    <col min="857" max="857" width="11.85546875" bestFit="1" customWidth="1"/>
    <col min="858" max="858" width="8.85546875" customWidth="1"/>
    <col min="859" max="859" width="11.85546875" bestFit="1" customWidth="1"/>
    <col min="860" max="860" width="8.85546875" customWidth="1"/>
    <col min="861" max="861" width="11.85546875" bestFit="1" customWidth="1"/>
    <col min="862" max="862" width="8.85546875" customWidth="1"/>
    <col min="863" max="863" width="11.85546875" bestFit="1" customWidth="1"/>
    <col min="864" max="864" width="8.85546875" customWidth="1"/>
    <col min="865" max="865" width="11.85546875" bestFit="1" customWidth="1"/>
    <col min="866" max="866" width="8.85546875" customWidth="1"/>
    <col min="867" max="867" width="11.85546875" bestFit="1" customWidth="1"/>
    <col min="868" max="868" width="8.85546875" customWidth="1"/>
    <col min="869" max="869" width="11.85546875" bestFit="1" customWidth="1"/>
    <col min="870" max="870" width="8.85546875" customWidth="1"/>
    <col min="871" max="871" width="11.85546875" bestFit="1" customWidth="1"/>
    <col min="872" max="872" width="8.85546875" customWidth="1"/>
    <col min="873" max="873" width="11.85546875" bestFit="1" customWidth="1"/>
    <col min="874" max="874" width="8.85546875" customWidth="1"/>
    <col min="875" max="875" width="11.85546875" bestFit="1" customWidth="1"/>
    <col min="876" max="876" width="8.85546875" customWidth="1"/>
    <col min="877" max="877" width="11.85546875" bestFit="1" customWidth="1"/>
    <col min="878" max="878" width="8.85546875" customWidth="1"/>
    <col min="879" max="879" width="11.85546875" bestFit="1" customWidth="1"/>
    <col min="880" max="880" width="8.85546875" customWidth="1"/>
    <col min="881" max="881" width="11.85546875" bestFit="1" customWidth="1"/>
    <col min="882" max="882" width="8.85546875" customWidth="1"/>
    <col min="883" max="883" width="11.85546875" bestFit="1" customWidth="1"/>
    <col min="884" max="884" width="8.85546875" customWidth="1"/>
    <col min="885" max="885" width="11.85546875" bestFit="1" customWidth="1"/>
    <col min="886" max="886" width="8.85546875" customWidth="1"/>
    <col min="887" max="887" width="11.85546875" bestFit="1" customWidth="1"/>
    <col min="888" max="888" width="8.85546875" customWidth="1"/>
    <col min="889" max="889" width="11.85546875" bestFit="1" customWidth="1"/>
    <col min="890" max="890" width="8.85546875" customWidth="1"/>
    <col min="891" max="891" width="11.85546875" bestFit="1" customWidth="1"/>
    <col min="892" max="892" width="8.85546875" customWidth="1"/>
    <col min="893" max="893" width="11.85546875" bestFit="1" customWidth="1"/>
    <col min="894" max="894" width="8.85546875" customWidth="1"/>
    <col min="895" max="895" width="11.85546875" bestFit="1" customWidth="1"/>
    <col min="896" max="896" width="8.85546875" customWidth="1"/>
    <col min="897" max="897" width="11.85546875" bestFit="1" customWidth="1"/>
    <col min="898" max="898" width="8.85546875" customWidth="1"/>
    <col min="899" max="899" width="11.85546875" bestFit="1" customWidth="1"/>
    <col min="900" max="900" width="8.85546875" customWidth="1"/>
    <col min="901" max="901" width="11.85546875" bestFit="1" customWidth="1"/>
    <col min="902" max="902" width="8.85546875" customWidth="1"/>
    <col min="903" max="903" width="11.85546875" bestFit="1" customWidth="1"/>
    <col min="904" max="904" width="8.85546875" customWidth="1"/>
    <col min="905" max="905" width="11.85546875" bestFit="1" customWidth="1"/>
    <col min="906" max="906" width="8.85546875" customWidth="1"/>
    <col min="907" max="907" width="11.85546875" bestFit="1" customWidth="1"/>
    <col min="908" max="908" width="8.85546875" customWidth="1"/>
    <col min="909" max="909" width="11.85546875" bestFit="1" customWidth="1"/>
    <col min="910" max="910" width="8.85546875" customWidth="1"/>
    <col min="911" max="911" width="11.85546875" bestFit="1" customWidth="1"/>
    <col min="912" max="912" width="8.85546875" customWidth="1"/>
    <col min="913" max="913" width="11.85546875" bestFit="1" customWidth="1"/>
    <col min="914" max="914" width="8.85546875" customWidth="1"/>
    <col min="915" max="915" width="11.85546875" bestFit="1" customWidth="1"/>
    <col min="916" max="916" width="8.85546875" customWidth="1"/>
    <col min="917" max="917" width="11.85546875" bestFit="1" customWidth="1"/>
    <col min="918" max="918" width="8.85546875" customWidth="1"/>
    <col min="919" max="919" width="11.85546875" bestFit="1" customWidth="1"/>
    <col min="920" max="920" width="8.85546875" customWidth="1"/>
    <col min="921" max="921" width="11.85546875" bestFit="1" customWidth="1"/>
    <col min="922" max="922" width="8.85546875" customWidth="1"/>
    <col min="923" max="923" width="11.85546875" bestFit="1" customWidth="1"/>
    <col min="924" max="924" width="8.85546875" customWidth="1"/>
    <col min="925" max="925" width="11.85546875" bestFit="1" customWidth="1"/>
    <col min="926" max="926" width="8.85546875" customWidth="1"/>
    <col min="927" max="927" width="11.85546875" bestFit="1" customWidth="1"/>
    <col min="928" max="928" width="8.85546875" customWidth="1"/>
    <col min="929" max="929" width="11.85546875" bestFit="1" customWidth="1"/>
    <col min="930" max="930" width="8.85546875" customWidth="1"/>
    <col min="931" max="931" width="11.85546875" bestFit="1" customWidth="1"/>
    <col min="932" max="932" width="8.85546875" customWidth="1"/>
    <col min="933" max="933" width="11.85546875" bestFit="1" customWidth="1"/>
    <col min="934" max="934" width="8.85546875" customWidth="1"/>
    <col min="935" max="935" width="11.85546875" bestFit="1" customWidth="1"/>
    <col min="936" max="936" width="8.85546875" customWidth="1"/>
    <col min="937" max="937" width="11.85546875" bestFit="1" customWidth="1"/>
    <col min="938" max="938" width="8.85546875" customWidth="1"/>
    <col min="939" max="939" width="11.85546875" bestFit="1" customWidth="1"/>
    <col min="940" max="940" width="8.85546875" customWidth="1"/>
    <col min="941" max="941" width="11.85546875" bestFit="1" customWidth="1"/>
    <col min="942" max="942" width="8.85546875" customWidth="1"/>
    <col min="943" max="943" width="11.85546875" bestFit="1" customWidth="1"/>
    <col min="944" max="944" width="8.85546875" customWidth="1"/>
    <col min="945" max="945" width="11.85546875" bestFit="1" customWidth="1"/>
    <col min="946" max="946" width="8.85546875" customWidth="1"/>
    <col min="947" max="947" width="11.85546875" bestFit="1" customWidth="1"/>
    <col min="948" max="948" width="8.85546875" customWidth="1"/>
    <col min="949" max="949" width="11.85546875" bestFit="1" customWidth="1"/>
    <col min="950" max="950" width="8.85546875" customWidth="1"/>
    <col min="951" max="951" width="11.85546875" bestFit="1" customWidth="1"/>
    <col min="952" max="952" width="8.85546875" customWidth="1"/>
    <col min="953" max="953" width="11.85546875" bestFit="1" customWidth="1"/>
    <col min="954" max="954" width="8.85546875" customWidth="1"/>
    <col min="955" max="955" width="11.85546875" bestFit="1" customWidth="1"/>
    <col min="956" max="956" width="8.85546875" customWidth="1"/>
    <col min="957" max="957" width="11.85546875" bestFit="1" customWidth="1"/>
    <col min="958" max="958" width="8.85546875" customWidth="1"/>
    <col min="959" max="959" width="11.85546875" bestFit="1" customWidth="1"/>
    <col min="960" max="960" width="9.85546875" bestFit="1" customWidth="1"/>
    <col min="961" max="961" width="12.85546875" bestFit="1" customWidth="1"/>
    <col min="962" max="962" width="9.85546875" bestFit="1" customWidth="1"/>
    <col min="963" max="963" width="12.85546875" bestFit="1" customWidth="1"/>
    <col min="964" max="964" width="9.85546875" bestFit="1" customWidth="1"/>
    <col min="965" max="965" width="12.85546875" bestFit="1" customWidth="1"/>
    <col min="966" max="966" width="9.85546875" bestFit="1" customWidth="1"/>
    <col min="967" max="967" width="12.85546875" bestFit="1" customWidth="1"/>
    <col min="968" max="968" width="9.85546875" bestFit="1" customWidth="1"/>
    <col min="969" max="969" width="12.85546875" bestFit="1" customWidth="1"/>
    <col min="970" max="970" width="9.85546875" bestFit="1" customWidth="1"/>
    <col min="971" max="971" width="12.85546875" bestFit="1" customWidth="1"/>
    <col min="972" max="972" width="9.85546875" bestFit="1" customWidth="1"/>
    <col min="973" max="973" width="12.85546875" bestFit="1" customWidth="1"/>
    <col min="974" max="974" width="9.85546875" bestFit="1" customWidth="1"/>
    <col min="975" max="975" width="12.85546875" bestFit="1" customWidth="1"/>
    <col min="976" max="976" width="9.85546875" bestFit="1" customWidth="1"/>
    <col min="977" max="977" width="12.85546875" bestFit="1" customWidth="1"/>
    <col min="978" max="978" width="9.85546875" bestFit="1" customWidth="1"/>
    <col min="979" max="979" width="12.85546875" bestFit="1" customWidth="1"/>
    <col min="980" max="980" width="9.85546875" bestFit="1" customWidth="1"/>
    <col min="981" max="981" width="12.85546875" bestFit="1" customWidth="1"/>
    <col min="982" max="982" width="9.85546875" bestFit="1" customWidth="1"/>
    <col min="983" max="983" width="12.85546875" bestFit="1" customWidth="1"/>
    <col min="984" max="984" width="9.85546875" bestFit="1" customWidth="1"/>
    <col min="985" max="985" width="12.85546875" bestFit="1" customWidth="1"/>
    <col min="986" max="986" width="9.85546875" bestFit="1" customWidth="1"/>
    <col min="987" max="987" width="12.85546875" bestFit="1" customWidth="1"/>
    <col min="988" max="988" width="11.28515625" bestFit="1" customWidth="1"/>
  </cols>
  <sheetData>
    <row r="1" spans="1:2">
      <c r="A1" s="2" t="s">
        <v>1033</v>
      </c>
      <c r="B1" t="s">
        <v>1037</v>
      </c>
    </row>
    <row r="2" spans="1:2">
      <c r="A2" s="3" t="s">
        <v>34</v>
      </c>
      <c r="B2" s="4">
        <v>1013</v>
      </c>
    </row>
    <row r="3" spans="1:2">
      <c r="A3" s="3" t="s">
        <v>36</v>
      </c>
      <c r="B3" s="4">
        <v>1002</v>
      </c>
    </row>
    <row r="4" spans="1:2">
      <c r="A4" s="3" t="s">
        <v>47</v>
      </c>
      <c r="B4" s="4">
        <v>1029</v>
      </c>
    </row>
    <row r="5" spans="1:2">
      <c r="A5" s="3" t="s">
        <v>60</v>
      </c>
      <c r="B5" s="4">
        <v>1076</v>
      </c>
    </row>
    <row r="6" spans="1:2">
      <c r="A6" s="3" t="s">
        <v>81</v>
      </c>
      <c r="B6" s="4">
        <v>1031</v>
      </c>
    </row>
    <row r="7" spans="1:2">
      <c r="A7" s="3" t="s">
        <v>191</v>
      </c>
      <c r="B7" s="4">
        <v>1010</v>
      </c>
    </row>
    <row r="8" spans="1:2">
      <c r="A8" s="3" t="s">
        <v>212</v>
      </c>
      <c r="B8" s="4">
        <v>1031</v>
      </c>
    </row>
    <row r="9" spans="1:2">
      <c r="A9" s="3" t="s">
        <v>285</v>
      </c>
      <c r="B9" s="4">
        <v>1013</v>
      </c>
    </row>
    <row r="10" spans="1:2">
      <c r="A10" s="3" t="s">
        <v>287</v>
      </c>
      <c r="B10" s="4">
        <v>1023</v>
      </c>
    </row>
    <row r="11" spans="1:2">
      <c r="A11" s="3" t="s">
        <v>293</v>
      </c>
      <c r="B11" s="4">
        <v>1008</v>
      </c>
    </row>
    <row r="12" spans="1:2">
      <c r="A12" s="3" t="s">
        <v>299</v>
      </c>
      <c r="B12" s="4">
        <v>1025</v>
      </c>
    </row>
    <row r="13" spans="1:2">
      <c r="A13" s="3" t="s">
        <v>311</v>
      </c>
      <c r="B13" s="4">
        <v>1003</v>
      </c>
    </row>
    <row r="14" spans="1:2">
      <c r="A14" s="3" t="s">
        <v>352</v>
      </c>
      <c r="B14" s="4">
        <v>1013</v>
      </c>
    </row>
    <row r="15" spans="1:2">
      <c r="A15" s="3" t="s">
        <v>360</v>
      </c>
      <c r="B15" s="4">
        <v>1028</v>
      </c>
    </row>
    <row r="16" spans="1:2">
      <c r="A16" s="3" t="s">
        <v>364</v>
      </c>
      <c r="B16" s="4">
        <v>1010</v>
      </c>
    </row>
    <row r="17" spans="1:2">
      <c r="A17" s="3" t="s">
        <v>382</v>
      </c>
      <c r="B17" s="4">
        <v>1006</v>
      </c>
    </row>
    <row r="18" spans="1:2">
      <c r="A18" s="3" t="s">
        <v>392</v>
      </c>
      <c r="B18" s="4">
        <v>1000</v>
      </c>
    </row>
    <row r="19" spans="1:2">
      <c r="A19" s="3" t="s">
        <v>418</v>
      </c>
      <c r="B19" s="4">
        <v>1007</v>
      </c>
    </row>
    <row r="20" spans="1:2">
      <c r="A20" s="3" t="s">
        <v>424</v>
      </c>
      <c r="B20" s="4">
        <v>1017</v>
      </c>
    </row>
    <row r="21" spans="1:2">
      <c r="A21" s="3" t="s">
        <v>426</v>
      </c>
      <c r="B21" s="4">
        <v>1016</v>
      </c>
    </row>
    <row r="22" spans="1:2">
      <c r="A22" s="3" t="s">
        <v>454</v>
      </c>
      <c r="B22" s="4">
        <v>1015</v>
      </c>
    </row>
    <row r="23" spans="1:2">
      <c r="A23" s="3" t="s">
        <v>474</v>
      </c>
      <c r="B23" s="4">
        <v>1003</v>
      </c>
    </row>
    <row r="24" spans="1:2">
      <c r="A24" s="3" t="s">
        <v>484</v>
      </c>
      <c r="B24" s="4">
        <v>1055</v>
      </c>
    </row>
    <row r="25" spans="1:2">
      <c r="A25" s="3" t="s">
        <v>535</v>
      </c>
      <c r="B25" s="4">
        <v>1046</v>
      </c>
    </row>
    <row r="26" spans="1:2">
      <c r="A26" s="3" t="s">
        <v>543</v>
      </c>
      <c r="B26" s="4">
        <v>1003</v>
      </c>
    </row>
    <row r="27" spans="1:2">
      <c r="A27" s="3" t="s">
        <v>564</v>
      </c>
      <c r="B27" s="4">
        <v>1024</v>
      </c>
    </row>
    <row r="28" spans="1:2">
      <c r="A28" s="3" t="s">
        <v>586</v>
      </c>
      <c r="B28" s="4">
        <v>1028</v>
      </c>
    </row>
    <row r="29" spans="1:2">
      <c r="A29" s="3" t="s">
        <v>594</v>
      </c>
      <c r="B29" s="4">
        <v>1077</v>
      </c>
    </row>
    <row r="30" spans="1:2">
      <c r="A30" s="3" t="s">
        <v>600</v>
      </c>
      <c r="B30" s="4">
        <v>1093</v>
      </c>
    </row>
    <row r="31" spans="1:2">
      <c r="A31" s="3" t="s">
        <v>606</v>
      </c>
      <c r="B31" s="4">
        <v>1020</v>
      </c>
    </row>
    <row r="32" spans="1:2">
      <c r="A32" s="3" t="s">
        <v>610</v>
      </c>
      <c r="B32" s="4">
        <v>1006</v>
      </c>
    </row>
    <row r="33" spans="1:2">
      <c r="A33" s="3" t="s">
        <v>624</v>
      </c>
      <c r="B33" s="4">
        <v>1035</v>
      </c>
    </row>
    <row r="34" spans="1:2">
      <c r="A34" s="3" t="s">
        <v>626</v>
      </c>
      <c r="B34" s="4">
        <v>1012</v>
      </c>
    </row>
    <row r="35" spans="1:2">
      <c r="A35" s="3" t="s">
        <v>650</v>
      </c>
      <c r="B35" s="4">
        <v>1003</v>
      </c>
    </row>
    <row r="36" spans="1:2">
      <c r="A36" s="3" t="s">
        <v>652</v>
      </c>
      <c r="B36" s="4">
        <v>1014</v>
      </c>
    </row>
    <row r="37" spans="1:2">
      <c r="A37" s="3" t="s">
        <v>696</v>
      </c>
      <c r="B37" s="4">
        <v>1000</v>
      </c>
    </row>
    <row r="38" spans="1:2">
      <c r="A38" s="3" t="s">
        <v>704</v>
      </c>
      <c r="B38" s="4">
        <v>1024</v>
      </c>
    </row>
    <row r="39" spans="1:2">
      <c r="A39" s="3" t="s">
        <v>710</v>
      </c>
      <c r="B39" s="4">
        <v>1037</v>
      </c>
    </row>
    <row r="40" spans="1:2">
      <c r="A40" s="3" t="s">
        <v>744</v>
      </c>
      <c r="B40" s="4">
        <v>1001</v>
      </c>
    </row>
    <row r="41" spans="1:2">
      <c r="A41" s="3" t="s">
        <v>758</v>
      </c>
      <c r="B41" s="4">
        <v>1025</v>
      </c>
    </row>
    <row r="42" spans="1:2">
      <c r="A42" s="3" t="s">
        <v>761</v>
      </c>
      <c r="B42" s="4">
        <v>1053</v>
      </c>
    </row>
    <row r="43" spans="1:2">
      <c r="A43" s="3" t="s">
        <v>799</v>
      </c>
      <c r="B43" s="4">
        <v>1001</v>
      </c>
    </row>
    <row r="44" spans="1:2">
      <c r="A44" s="3" t="s">
        <v>801</v>
      </c>
      <c r="B44" s="4">
        <v>1045</v>
      </c>
    </row>
    <row r="45" spans="1:2">
      <c r="A45" s="3" t="s">
        <v>803</v>
      </c>
      <c r="B45" s="4">
        <v>1000</v>
      </c>
    </row>
    <row r="46" spans="1:2">
      <c r="A46" s="3" t="s">
        <v>823</v>
      </c>
      <c r="B46" s="4">
        <v>1026</v>
      </c>
    </row>
    <row r="47" spans="1:2">
      <c r="A47" s="3" t="s">
        <v>825</v>
      </c>
      <c r="B47" s="4">
        <v>1013</v>
      </c>
    </row>
    <row r="48" spans="1:2">
      <c r="A48" s="3" t="s">
        <v>857</v>
      </c>
      <c r="B48" s="4">
        <v>1023</v>
      </c>
    </row>
    <row r="49" spans="1:2">
      <c r="A49" s="3" t="s">
        <v>905</v>
      </c>
      <c r="B49" s="4">
        <v>1042</v>
      </c>
    </row>
    <row r="50" spans="1:2">
      <c r="A50" s="3" t="s">
        <v>935</v>
      </c>
      <c r="B50" s="4">
        <v>1013</v>
      </c>
    </row>
    <row r="51" spans="1:2">
      <c r="A51" s="3" t="s">
        <v>949</v>
      </c>
      <c r="B51" s="4">
        <v>1019</v>
      </c>
    </row>
    <row r="52" spans="1:2">
      <c r="A52" s="3" t="s">
        <v>951</v>
      </c>
      <c r="B52" s="4">
        <v>1024</v>
      </c>
    </row>
    <row r="53" spans="1:2">
      <c r="A53" s="3" t="s">
        <v>953</v>
      </c>
      <c r="B53" s="4">
        <v>1004</v>
      </c>
    </row>
    <row r="54" spans="1:2">
      <c r="A54" s="3" t="s">
        <v>957</v>
      </c>
      <c r="B54" s="4">
        <v>1025</v>
      </c>
    </row>
    <row r="55" spans="1:2">
      <c r="A55" s="3" t="s">
        <v>963</v>
      </c>
      <c r="B55" s="4">
        <v>1037</v>
      </c>
    </row>
    <row r="56" spans="1:2">
      <c r="A56" s="3" t="s">
        <v>965</v>
      </c>
      <c r="B56" s="4">
        <v>1064</v>
      </c>
    </row>
    <row r="57" spans="1:2">
      <c r="A57" s="3" t="s">
        <v>967</v>
      </c>
      <c r="B57" s="4">
        <v>1011</v>
      </c>
    </row>
    <row r="58" spans="1:2">
      <c r="A58" s="3" t="s">
        <v>969</v>
      </c>
      <c r="B58" s="4">
        <v>1076</v>
      </c>
    </row>
    <row r="59" spans="1:2">
      <c r="A59" s="3" t="s">
        <v>971</v>
      </c>
      <c r="B59" s="4">
        <v>1025</v>
      </c>
    </row>
    <row r="60" spans="1:2">
      <c r="A60" s="3" t="s">
        <v>973</v>
      </c>
      <c r="B60" s="4">
        <v>1024</v>
      </c>
    </row>
    <row r="61" spans="1:2">
      <c r="A61" s="3" t="s">
        <v>979</v>
      </c>
      <c r="B61" s="4">
        <v>1000</v>
      </c>
    </row>
    <row r="62" spans="1:2">
      <c r="A62" s="3" t="s">
        <v>993</v>
      </c>
      <c r="B62" s="4">
        <v>1021</v>
      </c>
    </row>
    <row r="63" spans="1:2">
      <c r="A63" s="3" t="s">
        <v>1013</v>
      </c>
      <c r="B63" s="4">
        <v>1032</v>
      </c>
    </row>
    <row r="64" spans="1:2">
      <c r="A64" s="3" t="s">
        <v>1023</v>
      </c>
      <c r="B64" s="4">
        <v>1039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1"/>
  <sheetViews>
    <sheetView topLeftCell="B1" workbookViewId="0">
      <selection activeCell="C6" sqref="C6"/>
    </sheetView>
  </sheetViews>
  <sheetFormatPr defaultRowHeight="15"/>
  <cols>
    <col min="1" max="1" width="29.7109375" customWidth="1"/>
    <col min="2" max="2" width="23.140625" customWidth="1"/>
    <col min="3" max="3" width="8.28515625" customWidth="1"/>
  </cols>
  <sheetData>
    <row r="1" spans="1:2">
      <c r="A1" s="2" t="s">
        <v>1033</v>
      </c>
      <c r="B1" t="s">
        <v>1039</v>
      </c>
    </row>
    <row r="2" spans="1:2">
      <c r="A2" s="3" t="s">
        <v>797</v>
      </c>
      <c r="B2" s="4">
        <v>109966</v>
      </c>
    </row>
    <row r="3" spans="1:2">
      <c r="A3" s="3" t="s">
        <v>29</v>
      </c>
      <c r="B3" s="4">
        <v>19948461</v>
      </c>
    </row>
    <row r="4" spans="1:2">
      <c r="A4" s="3" t="s">
        <v>345</v>
      </c>
      <c r="B4" s="4">
        <v>1516677</v>
      </c>
    </row>
    <row r="5" spans="1:2">
      <c r="A5" s="3" t="s">
        <v>99</v>
      </c>
      <c r="B5" s="4">
        <v>7596002</v>
      </c>
    </row>
    <row r="6" spans="1:2">
      <c r="A6" s="3" t="s">
        <v>271</v>
      </c>
      <c r="B6" s="4">
        <v>1064979</v>
      </c>
    </row>
    <row r="7" spans="1:2">
      <c r="A7" s="3" t="s">
        <v>79</v>
      </c>
      <c r="B7" s="4">
        <v>3502539</v>
      </c>
    </row>
    <row r="8" spans="1:2">
      <c r="A8" s="3" t="s">
        <v>43</v>
      </c>
      <c r="B8" s="4">
        <v>19741412</v>
      </c>
    </row>
    <row r="9" spans="1:2">
      <c r="A9" s="3" t="s">
        <v>70</v>
      </c>
      <c r="B9" s="4">
        <v>6643166</v>
      </c>
    </row>
    <row r="10" spans="1:2">
      <c r="A10" s="3" t="s">
        <v>909</v>
      </c>
      <c r="B10" s="4">
        <v>183404</v>
      </c>
    </row>
    <row r="11" spans="1:2">
      <c r="A11" s="3" t="s">
        <v>96</v>
      </c>
      <c r="B11" s="4">
        <v>2013876</v>
      </c>
    </row>
    <row r="12" spans="1:2">
      <c r="A12" s="3" t="s">
        <v>32</v>
      </c>
      <c r="B12" s="4">
        <v>4786556</v>
      </c>
    </row>
    <row r="13" spans="1:2">
      <c r="A13" s="3" t="s">
        <v>118</v>
      </c>
      <c r="B13" s="4">
        <v>17435119</v>
      </c>
    </row>
    <row r="14" spans="1:2">
      <c r="A14" s="3" t="s">
        <v>61</v>
      </c>
      <c r="B14" s="4">
        <v>2995236</v>
      </c>
    </row>
    <row r="15" spans="1:2">
      <c r="A15" s="3" t="s">
        <v>187</v>
      </c>
      <c r="B15" s="4">
        <v>12289494</v>
      </c>
    </row>
    <row r="16" spans="1:2">
      <c r="A16" s="3" t="s">
        <v>26</v>
      </c>
      <c r="B16" s="4">
        <v>41652446</v>
      </c>
    </row>
    <row r="17" spans="1:2">
      <c r="A17" s="3" t="s">
        <v>485</v>
      </c>
      <c r="B17" s="4">
        <v>290863</v>
      </c>
    </row>
    <row r="18" spans="1:2">
      <c r="A18" s="3" t="s">
        <v>906</v>
      </c>
      <c r="B18" s="4">
        <v>156799</v>
      </c>
    </row>
    <row r="19" spans="1:2">
      <c r="A19" s="3" t="s">
        <v>48</v>
      </c>
      <c r="B19" s="4">
        <v>326969</v>
      </c>
    </row>
    <row r="20" spans="1:2">
      <c r="A20" s="3" t="s">
        <v>348</v>
      </c>
      <c r="B20" s="4">
        <v>138215</v>
      </c>
    </row>
    <row r="21" spans="1:2">
      <c r="A21" s="3" t="s">
        <v>198</v>
      </c>
      <c r="B21" s="4">
        <v>15011522</v>
      </c>
    </row>
    <row r="22" spans="1:2">
      <c r="A22" s="3" t="s">
        <v>129</v>
      </c>
      <c r="B22" s="4">
        <v>3274868</v>
      </c>
    </row>
    <row r="23" spans="1:2">
      <c r="A23" s="3" t="s">
        <v>759</v>
      </c>
      <c r="B23" s="4">
        <v>593427</v>
      </c>
    </row>
    <row r="24" spans="1:2">
      <c r="A24" s="3" t="s">
        <v>23</v>
      </c>
      <c r="B24" s="4">
        <v>6415203</v>
      </c>
    </row>
    <row r="25" spans="1:2">
      <c r="A25" s="3" t="s">
        <v>51</v>
      </c>
      <c r="B25" s="4">
        <v>11730266</v>
      </c>
    </row>
    <row r="26" spans="1:2">
      <c r="A26" s="3" t="s">
        <v>58</v>
      </c>
      <c r="B26" s="4">
        <v>15143318</v>
      </c>
    </row>
    <row r="27" spans="1:2">
      <c r="A27" s="3" t="s">
        <v>37</v>
      </c>
      <c r="B27" s="4">
        <v>433323</v>
      </c>
    </row>
    <row r="28" spans="1:2">
      <c r="A28" s="3" t="s">
        <v>40</v>
      </c>
      <c r="B28" s="4">
        <v>28161794</v>
      </c>
    </row>
    <row r="29" spans="1:2">
      <c r="A29" s="3" t="s">
        <v>320</v>
      </c>
      <c r="B29" s="4">
        <v>1491014</v>
      </c>
    </row>
    <row r="30" spans="1:2">
      <c r="A30" s="3" t="s">
        <v>102</v>
      </c>
      <c r="B30" s="4">
        <v>19489260</v>
      </c>
    </row>
    <row r="31" spans="1:2">
      <c r="A31" s="3" t="s">
        <v>1034</v>
      </c>
      <c r="B31" s="4">
        <v>244136174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1"/>
  <sheetViews>
    <sheetView topLeftCell="B1" workbookViewId="0">
      <selection activeCell="M14" sqref="M14"/>
    </sheetView>
  </sheetViews>
  <sheetFormatPr defaultRowHeight="15"/>
  <cols>
    <col min="1" max="1" width="29.7109375" bestFit="1" customWidth="1"/>
    <col min="2" max="2" width="37.140625" bestFit="1" customWidth="1"/>
  </cols>
  <sheetData>
    <row r="1" spans="1:2">
      <c r="A1" s="2" t="s">
        <v>1033</v>
      </c>
      <c r="B1" t="s">
        <v>1041</v>
      </c>
    </row>
    <row r="2" spans="1:2">
      <c r="A2" s="3" t="s">
        <v>797</v>
      </c>
      <c r="B2" s="1">
        <v>81.413008905852408</v>
      </c>
    </row>
    <row r="3" spans="1:2">
      <c r="A3" s="3" t="s">
        <v>29</v>
      </c>
      <c r="B3" s="1">
        <v>73.339456098968768</v>
      </c>
    </row>
    <row r="4" spans="1:2">
      <c r="A4" s="3" t="s">
        <v>345</v>
      </c>
      <c r="B4" s="1">
        <v>83.199839914784292</v>
      </c>
    </row>
    <row r="5" spans="1:2">
      <c r="A5" s="3" t="s">
        <v>99</v>
      </c>
      <c r="B5" s="1">
        <v>69.794612718027423</v>
      </c>
    </row>
    <row r="6" spans="1:2">
      <c r="A6" s="3" t="s">
        <v>271</v>
      </c>
      <c r="B6" s="1">
        <v>77.358873506823059</v>
      </c>
    </row>
    <row r="7" spans="1:2">
      <c r="A7" s="3" t="s">
        <v>79</v>
      </c>
      <c r="B7" s="1">
        <v>77.13881790517533</v>
      </c>
    </row>
    <row r="8" spans="1:2">
      <c r="A8" s="3" t="s">
        <v>43</v>
      </c>
      <c r="B8" s="1">
        <v>78.274375798383602</v>
      </c>
    </row>
    <row r="9" spans="1:2">
      <c r="A9" s="3" t="s">
        <v>70</v>
      </c>
      <c r="B9" s="1">
        <v>75.744421632395657</v>
      </c>
    </row>
    <row r="10" spans="1:2">
      <c r="A10" s="3" t="s">
        <v>909</v>
      </c>
      <c r="B10" s="1">
        <v>87.064527150414122</v>
      </c>
    </row>
    <row r="11" spans="1:2">
      <c r="A11" s="3" t="s">
        <v>96</v>
      </c>
      <c r="B11" s="1">
        <v>70.012819608183136</v>
      </c>
    </row>
    <row r="12" spans="1:2">
      <c r="A12" s="3" t="s">
        <v>32</v>
      </c>
      <c r="B12" s="1">
        <v>75.475113689193179</v>
      </c>
    </row>
    <row r="13" spans="1:2">
      <c r="A13" s="3" t="s">
        <v>118</v>
      </c>
      <c r="B13" s="1">
        <v>77.2766593975022</v>
      </c>
    </row>
    <row r="14" spans="1:2">
      <c r="A14" s="3" t="s">
        <v>61</v>
      </c>
      <c r="B14" s="1">
        <v>87.096622570902227</v>
      </c>
    </row>
    <row r="15" spans="1:2">
      <c r="A15" s="3" t="s">
        <v>187</v>
      </c>
      <c r="B15" s="1">
        <v>75.373871103804319</v>
      </c>
    </row>
    <row r="16" spans="1:2">
      <c r="A16" s="3" t="s">
        <v>26</v>
      </c>
      <c r="B16" s="1">
        <v>79.943494620079633</v>
      </c>
    </row>
    <row r="17" spans="1:2">
      <c r="A17" s="3" t="s">
        <v>485</v>
      </c>
      <c r="B17" s="1">
        <v>82.744371400753252</v>
      </c>
    </row>
    <row r="18" spans="1:2">
      <c r="A18" s="3" t="s">
        <v>906</v>
      </c>
      <c r="B18" s="1">
        <v>83.431580272294354</v>
      </c>
    </row>
    <row r="19" spans="1:2">
      <c r="A19" s="3" t="s">
        <v>48</v>
      </c>
      <c r="B19" s="1">
        <v>86.89817765624251</v>
      </c>
    </row>
    <row r="20" spans="1:2">
      <c r="A20" s="3" t="s">
        <v>348</v>
      </c>
      <c r="B20" s="1">
        <v>77.272837441527912</v>
      </c>
    </row>
    <row r="21" spans="1:2">
      <c r="A21" s="3" t="s">
        <v>198</v>
      </c>
      <c r="B21" s="1">
        <v>72.969460114478906</v>
      </c>
    </row>
    <row r="22" spans="1:2">
      <c r="A22" s="3" t="s">
        <v>129</v>
      </c>
      <c r="B22" s="1">
        <v>80.024152572458348</v>
      </c>
    </row>
    <row r="23" spans="1:2">
      <c r="A23" s="3" t="s">
        <v>759</v>
      </c>
      <c r="B23" s="1">
        <v>81.212010613256012</v>
      </c>
    </row>
    <row r="24" spans="1:2">
      <c r="A24" s="3" t="s">
        <v>23</v>
      </c>
      <c r="B24" s="1">
        <v>74.882626490325407</v>
      </c>
    </row>
    <row r="25" spans="1:2">
      <c r="A25" s="3" t="s">
        <v>51</v>
      </c>
      <c r="B25" s="1">
        <v>70.464303173247302</v>
      </c>
    </row>
    <row r="26" spans="1:2">
      <c r="A26" s="3" t="s">
        <v>58</v>
      </c>
      <c r="B26" s="1">
        <v>81.747573167030254</v>
      </c>
    </row>
    <row r="27" spans="1:2">
      <c r="A27" s="3" t="s">
        <v>37</v>
      </c>
      <c r="B27" s="1">
        <v>85.975310742379051</v>
      </c>
    </row>
    <row r="28" spans="1:2">
      <c r="A28" s="3" t="s">
        <v>40</v>
      </c>
      <c r="B28" s="1">
        <v>70.015899871836439</v>
      </c>
    </row>
    <row r="29" spans="1:2">
      <c r="A29" s="3" t="s">
        <v>320</v>
      </c>
      <c r="B29" s="1">
        <v>74.177714441381909</v>
      </c>
    </row>
    <row r="30" spans="1:2">
      <c r="A30" s="3" t="s">
        <v>102</v>
      </c>
      <c r="B30" s="1">
        <v>80.760752791824927</v>
      </c>
    </row>
    <row r="31" spans="1:2">
      <c r="A31" s="3" t="s">
        <v>1034</v>
      </c>
      <c r="B31" s="1">
        <v>76.063597509735075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I29" sqref="I29"/>
    </sheetView>
  </sheetViews>
  <sheetFormatPr defaultRowHeight="15"/>
  <cols>
    <col min="1" max="1" width="29.7109375" bestFit="1" customWidth="1"/>
    <col min="2" max="2" width="21.85546875" bestFit="1" customWidth="1"/>
  </cols>
  <sheetData>
    <row r="1" spans="1:2">
      <c r="A1" s="2" t="s">
        <v>1033</v>
      </c>
      <c r="B1" t="s">
        <v>1042</v>
      </c>
    </row>
    <row r="2" spans="1:2">
      <c r="A2" s="3" t="s">
        <v>797</v>
      </c>
      <c r="B2" s="4">
        <v>12420</v>
      </c>
    </row>
    <row r="3" spans="1:2">
      <c r="A3" s="3" t="s">
        <v>29</v>
      </c>
      <c r="B3" s="4">
        <v>2751351</v>
      </c>
    </row>
    <row r="4" spans="1:2">
      <c r="A4" s="3" t="s">
        <v>345</v>
      </c>
      <c r="B4" s="4">
        <v>242490</v>
      </c>
    </row>
    <row r="5" spans="1:2">
      <c r="A5" s="3" t="s">
        <v>99</v>
      </c>
      <c r="B5" s="4">
        <v>890106</v>
      </c>
    </row>
    <row r="6" spans="1:2">
      <c r="A6" s="3" t="s">
        <v>271</v>
      </c>
      <c r="B6" s="4">
        <v>189312</v>
      </c>
    </row>
    <row r="7" spans="1:2">
      <c r="A7" s="3" t="s">
        <v>79</v>
      </c>
      <c r="B7" s="4">
        <v>450245</v>
      </c>
    </row>
    <row r="8" spans="1:2">
      <c r="A8" s="3" t="s">
        <v>43</v>
      </c>
      <c r="B8" s="4">
        <v>1994347</v>
      </c>
    </row>
    <row r="9" spans="1:2">
      <c r="A9" s="3" t="s">
        <v>70</v>
      </c>
      <c r="B9" s="4">
        <v>1059274</v>
      </c>
    </row>
    <row r="10" spans="1:2">
      <c r="A10" s="3" t="s">
        <v>909</v>
      </c>
      <c r="B10" s="4">
        <v>43353</v>
      </c>
    </row>
    <row r="11" spans="1:2">
      <c r="A11" s="3" t="s">
        <v>96</v>
      </c>
      <c r="B11" s="4">
        <v>270013</v>
      </c>
    </row>
    <row r="12" spans="1:2">
      <c r="A12" s="3" t="s">
        <v>32</v>
      </c>
      <c r="B12" s="4">
        <v>611924</v>
      </c>
    </row>
    <row r="13" spans="1:2">
      <c r="A13" s="3" t="s">
        <v>118</v>
      </c>
      <c r="B13" s="4">
        <v>2495820</v>
      </c>
    </row>
    <row r="14" spans="1:2">
      <c r="A14" s="3" t="s">
        <v>61</v>
      </c>
      <c r="B14" s="4">
        <v>460401</v>
      </c>
    </row>
    <row r="15" spans="1:2">
      <c r="A15" s="3" t="s">
        <v>187</v>
      </c>
      <c r="B15" s="4">
        <v>1592833</v>
      </c>
    </row>
    <row r="16" spans="1:2">
      <c r="A16" s="3" t="s">
        <v>26</v>
      </c>
      <c r="B16" s="4">
        <v>5266151</v>
      </c>
    </row>
    <row r="17" spans="1:2">
      <c r="A17" s="3" t="s">
        <v>485</v>
      </c>
      <c r="B17" s="4">
        <v>63915</v>
      </c>
    </row>
    <row r="18" spans="1:2">
      <c r="A18" s="3" t="s">
        <v>906</v>
      </c>
      <c r="B18" s="4">
        <v>25113</v>
      </c>
    </row>
    <row r="19" spans="1:2">
      <c r="A19" s="3" t="s">
        <v>48</v>
      </c>
      <c r="B19" s="4">
        <v>26832</v>
      </c>
    </row>
    <row r="20" spans="1:2">
      <c r="A20" s="3" t="s">
        <v>348</v>
      </c>
      <c r="B20" s="4">
        <v>12902</v>
      </c>
    </row>
    <row r="21" spans="1:2">
      <c r="A21" s="3" t="s">
        <v>198</v>
      </c>
      <c r="B21" s="4">
        <v>2444280</v>
      </c>
    </row>
    <row r="22" spans="1:2">
      <c r="A22" s="3" t="s">
        <v>129</v>
      </c>
      <c r="B22" s="4">
        <v>530145</v>
      </c>
    </row>
    <row r="23" spans="1:2">
      <c r="A23" s="3" t="s">
        <v>759</v>
      </c>
      <c r="B23" s="4">
        <v>88512</v>
      </c>
    </row>
    <row r="24" spans="1:2">
      <c r="A24" s="3" t="s">
        <v>23</v>
      </c>
      <c r="B24" s="4">
        <v>835073</v>
      </c>
    </row>
    <row r="25" spans="1:2">
      <c r="A25" s="3" t="s">
        <v>51</v>
      </c>
      <c r="B25" s="4">
        <v>1447819</v>
      </c>
    </row>
    <row r="26" spans="1:2">
      <c r="A26" s="3" t="s">
        <v>58</v>
      </c>
      <c r="B26" s="4">
        <v>2144970</v>
      </c>
    </row>
    <row r="27" spans="1:2">
      <c r="A27" s="3" t="s">
        <v>37</v>
      </c>
      <c r="B27" s="4">
        <v>52711</v>
      </c>
    </row>
    <row r="28" spans="1:2">
      <c r="A28" s="3" t="s">
        <v>40</v>
      </c>
      <c r="B28" s="4">
        <v>3692166</v>
      </c>
    </row>
    <row r="29" spans="1:2">
      <c r="A29" s="3" t="s">
        <v>320</v>
      </c>
      <c r="B29" s="4">
        <v>274508</v>
      </c>
    </row>
    <row r="30" spans="1:2">
      <c r="A30" s="3" t="s">
        <v>102</v>
      </c>
      <c r="B30" s="4">
        <v>2668776</v>
      </c>
    </row>
    <row r="31" spans="1:2">
      <c r="A31" s="3" t="s">
        <v>1034</v>
      </c>
      <c r="B31" s="4">
        <v>32637762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2" sqref="A2"/>
    </sheetView>
  </sheetViews>
  <sheetFormatPr defaultRowHeight="15"/>
  <cols>
    <col min="1" max="1" width="20.140625" customWidth="1"/>
    <col min="2" max="2" width="27.85546875" customWidth="1"/>
    <col min="3" max="3" width="24" bestFit="1" customWidth="1"/>
  </cols>
  <sheetData>
    <row r="1" spans="1:2">
      <c r="A1" s="2" t="s">
        <v>1033</v>
      </c>
      <c r="B1" t="s">
        <v>1044</v>
      </c>
    </row>
    <row r="2" spans="1:2">
      <c r="A2" s="3" t="s">
        <v>60</v>
      </c>
      <c r="B2" s="4">
        <v>2463</v>
      </c>
    </row>
    <row r="3" spans="1:2">
      <c r="A3" s="3" t="s">
        <v>87</v>
      </c>
      <c r="B3" s="4">
        <v>1877</v>
      </c>
    </row>
    <row r="4" spans="1:2">
      <c r="A4" s="3" t="s">
        <v>160</v>
      </c>
      <c r="B4" s="4">
        <v>239</v>
      </c>
    </row>
    <row r="5" spans="1:2">
      <c r="A5" s="3" t="s">
        <v>170</v>
      </c>
      <c r="B5" s="4">
        <v>196</v>
      </c>
    </row>
    <row r="6" spans="1:2">
      <c r="A6" s="3" t="s">
        <v>380</v>
      </c>
      <c r="B6" s="4">
        <v>29</v>
      </c>
    </row>
    <row r="7" spans="1:2">
      <c r="A7" s="3" t="s">
        <v>472</v>
      </c>
      <c r="B7" s="4">
        <v>491</v>
      </c>
    </row>
    <row r="8" spans="1:2">
      <c r="A8" s="3" t="s">
        <v>497</v>
      </c>
      <c r="B8" s="4">
        <v>1610</v>
      </c>
    </row>
    <row r="9" spans="1:2">
      <c r="A9" s="3" t="s">
        <v>568</v>
      </c>
      <c r="B9" s="4">
        <v>209</v>
      </c>
    </row>
    <row r="10" spans="1:2">
      <c r="A10" s="3" t="s">
        <v>586</v>
      </c>
      <c r="B10" s="4">
        <v>6697</v>
      </c>
    </row>
    <row r="11" spans="1:2">
      <c r="A11" s="3" t="s">
        <v>594</v>
      </c>
      <c r="B11" s="4">
        <v>4105</v>
      </c>
    </row>
    <row r="12" spans="1:2">
      <c r="A12" s="3" t="s">
        <v>600</v>
      </c>
      <c r="B12" s="4">
        <v>5823</v>
      </c>
    </row>
    <row r="13" spans="1:2">
      <c r="A13" s="3" t="s">
        <v>622</v>
      </c>
      <c r="B13" s="4">
        <v>3059</v>
      </c>
    </row>
    <row r="14" spans="1:2">
      <c r="A14" s="3" t="s">
        <v>652</v>
      </c>
      <c r="B14" s="4">
        <v>93</v>
      </c>
    </row>
    <row r="15" spans="1:2">
      <c r="A15" s="3" t="s">
        <v>672</v>
      </c>
      <c r="B15" s="4">
        <v>1050</v>
      </c>
    </row>
    <row r="16" spans="1:2">
      <c r="A16" s="3" t="s">
        <v>782</v>
      </c>
      <c r="B16" s="4">
        <v>90</v>
      </c>
    </row>
    <row r="17" spans="1:2">
      <c r="A17" s="3" t="s">
        <v>905</v>
      </c>
      <c r="B17" s="4">
        <v>181</v>
      </c>
    </row>
    <row r="18" spans="1:2">
      <c r="A18" s="3" t="s">
        <v>965</v>
      </c>
      <c r="B18" s="4">
        <v>5739</v>
      </c>
    </row>
    <row r="19" spans="1:2">
      <c r="A19" s="3" t="s">
        <v>969</v>
      </c>
      <c r="B19" s="4">
        <v>4751</v>
      </c>
    </row>
    <row r="20" spans="1:2">
      <c r="A20" s="3" t="s">
        <v>1029</v>
      </c>
      <c r="B20" s="4">
        <v>1105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DASHBOARD</vt:lpstr>
      <vt:lpstr>CITY_COUNT</vt:lpstr>
      <vt:lpstr>Cities_in_same_district</vt:lpstr>
      <vt:lpstr>Sex_ratio</vt:lpstr>
      <vt:lpstr>Max_pupulatiom</vt:lpstr>
      <vt:lpstr>Literacy_rate</vt:lpstr>
      <vt:lpstr>Graduates</vt:lpstr>
      <vt:lpstr>Cites_with_more_Female_grad</vt:lpstr>
      <vt:lpstr>Cities_improving_Sex_Ratio</vt:lpstr>
      <vt:lpstr>top10_populated_cities</vt:lpstr>
      <vt:lpstr>top5_cities_max_graduates</vt:lpstr>
      <vt:lpstr>top5_cities_good_literacy_rate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2019-10-17T12:45:59Z</dcterms:created>
  <dcterms:modified xsi:type="dcterms:W3CDTF">2019-10-22T06:13:09Z</dcterms:modified>
</cp:coreProperties>
</file>