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 N\Documents\"/>
    </mc:Choice>
  </mc:AlternateContent>
  <xr:revisionPtr revIDLastSave="0" documentId="13_ncr:1_{BAA33764-9ADC-4A1D-A844-66C25240AA4D}" xr6:coauthVersionLast="47" xr6:coauthVersionMax="47" xr10:uidLastSave="{00000000-0000-0000-0000-000000000000}"/>
  <bookViews>
    <workbookView xWindow="-120" yWindow="-120" windowWidth="20730" windowHeight="11160" activeTab="1" xr2:uid="{2391394D-BB0E-4212-9A79-12271C6894FB}"/>
  </bookViews>
  <sheets>
    <sheet name="Key Features" sheetId="2" r:id="rId1"/>
    <sheet name="Sheet1" sheetId="1" r:id="rId2"/>
  </sheets>
  <definedNames>
    <definedName name="_xlnm._FilterDatabase" localSheetId="1" hidden="1">Sheet1!$A$1:$A$26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6" i="1"/>
  <c r="D26" i="1"/>
  <c r="F25" i="1"/>
  <c r="D25" i="1"/>
  <c r="D24" i="1"/>
  <c r="D23" i="1"/>
  <c r="D22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</calcChain>
</file>

<file path=xl/sharedStrings.xml><?xml version="1.0" encoding="utf-8"?>
<sst xmlns="http://schemas.openxmlformats.org/spreadsheetml/2006/main" count="95" uniqueCount="43">
  <si>
    <t>Sales Quotation</t>
  </si>
  <si>
    <t>Converted Quotation</t>
  </si>
  <si>
    <t>Conversion Rate</t>
  </si>
  <si>
    <t>Quotation Item Qty</t>
  </si>
  <si>
    <t>Open Quotation</t>
  </si>
  <si>
    <t>No of Open Items</t>
  </si>
  <si>
    <t>Expired Quotation</t>
  </si>
  <si>
    <t>No. of Expired Items</t>
  </si>
  <si>
    <t>Expiring Quotations</t>
  </si>
  <si>
    <t>No. of Expiring Items</t>
  </si>
  <si>
    <t>Rejected Quotations</t>
  </si>
  <si>
    <t>No. of Rejected Items</t>
  </si>
  <si>
    <t>Measure</t>
  </si>
  <si>
    <t>Description</t>
  </si>
  <si>
    <t>Sales Quotations</t>
  </si>
  <si>
    <t>Net value of sales quotations in display currency</t>
  </si>
  <si>
    <t>Converted Quotations</t>
  </si>
  <si>
    <t>Net value of sales quotation items that have been referenced by sales orders in display currency</t>
  </si>
  <si>
    <t>Quotation conversion rate:</t>
  </si>
  <si>
    <t>Percentage of the net value of order items that have been converted from a quotation item, based on the total net value of quotation items.</t>
  </si>
  <si>
    <t>Quantity of sales quotation items</t>
  </si>
  <si>
    <t>Open Quotations</t>
  </si>
  <si>
    <t>Net value of open quotation items in display currency:</t>
  </si>
  <si>
    <t>Quotation items that are not referenced fully or rejected</t>
  </si>
  <si>
    <t>No. of Open Items</t>
  </si>
  <si>
    <t>Number of open quotation items</t>
  </si>
  <si>
    <t>Expired Quotations</t>
  </si>
  <si>
    <t>Net value of expired quotations in display currency:</t>
  </si>
  <si>
    <t>Quotations of which the validity ends today or has ended before today</t>
  </si>
  <si>
    <t>Number of items in expired quotations</t>
  </si>
  <si>
    <t>Net value of expiring quotations in display currency:</t>
  </si>
  <si>
    <t>Quotations of which the validity ends in seven days or less from today</t>
  </si>
  <si>
    <t>Number of items in expiring quotations</t>
  </si>
  <si>
    <t>Net value of rejected quotation items in display currency</t>
  </si>
  <si>
    <t>Number of rejected quotation items</t>
  </si>
  <si>
    <t>Inquiry Channel</t>
  </si>
  <si>
    <t>Email</t>
  </si>
  <si>
    <t>Predicted Conversion Probability</t>
  </si>
  <si>
    <t>Product_ID</t>
  </si>
  <si>
    <t>MetalProduct1</t>
  </si>
  <si>
    <t>MetalProduct3</t>
  </si>
  <si>
    <t>MetalProduct2</t>
  </si>
  <si>
    <t>Internal Sales Lead-PersonA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</si>
</sst>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CDA1-E65B-4AE1-BB82-3494EB9AF86D}">
  <dimension ref="A1:B21"/>
  <sheetViews>
    <sheetView workbookViewId="0">
      <selection sqref="A1:B21"/>
    </sheetView>
  </sheetViews>
  <sheetFormatPr defaultRowHeight="15" x14ac:dyDescent="0.25"/>
  <cols>
    <col min="1" max="1" width="20.42578125" customWidth="1"/>
    <col min="2" max="2" width="46.7109375" customWidth="1"/>
  </cols>
  <sheetData>
    <row r="1" spans="1:2" ht="30" x14ac:dyDescent="0.25">
      <c r="A1" s="1" t="s">
        <v>12</v>
      </c>
      <c r="B1" s="1" t="s">
        <v>13</v>
      </c>
    </row>
    <row r="2" spans="1:2" ht="105" x14ac:dyDescent="0.25">
      <c r="A2" s="2" t="s">
        <v>14</v>
      </c>
      <c r="B2" s="3" t="s">
        <v>15</v>
      </c>
    </row>
    <row r="3" spans="1:2" ht="210" x14ac:dyDescent="0.25">
      <c r="A3" s="2" t="s">
        <v>16</v>
      </c>
      <c r="B3" s="3" t="s">
        <v>17</v>
      </c>
    </row>
    <row r="4" spans="1:2" x14ac:dyDescent="0.25">
      <c r="A4" s="7" t="s">
        <v>2</v>
      </c>
      <c r="B4" s="4" t="s">
        <v>18</v>
      </c>
    </row>
    <row r="5" spans="1:2" x14ac:dyDescent="0.25">
      <c r="A5" s="8"/>
      <c r="B5" s="5"/>
    </row>
    <row r="6" spans="1:2" ht="45" x14ac:dyDescent="0.25">
      <c r="A6" s="9"/>
      <c r="B6" s="6" t="s">
        <v>19</v>
      </c>
    </row>
    <row r="7" spans="1:2" x14ac:dyDescent="0.25">
      <c r="A7" s="2" t="s">
        <v>3</v>
      </c>
      <c r="B7" s="3" t="s">
        <v>20</v>
      </c>
    </row>
    <row r="8" spans="1:2" ht="30" x14ac:dyDescent="0.25">
      <c r="A8" s="7" t="s">
        <v>21</v>
      </c>
      <c r="B8" s="4" t="s">
        <v>22</v>
      </c>
    </row>
    <row r="9" spans="1:2" x14ac:dyDescent="0.25">
      <c r="A9" s="8"/>
      <c r="B9" s="5"/>
    </row>
    <row r="10" spans="1:2" ht="30" x14ac:dyDescent="0.25">
      <c r="A10" s="9"/>
      <c r="B10" s="6" t="s">
        <v>23</v>
      </c>
    </row>
    <row r="11" spans="1:2" x14ac:dyDescent="0.25">
      <c r="A11" s="2" t="s">
        <v>24</v>
      </c>
      <c r="B11" s="3" t="s">
        <v>25</v>
      </c>
    </row>
    <row r="12" spans="1:2" ht="30" x14ac:dyDescent="0.25">
      <c r="A12" s="7" t="s">
        <v>26</v>
      </c>
      <c r="B12" s="4" t="s">
        <v>27</v>
      </c>
    </row>
    <row r="13" spans="1:2" x14ac:dyDescent="0.25">
      <c r="A13" s="8"/>
      <c r="B13" s="5"/>
    </row>
    <row r="14" spans="1:2" ht="30" x14ac:dyDescent="0.25">
      <c r="A14" s="9"/>
      <c r="B14" s="6" t="s">
        <v>28</v>
      </c>
    </row>
    <row r="15" spans="1:2" x14ac:dyDescent="0.25">
      <c r="A15" s="2" t="s">
        <v>7</v>
      </c>
      <c r="B15" s="3" t="s">
        <v>29</v>
      </c>
    </row>
    <row r="16" spans="1:2" ht="30" x14ac:dyDescent="0.25">
      <c r="A16" s="7" t="s">
        <v>8</v>
      </c>
      <c r="B16" s="4" t="s">
        <v>30</v>
      </c>
    </row>
    <row r="17" spans="1:2" x14ac:dyDescent="0.25">
      <c r="A17" s="8"/>
      <c r="B17" s="5"/>
    </row>
    <row r="18" spans="1:2" ht="30" x14ac:dyDescent="0.25">
      <c r="A18" s="9"/>
      <c r="B18" s="6" t="s">
        <v>31</v>
      </c>
    </row>
    <row r="19" spans="1:2" x14ac:dyDescent="0.25">
      <c r="A19" s="2" t="s">
        <v>9</v>
      </c>
      <c r="B19" s="3" t="s">
        <v>32</v>
      </c>
    </row>
    <row r="20" spans="1:2" ht="30" x14ac:dyDescent="0.25">
      <c r="A20" s="2" t="s">
        <v>10</v>
      </c>
      <c r="B20" s="3" t="s">
        <v>33</v>
      </c>
    </row>
    <row r="21" spans="1:2" x14ac:dyDescent="0.25">
      <c r="A21" s="2" t="s">
        <v>11</v>
      </c>
      <c r="B21" s="3" t="s">
        <v>34</v>
      </c>
    </row>
  </sheetData>
  <mergeCells count="4">
    <mergeCell ref="A4:A6"/>
    <mergeCell ref="A8:A10"/>
    <mergeCell ref="A12:A14"/>
    <mergeCell ref="A16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0BC5-BE83-42B0-8E2A-B0831254BF71}">
  <dimension ref="A1:O26"/>
  <sheetViews>
    <sheetView tabSelected="1" zoomScale="80" zoomScaleNormal="80" workbookViewId="0">
      <selection activeCell="F10" sqref="F10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42578125" bestFit="1" customWidth="1"/>
    <col min="7" max="7" width="16.7109375" bestFit="1" customWidth="1"/>
    <col min="8" max="8" width="17.42578125" bestFit="1" customWidth="1"/>
    <col min="9" max="9" width="19.28515625" bestFit="1" customWidth="1"/>
    <col min="10" max="10" width="18.7109375" bestFit="1" customWidth="1"/>
    <col min="11" max="11" width="19.7109375" bestFit="1" customWidth="1"/>
    <col min="12" max="12" width="19.42578125" bestFit="1" customWidth="1"/>
    <col min="13" max="13" width="20.42578125" bestFit="1" customWidth="1"/>
  </cols>
  <sheetData>
    <row r="1" spans="1:15" x14ac:dyDescent="0.25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</v>
      </c>
      <c r="O1" t="s">
        <v>37</v>
      </c>
    </row>
    <row r="2" spans="1:15" x14ac:dyDescent="0.25">
      <c r="A2" t="s">
        <v>39</v>
      </c>
      <c r="B2">
        <v>50000</v>
      </c>
      <c r="C2">
        <v>40000</v>
      </c>
      <c r="D2">
        <f>C2/B2</f>
        <v>0.8</v>
      </c>
      <c r="E2">
        <v>100</v>
      </c>
      <c r="F2">
        <f t="shared" ref="F2:F7" si="0">B2-C2</f>
        <v>10000</v>
      </c>
      <c r="G2">
        <v>10</v>
      </c>
      <c r="H2">
        <v>0</v>
      </c>
      <c r="I2">
        <v>0</v>
      </c>
      <c r="J2">
        <v>5000</v>
      </c>
      <c r="K2">
        <v>30</v>
      </c>
      <c r="L2">
        <v>10000</v>
      </c>
      <c r="M2">
        <v>50</v>
      </c>
      <c r="N2" t="s">
        <v>36</v>
      </c>
    </row>
    <row r="3" spans="1:15" x14ac:dyDescent="0.25">
      <c r="A3" t="s">
        <v>39</v>
      </c>
      <c r="B3">
        <v>100000</v>
      </c>
      <c r="C3">
        <v>100000</v>
      </c>
      <c r="D3">
        <f t="shared" ref="D3:D7" si="1">C3/B3</f>
        <v>1</v>
      </c>
      <c r="E3">
        <v>300</v>
      </c>
      <c r="F3">
        <f t="shared" si="0"/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42</v>
      </c>
    </row>
    <row r="4" spans="1:15" x14ac:dyDescent="0.25">
      <c r="A4" t="s">
        <v>41</v>
      </c>
      <c r="B4">
        <v>500000</v>
      </c>
      <c r="C4">
        <v>40000</v>
      </c>
      <c r="D4">
        <f t="shared" si="1"/>
        <v>0.08</v>
      </c>
      <c r="E4">
        <v>874</v>
      </c>
      <c r="F4">
        <f t="shared" si="0"/>
        <v>460000</v>
      </c>
      <c r="G4">
        <v>10</v>
      </c>
      <c r="H4">
        <v>0</v>
      </c>
      <c r="I4">
        <v>0</v>
      </c>
      <c r="J4">
        <v>46000</v>
      </c>
      <c r="K4">
        <v>30</v>
      </c>
      <c r="L4">
        <v>10000</v>
      </c>
      <c r="M4">
        <v>50</v>
      </c>
      <c r="N4" t="s">
        <v>36</v>
      </c>
    </row>
    <row r="5" spans="1:15" x14ac:dyDescent="0.25">
      <c r="A5" t="s">
        <v>41</v>
      </c>
      <c r="B5">
        <v>7896666</v>
      </c>
      <c r="C5">
        <v>105667</v>
      </c>
      <c r="D5">
        <f t="shared" si="1"/>
        <v>1.3381216832521471E-2</v>
      </c>
      <c r="E5">
        <v>700</v>
      </c>
      <c r="F5">
        <f t="shared" si="0"/>
        <v>7790999</v>
      </c>
      <c r="G5">
        <v>600</v>
      </c>
      <c r="H5">
        <v>0</v>
      </c>
      <c r="I5">
        <v>0</v>
      </c>
      <c r="J5">
        <v>700000</v>
      </c>
      <c r="K5">
        <v>500</v>
      </c>
      <c r="L5">
        <v>0</v>
      </c>
      <c r="M5">
        <v>0</v>
      </c>
      <c r="N5" t="s">
        <v>42</v>
      </c>
    </row>
    <row r="6" spans="1:15" x14ac:dyDescent="0.25">
      <c r="A6" t="s">
        <v>39</v>
      </c>
      <c r="B6">
        <v>580000</v>
      </c>
      <c r="C6">
        <v>400000</v>
      </c>
      <c r="D6">
        <f t="shared" si="1"/>
        <v>0.68965517241379315</v>
      </c>
      <c r="E6">
        <v>456</v>
      </c>
      <c r="F6">
        <f t="shared" si="0"/>
        <v>180000</v>
      </c>
      <c r="G6">
        <v>10</v>
      </c>
      <c r="H6">
        <v>60000</v>
      </c>
      <c r="I6">
        <v>56</v>
      </c>
      <c r="J6">
        <v>12000</v>
      </c>
      <c r="K6">
        <v>100</v>
      </c>
      <c r="L6">
        <v>5000</v>
      </c>
      <c r="M6">
        <v>50</v>
      </c>
      <c r="N6" t="s">
        <v>36</v>
      </c>
    </row>
    <row r="7" spans="1:15" ht="15.75" customHeight="1" x14ac:dyDescent="0.25">
      <c r="A7" t="s">
        <v>39</v>
      </c>
      <c r="B7">
        <v>2223422</v>
      </c>
      <c r="C7">
        <v>1756781</v>
      </c>
      <c r="D7">
        <f t="shared" si="1"/>
        <v>0.79012486158722905</v>
      </c>
      <c r="E7">
        <v>456</v>
      </c>
      <c r="F7">
        <f t="shared" si="0"/>
        <v>466641</v>
      </c>
      <c r="G7">
        <v>10</v>
      </c>
      <c r="H7">
        <v>60000</v>
      </c>
      <c r="I7">
        <v>56</v>
      </c>
      <c r="J7">
        <v>10000</v>
      </c>
      <c r="K7">
        <v>100</v>
      </c>
      <c r="L7">
        <v>5000</v>
      </c>
      <c r="M7">
        <v>50</v>
      </c>
      <c r="N7" t="s">
        <v>36</v>
      </c>
    </row>
    <row r="8" spans="1:15" x14ac:dyDescent="0.25">
      <c r="A8" t="s">
        <v>39</v>
      </c>
      <c r="B8">
        <v>3333333</v>
      </c>
      <c r="C8">
        <v>3000044</v>
      </c>
      <c r="D8">
        <f t="shared" ref="D8:D13" si="2">C8/B8</f>
        <v>0.90001329000132901</v>
      </c>
      <c r="E8">
        <v>100</v>
      </c>
      <c r="F8">
        <f t="shared" ref="F8:F13" si="3">B8-C8</f>
        <v>333289</v>
      </c>
      <c r="G8">
        <v>10</v>
      </c>
      <c r="H8">
        <v>0</v>
      </c>
      <c r="I8">
        <v>0</v>
      </c>
      <c r="J8">
        <v>5000</v>
      </c>
      <c r="K8">
        <v>30</v>
      </c>
      <c r="L8">
        <v>10000</v>
      </c>
      <c r="M8">
        <v>50</v>
      </c>
      <c r="N8" t="s">
        <v>42</v>
      </c>
    </row>
    <row r="9" spans="1:15" x14ac:dyDescent="0.25">
      <c r="A9" t="s">
        <v>39</v>
      </c>
      <c r="B9">
        <v>34343444</v>
      </c>
      <c r="C9">
        <v>34343444</v>
      </c>
      <c r="D9">
        <f t="shared" si="2"/>
        <v>1</v>
      </c>
      <c r="E9">
        <v>300</v>
      </c>
      <c r="F9">
        <f t="shared" si="3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42</v>
      </c>
    </row>
    <row r="10" spans="1:15" x14ac:dyDescent="0.25">
      <c r="A10" t="s">
        <v>39</v>
      </c>
      <c r="B10">
        <v>343434</v>
      </c>
      <c r="C10">
        <v>340000</v>
      </c>
      <c r="D10">
        <f t="shared" si="2"/>
        <v>0.99000099000098996</v>
      </c>
      <c r="E10">
        <v>874</v>
      </c>
      <c r="F10">
        <f t="shared" si="3"/>
        <v>3434</v>
      </c>
      <c r="G10">
        <v>10</v>
      </c>
      <c r="H10">
        <v>0</v>
      </c>
      <c r="I10">
        <v>0</v>
      </c>
      <c r="J10">
        <v>5000</v>
      </c>
      <c r="K10">
        <v>30</v>
      </c>
      <c r="L10">
        <v>10000</v>
      </c>
      <c r="M10">
        <v>50</v>
      </c>
      <c r="N10" t="s">
        <v>42</v>
      </c>
    </row>
    <row r="11" spans="1:15" x14ac:dyDescent="0.25">
      <c r="A11" t="s">
        <v>41</v>
      </c>
      <c r="B11">
        <v>8579458</v>
      </c>
      <c r="C11">
        <v>105667</v>
      </c>
      <c r="D11">
        <f t="shared" si="2"/>
        <v>1.2316279186867049E-2</v>
      </c>
      <c r="E11">
        <v>700</v>
      </c>
      <c r="F11">
        <f t="shared" si="3"/>
        <v>8473791</v>
      </c>
      <c r="G11">
        <v>0</v>
      </c>
      <c r="H11">
        <v>0</v>
      </c>
      <c r="I11">
        <v>0</v>
      </c>
      <c r="J11">
        <v>8000000</v>
      </c>
      <c r="K11">
        <v>600</v>
      </c>
      <c r="L11">
        <v>0</v>
      </c>
      <c r="M11">
        <v>0</v>
      </c>
      <c r="N11" t="s">
        <v>42</v>
      </c>
    </row>
    <row r="12" spans="1:15" x14ac:dyDescent="0.25">
      <c r="A12" t="s">
        <v>40</v>
      </c>
      <c r="B12">
        <v>580000</v>
      </c>
      <c r="C12">
        <v>400000</v>
      </c>
      <c r="D12">
        <f t="shared" si="2"/>
        <v>0.68965517241379315</v>
      </c>
      <c r="E12">
        <v>456</v>
      </c>
      <c r="F12">
        <f t="shared" si="3"/>
        <v>180000</v>
      </c>
      <c r="G12">
        <v>10</v>
      </c>
      <c r="H12">
        <v>60000</v>
      </c>
      <c r="I12">
        <v>56</v>
      </c>
      <c r="J12">
        <v>70000</v>
      </c>
      <c r="K12">
        <v>100</v>
      </c>
      <c r="L12">
        <v>5000</v>
      </c>
      <c r="M12">
        <v>50</v>
      </c>
      <c r="N12" t="s">
        <v>36</v>
      </c>
    </row>
    <row r="13" spans="1:15" x14ac:dyDescent="0.25">
      <c r="A13" t="s">
        <v>39</v>
      </c>
      <c r="B13">
        <v>58000</v>
      </c>
      <c r="C13">
        <v>45678</v>
      </c>
      <c r="D13">
        <f t="shared" si="2"/>
        <v>0.78755172413793106</v>
      </c>
      <c r="E13">
        <v>456</v>
      </c>
      <c r="F13">
        <f t="shared" si="3"/>
        <v>12322</v>
      </c>
      <c r="G13">
        <v>10</v>
      </c>
      <c r="H13">
        <v>6000</v>
      </c>
      <c r="I13">
        <v>56</v>
      </c>
      <c r="J13">
        <v>7000</v>
      </c>
      <c r="K13">
        <v>100</v>
      </c>
      <c r="L13">
        <v>5000</v>
      </c>
      <c r="M13">
        <v>50</v>
      </c>
      <c r="N13" t="s">
        <v>36</v>
      </c>
    </row>
    <row r="14" spans="1:15" x14ac:dyDescent="0.25">
      <c r="A14" t="s">
        <v>41</v>
      </c>
      <c r="B14">
        <v>456677</v>
      </c>
      <c r="C14">
        <v>95667</v>
      </c>
      <c r="D14">
        <f t="shared" ref="D14:D16" si="4">C14/B14</f>
        <v>0.20948504084944064</v>
      </c>
      <c r="E14">
        <v>700</v>
      </c>
      <c r="F14">
        <f t="shared" ref="F14:F16" si="5">B14-C14</f>
        <v>361010</v>
      </c>
      <c r="G14">
        <v>0</v>
      </c>
      <c r="H14">
        <v>0</v>
      </c>
      <c r="I14">
        <v>0</v>
      </c>
      <c r="J14">
        <v>8000000</v>
      </c>
      <c r="K14">
        <v>600</v>
      </c>
      <c r="L14">
        <v>0</v>
      </c>
      <c r="M14">
        <v>0</v>
      </c>
      <c r="N14" t="s">
        <v>36</v>
      </c>
    </row>
    <row r="15" spans="1:15" x14ac:dyDescent="0.25">
      <c r="A15" t="s">
        <v>41</v>
      </c>
      <c r="B15">
        <v>789666</v>
      </c>
      <c r="C15">
        <v>10566</v>
      </c>
      <c r="D15">
        <f t="shared" si="4"/>
        <v>1.3380340549042254E-2</v>
      </c>
      <c r="E15">
        <v>700</v>
      </c>
      <c r="F15">
        <f t="shared" si="5"/>
        <v>779100</v>
      </c>
      <c r="G15">
        <v>600</v>
      </c>
      <c r="H15">
        <v>0</v>
      </c>
      <c r="I15">
        <v>0</v>
      </c>
      <c r="J15">
        <v>70000</v>
      </c>
      <c r="K15">
        <v>500</v>
      </c>
      <c r="L15">
        <v>0</v>
      </c>
      <c r="M15">
        <v>0</v>
      </c>
      <c r="N15" t="s">
        <v>42</v>
      </c>
    </row>
    <row r="16" spans="1:15" x14ac:dyDescent="0.25">
      <c r="A16" t="s">
        <v>41</v>
      </c>
      <c r="B16">
        <v>789666</v>
      </c>
      <c r="C16">
        <v>10566</v>
      </c>
      <c r="D16">
        <f t="shared" si="4"/>
        <v>1.3380340549042254E-2</v>
      </c>
      <c r="E16">
        <v>700</v>
      </c>
      <c r="F16">
        <f t="shared" si="5"/>
        <v>779100</v>
      </c>
      <c r="G16">
        <v>600</v>
      </c>
      <c r="H16">
        <v>0</v>
      </c>
      <c r="I16">
        <v>0</v>
      </c>
      <c r="J16">
        <v>70000</v>
      </c>
      <c r="K16">
        <v>500</v>
      </c>
      <c r="L16">
        <v>0</v>
      </c>
      <c r="M16">
        <v>0</v>
      </c>
      <c r="N16" t="s">
        <v>42</v>
      </c>
    </row>
    <row r="17" spans="1:14" x14ac:dyDescent="0.25">
      <c r="A17" t="s">
        <v>41</v>
      </c>
      <c r="B17">
        <v>45667</v>
      </c>
      <c r="C17">
        <v>9566</v>
      </c>
      <c r="D17">
        <f t="shared" ref="D17:D20" si="6">C17/B17</f>
        <v>0.2094729235553025</v>
      </c>
      <c r="E17">
        <v>700</v>
      </c>
      <c r="F17">
        <f t="shared" ref="F17:F20" si="7">B17-C17</f>
        <v>36101</v>
      </c>
      <c r="G17">
        <v>0</v>
      </c>
      <c r="H17">
        <v>0</v>
      </c>
      <c r="I17">
        <v>0</v>
      </c>
      <c r="J17">
        <v>800000</v>
      </c>
      <c r="K17">
        <v>600</v>
      </c>
      <c r="L17">
        <v>0</v>
      </c>
      <c r="M17">
        <v>0</v>
      </c>
      <c r="N17" t="s">
        <v>36</v>
      </c>
    </row>
    <row r="18" spans="1:14" x14ac:dyDescent="0.25">
      <c r="A18" t="s">
        <v>41</v>
      </c>
      <c r="B18">
        <v>50000</v>
      </c>
      <c r="C18">
        <v>4000</v>
      </c>
      <c r="D18">
        <f t="shared" si="6"/>
        <v>0.08</v>
      </c>
      <c r="E18">
        <v>874</v>
      </c>
      <c r="F18">
        <f t="shared" si="7"/>
        <v>46000</v>
      </c>
      <c r="G18">
        <v>10</v>
      </c>
      <c r="H18">
        <v>0</v>
      </c>
      <c r="I18">
        <v>0</v>
      </c>
      <c r="J18">
        <v>46000</v>
      </c>
      <c r="K18">
        <v>630</v>
      </c>
      <c r="L18">
        <v>10000</v>
      </c>
      <c r="M18">
        <v>50</v>
      </c>
      <c r="N18" t="s">
        <v>36</v>
      </c>
    </row>
    <row r="19" spans="1:14" x14ac:dyDescent="0.25">
      <c r="A19" t="s">
        <v>41</v>
      </c>
      <c r="B19">
        <v>60000</v>
      </c>
      <c r="C19">
        <v>10000</v>
      </c>
      <c r="D19">
        <f t="shared" si="6"/>
        <v>0.16666666666666666</v>
      </c>
      <c r="E19">
        <v>874</v>
      </c>
      <c r="F19">
        <f t="shared" si="7"/>
        <v>50000</v>
      </c>
      <c r="G19">
        <v>10</v>
      </c>
      <c r="H19">
        <v>0</v>
      </c>
      <c r="I19">
        <v>0</v>
      </c>
      <c r="J19">
        <v>40000</v>
      </c>
      <c r="K19">
        <v>345</v>
      </c>
      <c r="L19">
        <v>10000</v>
      </c>
      <c r="M19">
        <v>50</v>
      </c>
      <c r="N19" t="s">
        <v>36</v>
      </c>
    </row>
    <row r="20" spans="1:14" x14ac:dyDescent="0.25">
      <c r="A20" t="s">
        <v>40</v>
      </c>
      <c r="B20">
        <v>480000</v>
      </c>
      <c r="C20">
        <v>300000</v>
      </c>
      <c r="D20">
        <f t="shared" si="6"/>
        <v>0.625</v>
      </c>
      <c r="E20">
        <v>456</v>
      </c>
      <c r="F20">
        <f t="shared" si="7"/>
        <v>180000</v>
      </c>
      <c r="G20">
        <v>10</v>
      </c>
      <c r="H20">
        <v>60000</v>
      </c>
      <c r="I20">
        <v>56</v>
      </c>
      <c r="J20">
        <v>5000</v>
      </c>
      <c r="K20">
        <v>100</v>
      </c>
      <c r="L20">
        <v>5000</v>
      </c>
      <c r="M20">
        <v>50</v>
      </c>
      <c r="N20" t="s">
        <v>36</v>
      </c>
    </row>
    <row r="21" spans="1:14" x14ac:dyDescent="0.25">
      <c r="A21" t="s">
        <v>40</v>
      </c>
      <c r="B21">
        <v>58000</v>
      </c>
      <c r="C21">
        <v>20000</v>
      </c>
      <c r="D21">
        <f>C21/B21</f>
        <v>0.34482758620689657</v>
      </c>
      <c r="E21">
        <v>456</v>
      </c>
      <c r="F21">
        <v>180000</v>
      </c>
      <c r="G21">
        <v>10</v>
      </c>
      <c r="H21">
        <v>60000</v>
      </c>
      <c r="I21">
        <v>56</v>
      </c>
      <c r="J21">
        <v>70000</v>
      </c>
      <c r="K21">
        <v>100</v>
      </c>
      <c r="L21">
        <v>5000</v>
      </c>
      <c r="M21">
        <v>50</v>
      </c>
      <c r="N21" t="s">
        <v>42</v>
      </c>
    </row>
    <row r="22" spans="1:14" x14ac:dyDescent="0.25">
      <c r="A22" t="s">
        <v>40</v>
      </c>
      <c r="B22">
        <v>480000</v>
      </c>
      <c r="C22">
        <v>200000</v>
      </c>
      <c r="D22">
        <f>C22/B22</f>
        <v>0.41666666666666669</v>
      </c>
      <c r="E22">
        <v>456</v>
      </c>
      <c r="F22">
        <v>180000</v>
      </c>
      <c r="G22">
        <v>10</v>
      </c>
      <c r="H22">
        <v>60000</v>
      </c>
      <c r="I22">
        <v>56</v>
      </c>
      <c r="J22">
        <v>5000</v>
      </c>
      <c r="K22">
        <v>100</v>
      </c>
      <c r="L22">
        <v>5000</v>
      </c>
      <c r="M22">
        <v>50</v>
      </c>
      <c r="N22" t="s">
        <v>36</v>
      </c>
    </row>
    <row r="23" spans="1:14" x14ac:dyDescent="0.25">
      <c r="A23" t="s">
        <v>40</v>
      </c>
      <c r="B23">
        <v>58000</v>
      </c>
      <c r="C23">
        <v>20000</v>
      </c>
      <c r="D23">
        <f>C23/B23</f>
        <v>0.34482758620689657</v>
      </c>
      <c r="E23">
        <v>456</v>
      </c>
      <c r="F23">
        <v>180000</v>
      </c>
      <c r="G23">
        <v>10</v>
      </c>
      <c r="H23">
        <v>60000</v>
      </c>
      <c r="I23">
        <v>56</v>
      </c>
      <c r="J23">
        <v>70000</v>
      </c>
      <c r="K23">
        <v>100</v>
      </c>
      <c r="L23">
        <v>5000</v>
      </c>
      <c r="M23">
        <v>50</v>
      </c>
      <c r="N23" t="s">
        <v>42</v>
      </c>
    </row>
    <row r="24" spans="1:14" x14ac:dyDescent="0.25">
      <c r="A24" t="s">
        <v>40</v>
      </c>
      <c r="B24">
        <v>48000</v>
      </c>
      <c r="C24">
        <v>20000</v>
      </c>
      <c r="D24">
        <f>C24/B24</f>
        <v>0.41666666666666669</v>
      </c>
      <c r="E24">
        <v>456</v>
      </c>
      <c r="F24">
        <v>180000</v>
      </c>
      <c r="G24">
        <v>10</v>
      </c>
      <c r="H24">
        <v>60000</v>
      </c>
      <c r="I24">
        <v>56</v>
      </c>
      <c r="J24">
        <v>5000</v>
      </c>
      <c r="K24">
        <v>100</v>
      </c>
      <c r="L24">
        <v>5000</v>
      </c>
      <c r="M24">
        <v>50</v>
      </c>
      <c r="N24" t="s">
        <v>42</v>
      </c>
    </row>
    <row r="25" spans="1:14" x14ac:dyDescent="0.25">
      <c r="A25" t="s">
        <v>40</v>
      </c>
      <c r="B25">
        <v>480000</v>
      </c>
      <c r="C25">
        <v>240000</v>
      </c>
      <c r="D25">
        <f t="shared" ref="D25" si="8">C25/B25</f>
        <v>0.5</v>
      </c>
      <c r="E25">
        <v>456</v>
      </c>
      <c r="F25">
        <f t="shared" ref="F25" si="9">B25-C25</f>
        <v>240000</v>
      </c>
      <c r="G25">
        <v>10</v>
      </c>
      <c r="H25">
        <v>60000</v>
      </c>
      <c r="I25">
        <v>56</v>
      </c>
      <c r="J25">
        <v>5000</v>
      </c>
      <c r="K25">
        <v>100</v>
      </c>
      <c r="L25">
        <v>5000</v>
      </c>
      <c r="M25">
        <v>50</v>
      </c>
      <c r="N25" t="s">
        <v>36</v>
      </c>
    </row>
    <row r="26" spans="1:14" x14ac:dyDescent="0.25">
      <c r="A26" t="s">
        <v>40</v>
      </c>
      <c r="B26">
        <v>480000</v>
      </c>
      <c r="C26">
        <v>240000</v>
      </c>
      <c r="D26">
        <f t="shared" ref="D26" si="10">C26/B26</f>
        <v>0.5</v>
      </c>
      <c r="E26">
        <v>456</v>
      </c>
      <c r="F26">
        <f t="shared" ref="F26" si="11">B26-C26</f>
        <v>240000</v>
      </c>
      <c r="G26">
        <v>10</v>
      </c>
      <c r="H26">
        <v>60000</v>
      </c>
      <c r="I26">
        <v>56</v>
      </c>
      <c r="J26">
        <v>50000</v>
      </c>
      <c r="K26">
        <v>100</v>
      </c>
      <c r="L26">
        <v>5000</v>
      </c>
      <c r="M26">
        <v>50</v>
      </c>
      <c r="N26" t="s">
        <v>36</v>
      </c>
    </row>
  </sheetData>
  <autoFilter ref="A1:A26" xr:uid="{DFA10BC5-BE83-42B0-8E2A-B0831254BF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Features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N</dc:creator>
  <cp:lastModifiedBy>SHREYAS N</cp:lastModifiedBy>
  <dcterms:created xsi:type="dcterms:W3CDTF">2021-08-21T05:47:57Z</dcterms:created>
  <dcterms:modified xsi:type="dcterms:W3CDTF">2021-08-24T16:44:43Z</dcterms:modified>
</cp:coreProperties>
</file>