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Admin\Desktop\SHREYAS\COURSES\Forage\Goldman Sachs Excel\"/>
    </mc:Choice>
  </mc:AlternateContent>
  <xr:revisionPtr revIDLastSave="0" documentId="13_ncr:1_{12E279B8-4750-4F50-AC52-9171B29F3D90}" xr6:coauthVersionLast="36" xr6:coauthVersionMax="47" xr10:uidLastSave="{00000000-0000-0000-0000-000000000000}"/>
  <bookViews>
    <workbookView xWindow="0" yWindow="504" windowWidth="23064" windowHeight="1563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s="1"/>
  <c r="I33" i="1" s="1"/>
  <c r="F33" i="1"/>
  <c r="G28" i="1"/>
  <c r="H28" i="1" s="1"/>
  <c r="I28" i="1" s="1"/>
  <c r="G30" i="1"/>
  <c r="H30" i="1" s="1"/>
  <c r="I30" i="1" s="1"/>
  <c r="G29" i="1"/>
  <c r="H29" i="1" s="1"/>
  <c r="I29" i="1" s="1"/>
  <c r="H27" i="1"/>
  <c r="I27" i="1" s="1"/>
  <c r="G27" i="1"/>
  <c r="G23" i="1"/>
  <c r="H23" i="1" s="1"/>
  <c r="I23" i="1" s="1"/>
  <c r="G24" i="1"/>
  <c r="H24" i="1" s="1"/>
  <c r="I24" i="1" s="1"/>
  <c r="H22" i="1"/>
  <c r="I22" i="1" s="1"/>
  <c r="G22" i="1"/>
  <c r="G17" i="1"/>
  <c r="H17" i="1" s="1"/>
  <c r="I17" i="1" s="1"/>
  <c r="F17" i="1"/>
  <c r="H16" i="1"/>
  <c r="I16" i="1" s="1"/>
  <c r="G16" i="1"/>
  <c r="F16" i="1"/>
  <c r="H12" i="1"/>
  <c r="I12" i="1" s="1"/>
  <c r="G12" i="1"/>
  <c r="F12" i="1"/>
  <c r="F13" i="1"/>
  <c r="G13" i="1" s="1"/>
  <c r="H13" i="1" s="1"/>
  <c r="I13" i="1" s="1"/>
  <c r="G9" i="1"/>
  <c r="H9" i="1" s="1"/>
  <c r="I9" i="1" s="1"/>
  <c r="F9" i="1"/>
  <c r="H8" i="1"/>
  <c r="I8" i="1" s="1"/>
  <c r="G8" i="1"/>
  <c r="F8" i="1" l="1"/>
  <c r="E3" i="1" l="1"/>
  <c r="F3" i="1" l="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<sst xmlns="http://schemas.openxmlformats.org/spreadsheetml/2006/main" count="88" uniqueCount="61">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</sst>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74" formatCode="0.00%;\(0.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0"/>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6" fillId="5" borderId="2" xfId="0" applyNumberFormat="1" applyFont="1" applyFill="1" applyBorder="1" applyAlignment="1">
      <alignment horizontal="right"/>
    </xf>
    <xf numFmtId="0" fontId="10" fillId="0" borderId="0" xfId="0" applyFont="1"/>
    <xf numFmtId="174"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3"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85" zoomScaleNormal="85" zoomScaleSheetLayoutView="70" workbookViewId="0">
      <pane xSplit="3" ySplit="3" topLeftCell="D31" activePane="bottomRight" state="frozenSplit"/>
      <selection pane="topRight" activeCell="C1" sqref="C1"/>
      <selection pane="bottomLeft" activeCell="A3" sqref="A3"/>
      <selection pane="bottomRight" activeCell="E52" sqref="E5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7">
        <v>100000</v>
      </c>
      <c r="F8" s="24">
        <f>1.1*E8</f>
        <v>110000.00000000001</v>
      </c>
      <c r="G8" s="24">
        <f>F8*((F8/E8)-0.01)</f>
        <v>119900.00000000003</v>
      </c>
      <c r="H8" s="24">
        <f t="shared" ref="H8:I8" si="1">G8*((G8/F8)-0.01)</f>
        <v>129492.00000000004</v>
      </c>
      <c r="I8" s="24">
        <f t="shared" si="1"/>
        <v>138556.44000000006</v>
      </c>
    </row>
    <row r="9" spans="1:9" ht="15" customHeight="1" x14ac:dyDescent="0.25">
      <c r="B9" s="4" t="s">
        <v>10</v>
      </c>
      <c r="C9" s="16" t="s">
        <v>11</v>
      </c>
      <c r="D9" s="20"/>
      <c r="E9" s="25">
        <v>4</v>
      </c>
      <c r="F9" s="25">
        <f>E9*1.04</f>
        <v>4.16</v>
      </c>
      <c r="G9" s="25">
        <f t="shared" ref="G9:I9" si="2">F9*1.04</f>
        <v>4.3264000000000005</v>
      </c>
      <c r="H9" s="25">
        <f t="shared" si="2"/>
        <v>4.4994560000000003</v>
      </c>
      <c r="I9" s="25">
        <f t="shared" si="2"/>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7">
        <v>60000</v>
      </c>
      <c r="F12" s="24">
        <f>E12*1.1</f>
        <v>66000</v>
      </c>
      <c r="G12" s="24">
        <f>F12*((F12/E12)-0.01)</f>
        <v>71940</v>
      </c>
      <c r="H12" s="24">
        <f t="shared" ref="H12:I12" si="3">G12*((G12/F12)-0.01)</f>
        <v>77695.200000000012</v>
      </c>
      <c r="I12" s="24">
        <f t="shared" si="3"/>
        <v>83133.864000000016</v>
      </c>
    </row>
    <row r="13" spans="1:9" ht="15" customHeight="1" x14ac:dyDescent="0.25">
      <c r="B13" s="4" t="s">
        <v>10</v>
      </c>
      <c r="C13" s="16" t="s">
        <v>11</v>
      </c>
      <c r="D13" s="18"/>
      <c r="E13" s="25">
        <v>3</v>
      </c>
      <c r="F13" s="25">
        <f>E13*1.04</f>
        <v>3.12</v>
      </c>
      <c r="G13" s="25">
        <f t="shared" ref="G13:I13" si="4">F13*1.04</f>
        <v>3.2448000000000001</v>
      </c>
      <c r="H13" s="25">
        <f t="shared" si="4"/>
        <v>3.3745920000000003</v>
      </c>
      <c r="I13" s="25">
        <f t="shared" si="4"/>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7">
        <v>50000</v>
      </c>
      <c r="F16" s="24">
        <f>E16*1.1</f>
        <v>55000.000000000007</v>
      </c>
      <c r="G16" s="24">
        <f>F16*((F16/E16)-0.01)</f>
        <v>59950.000000000015</v>
      </c>
      <c r="H16" s="24">
        <f t="shared" ref="H16:I16" si="5">G16*((G16/F16)-0.01)</f>
        <v>64746.000000000022</v>
      </c>
      <c r="I16" s="24">
        <f t="shared" si="5"/>
        <v>69278.22000000003</v>
      </c>
    </row>
    <row r="17" spans="1:9" ht="15" customHeight="1" x14ac:dyDescent="0.25">
      <c r="B17" s="4" t="s">
        <v>10</v>
      </c>
      <c r="C17" s="16" t="s">
        <v>11</v>
      </c>
      <c r="D17" s="18"/>
      <c r="E17" s="25">
        <v>2.5</v>
      </c>
      <c r="F17" s="25">
        <f>E17*1.04</f>
        <v>2.6</v>
      </c>
      <c r="G17" s="25">
        <f t="shared" ref="G17:I17" si="6">F17*1.04</f>
        <v>2.7040000000000002</v>
      </c>
      <c r="H17" s="25">
        <f t="shared" si="6"/>
        <v>2.8121600000000004</v>
      </c>
      <c r="I17" s="25">
        <f t="shared" si="6"/>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18"/>
      <c r="F22" s="25">
        <v>1.5</v>
      </c>
      <c r="G22" s="25">
        <f>F22*1.02</f>
        <v>1.53</v>
      </c>
      <c r="H22" s="25">
        <f t="shared" ref="H22:I24" si="7">G22*1.02</f>
        <v>1.5606</v>
      </c>
      <c r="I22" s="25">
        <f t="shared" si="7"/>
        <v>1.591812</v>
      </c>
    </row>
    <row r="23" spans="1:9" ht="15" customHeight="1" x14ac:dyDescent="0.25">
      <c r="B23" s="4" t="s">
        <v>55</v>
      </c>
      <c r="C23" s="16" t="s">
        <v>11</v>
      </c>
      <c r="D23" s="20"/>
      <c r="F23" s="25">
        <v>0.8</v>
      </c>
      <c r="G23" s="25">
        <f>F23*1.02</f>
        <v>0.81600000000000006</v>
      </c>
      <c r="H23" s="25">
        <f t="shared" si="7"/>
        <v>0.83232000000000006</v>
      </c>
      <c r="I23" s="25">
        <f t="shared" si="7"/>
        <v>0.84896640000000012</v>
      </c>
    </row>
    <row r="24" spans="1:9" ht="15" customHeight="1" x14ac:dyDescent="0.25">
      <c r="B24" s="4" t="s">
        <v>56</v>
      </c>
      <c r="C24" s="16" t="s">
        <v>11</v>
      </c>
      <c r="D24" s="20"/>
      <c r="E24" s="18"/>
      <c r="F24" s="25">
        <v>1.1000000000000001</v>
      </c>
      <c r="G24" s="25">
        <f>F24*1.02</f>
        <v>1.1220000000000001</v>
      </c>
      <c r="H24" s="25">
        <f t="shared" si="7"/>
        <v>1.1444400000000001</v>
      </c>
      <c r="I24" s="25">
        <f t="shared" si="7"/>
        <v>1.1673288000000002</v>
      </c>
    </row>
    <row r="25" spans="1:9" ht="15" customHeight="1" x14ac:dyDescent="0.25">
      <c r="D25" s="18"/>
      <c r="E25" s="18"/>
      <c r="F25" s="18"/>
      <c r="G25" s="18"/>
      <c r="H25" s="18"/>
      <c r="I25" s="18"/>
    </row>
    <row r="26" spans="1:9" ht="15" customHeight="1" x14ac:dyDescent="0.25">
      <c r="B26" s="5" t="s">
        <v>15</v>
      </c>
      <c r="D26" s="18"/>
      <c r="E26" s="18"/>
    </row>
    <row r="27" spans="1:9" ht="15" customHeight="1" x14ac:dyDescent="0.25">
      <c r="B27" s="28" t="s">
        <v>57</v>
      </c>
      <c r="C27" s="16" t="s">
        <v>11</v>
      </c>
      <c r="F27" s="25">
        <v>150000</v>
      </c>
      <c r="G27" s="25">
        <f>F27*1.05</f>
        <v>157500</v>
      </c>
      <c r="H27" s="25">
        <f t="shared" ref="H27:I30" si="8">G27*1.05</f>
        <v>165375</v>
      </c>
      <c r="I27" s="25">
        <f t="shared" si="8"/>
        <v>173643.75</v>
      </c>
    </row>
    <row r="28" spans="1:9" ht="15" customHeight="1" x14ac:dyDescent="0.25">
      <c r="B28" s="28" t="s">
        <v>58</v>
      </c>
      <c r="C28" s="16" t="s">
        <v>11</v>
      </c>
      <c r="F28" s="25">
        <v>60000</v>
      </c>
      <c r="G28" s="25">
        <f>F28*1.03</f>
        <v>61800</v>
      </c>
      <c r="H28" s="25">
        <f t="shared" si="8"/>
        <v>64890</v>
      </c>
      <c r="I28" s="25">
        <f t="shared" si="8"/>
        <v>68134.5</v>
      </c>
    </row>
    <row r="29" spans="1:9" ht="15" customHeight="1" x14ac:dyDescent="0.25">
      <c r="B29" s="28" t="s">
        <v>59</v>
      </c>
      <c r="C29" s="16" t="s">
        <v>11</v>
      </c>
      <c r="F29" s="25">
        <v>10000</v>
      </c>
      <c r="G29" s="25">
        <f>F29*1.05</f>
        <v>10500</v>
      </c>
      <c r="H29" s="25">
        <f t="shared" si="8"/>
        <v>11025</v>
      </c>
      <c r="I29" s="25">
        <f t="shared" si="8"/>
        <v>11576.25</v>
      </c>
    </row>
    <row r="30" spans="1:9" ht="15" customHeight="1" x14ac:dyDescent="0.25">
      <c r="B30" s="28" t="s">
        <v>60</v>
      </c>
      <c r="C30" s="16" t="s">
        <v>11</v>
      </c>
      <c r="F30" s="25">
        <v>5000</v>
      </c>
      <c r="G30" s="25">
        <f>F30*1.05</f>
        <v>5250</v>
      </c>
      <c r="H30" s="25">
        <f t="shared" si="8"/>
        <v>5512.5</v>
      </c>
      <c r="I30" s="25">
        <f t="shared" si="8"/>
        <v>5788.125</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6">
        <v>-0.05</v>
      </c>
      <c r="F33" s="29">
        <f>E33+0.25%</f>
        <v>-4.7500000000000001E-2</v>
      </c>
      <c r="G33" s="29">
        <f t="shared" ref="G33:I33" si="9">F33+0.25%</f>
        <v>-4.4999999999999998E-2</v>
      </c>
      <c r="H33" s="29">
        <f t="shared" si="9"/>
        <v>-4.2499999999999996E-2</v>
      </c>
      <c r="I33" s="29">
        <f t="shared" si="9"/>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6">
        <v>-0.05</v>
      </c>
      <c r="F37" s="29">
        <f>E37+0.25%</f>
        <v>-4.7500000000000001E-2</v>
      </c>
      <c r="G37" s="29">
        <f t="shared" ref="G37:I37" si="10">F37+0.25%</f>
        <v>-4.4999999999999998E-2</v>
      </c>
      <c r="H37" s="29">
        <f t="shared" si="10"/>
        <v>-4.2499999999999996E-2</v>
      </c>
      <c r="I37" s="29">
        <f t="shared" si="10"/>
        <v>-3.9999999999999994E-2</v>
      </c>
    </row>
    <row r="38" spans="1:9" ht="15" customHeight="1" x14ac:dyDescent="0.25">
      <c r="B38" s="4" t="s">
        <v>48</v>
      </c>
      <c r="C38" s="16" t="s">
        <v>17</v>
      </c>
      <c r="D38" s="20"/>
      <c r="E38" s="26">
        <v>-0.01</v>
      </c>
      <c r="F38" s="26">
        <v>-0.01</v>
      </c>
      <c r="G38" s="26">
        <v>-0.01</v>
      </c>
      <c r="H38" s="26">
        <v>-0.01</v>
      </c>
      <c r="I38" s="26">
        <v>-0.01</v>
      </c>
    </row>
    <row r="39" spans="1:9" ht="15" customHeight="1" x14ac:dyDescent="0.25">
      <c r="B39" s="4" t="s">
        <v>32</v>
      </c>
      <c r="C39" s="16" t="s">
        <v>1</v>
      </c>
      <c r="D39" s="20"/>
      <c r="E39" s="26">
        <v>0.6</v>
      </c>
      <c r="F39" s="26">
        <v>0.6</v>
      </c>
      <c r="G39" s="26">
        <v>0.6</v>
      </c>
      <c r="H39" s="26">
        <v>0.6</v>
      </c>
      <c r="I39" s="26">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6">
        <v>0.21</v>
      </c>
      <c r="F43" s="26">
        <v>0.21</v>
      </c>
      <c r="G43" s="26">
        <v>0.21</v>
      </c>
      <c r="H43" s="26">
        <v>0.21</v>
      </c>
      <c r="I43" s="26">
        <v>0.21</v>
      </c>
    </row>
    <row r="44" spans="1:9" ht="15" customHeight="1" x14ac:dyDescent="0.25">
      <c r="B44" s="4" t="s">
        <v>18</v>
      </c>
      <c r="C44" s="16" t="s">
        <v>1</v>
      </c>
      <c r="D44" s="20"/>
      <c r="E44" s="26">
        <v>0.04</v>
      </c>
      <c r="F44" s="26">
        <v>0.04</v>
      </c>
      <c r="G44" s="26">
        <v>0.04</v>
      </c>
      <c r="H44" s="26">
        <v>0.04</v>
      </c>
      <c r="I44" s="26">
        <v>0.04</v>
      </c>
    </row>
    <row r="45" spans="1:9" ht="15" customHeight="1" x14ac:dyDescent="0.25">
      <c r="B45" s="4" t="s">
        <v>21</v>
      </c>
      <c r="C45" s="16" t="s">
        <v>1</v>
      </c>
      <c r="D45" s="20"/>
      <c r="E45" s="26">
        <v>0.01</v>
      </c>
      <c r="F45" s="26">
        <v>0.01</v>
      </c>
      <c r="G45" s="26">
        <v>0.01</v>
      </c>
      <c r="H45" s="26">
        <v>0.01</v>
      </c>
      <c r="I45" s="26">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Admin</cp:lastModifiedBy>
  <dcterms:created xsi:type="dcterms:W3CDTF">2020-07-20T11:12:49Z</dcterms:created>
  <dcterms:modified xsi:type="dcterms:W3CDTF">2024-10-08T11:20:35Z</dcterms:modified>
</cp:coreProperties>
</file>