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reyash\Simplilearn\SL Workspace Course 5\Angular 13\KitchenStoryFrontend\Documentation\"/>
    </mc:Choice>
  </mc:AlternateContent>
  <xr:revisionPtr revIDLastSave="0" documentId="13_ncr:1_{A5A5109C-FCFE-415A-8470-3ED1DDB26DD0}" xr6:coauthVersionLast="47" xr6:coauthVersionMax="47" xr10:uidLastSave="{00000000-0000-0000-0000-000000000000}"/>
  <bookViews>
    <workbookView xWindow="-108" yWindow="-108" windowWidth="23256" windowHeight="12456" xr2:uid="{FF6F1BC2-7406-4125-B8BA-8557F8066ED2}"/>
  </bookViews>
  <sheets>
    <sheet name="ACME Sprint Planner &amp; Tracker" sheetId="1" r:id="rId1"/>
  </sheets>
  <definedNames>
    <definedName name="_xlnm.Print_Area" localSheetId="0">'ACME Sprint Planner &amp; Tracker'!$A$1:$X$29</definedName>
    <definedName name="_xlnm.Print_Titles" localSheetId="0">'ACME Sprint Planner &amp; Tracker'!$A:$M,'ACME Sprint Planner &amp; Tracker'!$12:$13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K14" i="1"/>
  <c r="K19" i="1"/>
  <c r="G16" i="1"/>
  <c r="G18" i="1"/>
  <c r="K18" i="1"/>
  <c r="M18" i="1"/>
  <c r="M23" i="1"/>
  <c r="K23" i="1"/>
  <c r="G23" i="1"/>
  <c r="M22" i="1"/>
  <c r="K22" i="1"/>
  <c r="G22" i="1"/>
  <c r="M21" i="1"/>
  <c r="K21" i="1"/>
  <c r="G21" i="1"/>
  <c r="M20" i="1"/>
  <c r="K20" i="1"/>
  <c r="G20" i="1"/>
  <c r="F19" i="1"/>
  <c r="M17" i="1"/>
  <c r="K17" i="1"/>
  <c r="G17" i="1"/>
  <c r="M16" i="1"/>
  <c r="K16" i="1"/>
  <c r="M15" i="1"/>
  <c r="K15" i="1"/>
  <c r="G15" i="1"/>
  <c r="F14" i="1"/>
  <c r="M19" i="1" l="1"/>
  <c r="G19" i="1"/>
  <c r="G14" i="1"/>
  <c r="M14" i="1"/>
</calcChain>
</file>

<file path=xl/sharedStrings.xml><?xml version="1.0" encoding="utf-8"?>
<sst xmlns="http://schemas.openxmlformats.org/spreadsheetml/2006/main" count="71" uniqueCount="45">
  <si>
    <t>Sprint Planning and Tracking</t>
  </si>
  <si>
    <t>PROJECT TITLE</t>
  </si>
  <si>
    <t>PROJECT MANAGER</t>
  </si>
  <si>
    <t>COMPANY NAME</t>
  </si>
  <si>
    <t>DATE</t>
  </si>
  <si>
    <t>PLANNER &amp; TRACKER</t>
  </si>
  <si>
    <t>Sprint 1</t>
  </si>
  <si>
    <t>Sprint 2</t>
  </si>
  <si>
    <t>TASK</t>
  </si>
  <si>
    <t>AMOUNT OF WORK IN HOURS</t>
  </si>
  <si>
    <t>STORY</t>
  </si>
  <si>
    <t>START</t>
  </si>
  <si>
    <t>DUE</t>
  </si>
  <si>
    <t>DURATION</t>
  </si>
  <si>
    <t>STATUS</t>
  </si>
  <si>
    <t>PCT OF TASK</t>
  </si>
  <si>
    <t>WEEK 1</t>
  </si>
  <si>
    <t>WEEK 2</t>
  </si>
  <si>
    <t>ID</t>
  </si>
  <si>
    <t>NAME</t>
  </si>
  <si>
    <t>OWNER</t>
  </si>
  <si>
    <t>ESTIMATE</t>
  </si>
  <si>
    <t>COMPLETED</t>
  </si>
  <si>
    <t>REMAINING</t>
  </si>
  <si>
    <t>POINTS</t>
  </si>
  <si>
    <t>COMPLETE</t>
  </si>
  <si>
    <t>M</t>
  </si>
  <si>
    <t>T</t>
  </si>
  <si>
    <t>W</t>
  </si>
  <si>
    <t>F</t>
  </si>
  <si>
    <t>SPRINT #1</t>
  </si>
  <si>
    <t>Completed</t>
  </si>
  <si>
    <t>Analysis Finished</t>
  </si>
  <si>
    <t>SPRINT #2</t>
  </si>
  <si>
    <t>Simpli Learn</t>
  </si>
  <si>
    <t>Shreyash Pawar</t>
  </si>
  <si>
    <t>Documentation</t>
  </si>
  <si>
    <t>S</t>
  </si>
  <si>
    <t>JSON Server Backend</t>
  </si>
  <si>
    <t>App Home</t>
  </si>
  <si>
    <t>Admin - Add New Item</t>
  </si>
  <si>
    <t>Admin - All Food Items</t>
  </si>
  <si>
    <t>User - Search based on Category</t>
  </si>
  <si>
    <t>Auth Guards</t>
  </si>
  <si>
    <t>Kitchen Story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</si>
</sst>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0&quot; d&quot;"/>
    <numFmt numFmtId="166" formatCode="0.0%"/>
    <numFmt numFmtId="167" formatCode="[$-409]d\-mmm\-yy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000000"/>
      <name val="Arial"/>
      <family val="2"/>
    </font>
    <font>
      <sz val="12"/>
      <color rgb="FF000000"/>
      <name val="Calibri"/>
      <family val="2"/>
    </font>
    <font>
      <b/>
      <sz val="18"/>
      <color rgb="FF666666"/>
      <name val="Arial"/>
      <family val="2"/>
    </font>
    <font>
      <b/>
      <sz val="16"/>
      <color rgb="FF000000"/>
      <name val="Arial"/>
      <family val="2"/>
    </font>
    <font>
      <sz val="10"/>
      <color rgb="FF0B74CB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 tint="0.34998626667073579"/>
      <name val="Arial"/>
      <family val="2"/>
    </font>
    <font>
      <sz val="10"/>
      <color theme="1"/>
      <name val="Calibri"/>
      <family val="2"/>
      <scheme val="minor"/>
    </font>
    <font>
      <sz val="10"/>
      <color theme="1" tint="0.34998626667073579"/>
      <name val="Arial"/>
      <family val="2"/>
    </font>
    <font>
      <b/>
      <sz val="12"/>
      <color theme="0"/>
      <name val="Arial"/>
      <family val="2"/>
    </font>
    <font>
      <b/>
      <sz val="12"/>
      <color rgb="FFFFFFFF"/>
      <name val="Arial"/>
      <family val="2"/>
    </font>
    <font>
      <sz val="11"/>
      <color rgb="FF000000"/>
      <name val="Calibri"/>
    </font>
    <font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theme="4" tint="-0.249977111117893"/>
      <name val="Century Gothic"/>
      <family val="1"/>
    </font>
    <font>
      <sz val="12"/>
      <color theme="1"/>
      <name val="Century Gothic"/>
      <family val="1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Calibri Light"/>
      <family val="2"/>
      <scheme val="major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595959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rgb="FF0073B1"/>
        <bgColor rgb="FF0073B1"/>
      </patternFill>
    </fill>
    <fill>
      <patternFill patternType="solid">
        <fgColor rgb="FF0099EC"/>
        <bgColor rgb="FF0099EC"/>
      </patternFill>
    </fill>
    <fill>
      <patternFill patternType="solid">
        <fgColor rgb="FF303C5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EDF0"/>
        <bgColor rgb="FFEDEDF0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rgb="FF0099EC"/>
      </bottom>
      <diagonal/>
    </border>
    <border>
      <left/>
      <right/>
      <top/>
      <bottom style="thin">
        <color rgb="FF303C5B"/>
      </bottom>
      <diagonal/>
    </border>
    <border>
      <left style="thin">
        <color rgb="FFD9D9DF"/>
      </left>
      <right style="thin">
        <color rgb="FFD9D9DF"/>
      </right>
      <top style="thin">
        <color rgb="FFD9D9DF"/>
      </top>
      <bottom/>
      <diagonal/>
    </border>
    <border>
      <left style="thin">
        <color rgb="FFD9D9DF"/>
      </left>
      <right style="thin">
        <color rgb="FFD9D9DF"/>
      </right>
      <top style="thin">
        <color rgb="FFD9D9DF"/>
      </top>
      <bottom style="thin">
        <color rgb="FFD9D9D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F"/>
      </left>
      <right style="thin">
        <color rgb="FFD9D9DF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303C5B"/>
      </left>
      <right/>
      <top/>
      <bottom/>
      <diagonal/>
    </border>
    <border>
      <left style="thin">
        <color rgb="FF303C5B"/>
      </left>
      <right style="thin">
        <color rgb="FF303C5B"/>
      </right>
      <top style="thin">
        <color rgb="FF303C5B"/>
      </top>
      <bottom style="thin">
        <color indexed="64"/>
      </bottom>
      <diagonal/>
    </border>
    <border>
      <left style="thin">
        <color rgb="FF303C5B"/>
      </left>
      <right/>
      <top style="thin">
        <color theme="0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theme="0"/>
      </top>
      <bottom style="thin">
        <color theme="0" tint="-0.249977111117893"/>
      </bottom>
      <diagonal/>
    </border>
    <border>
      <left style="thin">
        <color rgb="FFEDEDF0"/>
      </left>
      <right style="thin">
        <color rgb="FFEDEDF0"/>
      </right>
      <top/>
      <bottom style="thin">
        <color rgb="FFEDEDF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rgb="FFEDEDF0"/>
      </left>
      <right style="thin">
        <color rgb="FFEDEDF0"/>
      </right>
      <top style="thin">
        <color rgb="FFEDEDF0"/>
      </top>
      <bottom style="thin">
        <color rgb="FFEDEDF0"/>
      </bottom>
      <diagonal/>
    </border>
    <border>
      <left/>
      <right style="thin">
        <color rgb="FFEDEDF0"/>
      </right>
      <top style="thin">
        <color rgb="FFEDEDF0"/>
      </top>
      <bottom style="thin">
        <color rgb="FFEDEDF0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303C5B"/>
      </left>
      <right style="thin">
        <color rgb="FFEDEDF0"/>
      </right>
      <top style="thin">
        <color rgb="FFEDEDF0"/>
      </top>
      <bottom style="thin">
        <color rgb="FFEDEDF0"/>
      </bottom>
      <diagonal/>
    </border>
    <border>
      <left style="thin">
        <color rgb="FF303C5B"/>
      </left>
      <right/>
      <top/>
      <bottom style="thin">
        <color rgb="FF303C5B"/>
      </bottom>
      <diagonal/>
    </border>
    <border>
      <left/>
      <right style="thin">
        <color rgb="FFFFFFFF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03C5B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rgb="FFFFFFF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rgb="FF303C5B"/>
      </right>
      <top style="thin">
        <color theme="0" tint="-0.249977111117893"/>
      </top>
      <bottom style="thin">
        <color indexed="64"/>
      </bottom>
      <diagonal/>
    </border>
    <border>
      <left style="thin">
        <color rgb="FF303C5B"/>
      </left>
      <right style="thin">
        <color rgb="FFEDEDF0"/>
      </right>
      <top style="thin">
        <color rgb="FFEDEDF0"/>
      </top>
      <bottom style="thin">
        <color rgb="FF303C5B"/>
      </bottom>
      <diagonal/>
    </border>
    <border>
      <left style="thin">
        <color rgb="FFEDEDF0"/>
      </left>
      <right style="thin">
        <color rgb="FFEDEDF0"/>
      </right>
      <top style="thin">
        <color rgb="FFEDEDF0"/>
      </top>
      <bottom style="thin">
        <color rgb="FF303C5B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1">
      <alignment vertical="center"/>
    </xf>
    <xf numFmtId="0" fontId="4" fillId="0" borderId="0"/>
    <xf numFmtId="0" fontId="6" fillId="5" borderId="0">
      <alignment vertical="center"/>
    </xf>
    <xf numFmtId="0" fontId="7" fillId="0" borderId="0">
      <alignment vertical="center"/>
    </xf>
    <xf numFmtId="0" fontId="8" fillId="0" borderId="0">
      <alignment horizontal="left" vertical="center" wrapText="1"/>
    </xf>
    <xf numFmtId="0" fontId="10" fillId="0" borderId="0" applyNumberFormat="0">
      <alignment vertical="center"/>
    </xf>
    <xf numFmtId="0" fontId="11" fillId="0" borderId="0">
      <alignment horizontal="left" vertical="center"/>
    </xf>
    <xf numFmtId="0" fontId="14" fillId="6" borderId="0">
      <alignment vertical="center"/>
    </xf>
    <xf numFmtId="0" fontId="15" fillId="7" borderId="0">
      <alignment horizontal="left" vertical="center"/>
    </xf>
    <xf numFmtId="0" fontId="16" fillId="0" borderId="0"/>
    <xf numFmtId="0" fontId="18" fillId="0" borderId="0"/>
    <xf numFmtId="0" fontId="22" fillId="8" borderId="5">
      <alignment horizontal="center" vertical="center"/>
    </xf>
    <xf numFmtId="9" fontId="18" fillId="0" borderId="0" applyFont="0" applyFill="0" applyBorder="0" applyAlignment="0" applyProtection="0"/>
    <xf numFmtId="166" fontId="29" fillId="10" borderId="15" applyNumberFormat="0">
      <alignment horizontal="right" vertical="center"/>
    </xf>
    <xf numFmtId="0" fontId="9" fillId="0" borderId="0"/>
  </cellStyleXfs>
  <cellXfs count="85">
    <xf numFmtId="0" fontId="0" fillId="0" borderId="0" xfId="0"/>
    <xf numFmtId="0" fontId="3" fillId="5" borderId="1" xfId="4">
      <alignment vertical="center"/>
    </xf>
    <xf numFmtId="0" fontId="5" fillId="0" borderId="0" xfId="5" applyFont="1"/>
    <xf numFmtId="0" fontId="6" fillId="5" borderId="0" xfId="6" applyAlignment="1">
      <alignment vertical="top"/>
    </xf>
    <xf numFmtId="0" fontId="0" fillId="0" borderId="0" xfId="0" applyAlignment="1">
      <alignment vertical="top"/>
    </xf>
    <xf numFmtId="0" fontId="7" fillId="0" borderId="0" xfId="7">
      <alignment vertical="center"/>
    </xf>
    <xf numFmtId="0" fontId="8" fillId="0" borderId="0" xfId="8" applyAlignment="1">
      <alignment horizontal="left" vertical="center"/>
    </xf>
    <xf numFmtId="0" fontId="9" fillId="0" borderId="0" xfId="0" applyFont="1"/>
    <xf numFmtId="0" fontId="10" fillId="0" borderId="2" xfId="9" applyNumberFormat="1" applyBorder="1" applyAlignment="1">
      <alignment horizontal="left" vertical="center" indent="1"/>
    </xf>
    <xf numFmtId="0" fontId="10" fillId="0" borderId="2" xfId="9" applyNumberFormat="1" applyBorder="1">
      <alignment vertical="center"/>
    </xf>
    <xf numFmtId="0" fontId="11" fillId="0" borderId="0" xfId="10">
      <alignment horizontal="left" vertical="center"/>
    </xf>
    <xf numFmtId="0" fontId="12" fillId="0" borderId="0" xfId="0" applyFont="1"/>
    <xf numFmtId="0" fontId="13" fillId="0" borderId="0" xfId="7" applyFont="1">
      <alignment vertical="center"/>
    </xf>
    <xf numFmtId="0" fontId="7" fillId="0" borderId="0" xfId="7" applyProtection="1">
      <alignment vertical="center"/>
      <protection locked="0"/>
    </xf>
    <xf numFmtId="14" fontId="10" fillId="0" borderId="2" xfId="9" applyNumberFormat="1" applyBorder="1" applyAlignment="1">
      <alignment horizontal="left" vertical="center" indent="1"/>
    </xf>
    <xf numFmtId="0" fontId="14" fillId="6" borderId="0" xfId="11">
      <alignment vertical="center"/>
    </xf>
    <xf numFmtId="0" fontId="15" fillId="7" borderId="0" xfId="12">
      <alignment horizontal="left" vertical="center"/>
    </xf>
    <xf numFmtId="0" fontId="15" fillId="7" borderId="0" xfId="0" applyFont="1" applyFill="1" applyAlignment="1">
      <alignment horizontal="left" vertical="center"/>
    </xf>
    <xf numFmtId="0" fontId="10" fillId="0" borderId="0" xfId="0" applyFont="1"/>
    <xf numFmtId="0" fontId="17" fillId="0" borderId="0" xfId="13" applyFont="1"/>
    <xf numFmtId="0" fontId="19" fillId="0" borderId="0" xfId="14" applyFont="1"/>
    <xf numFmtId="164" fontId="19" fillId="0" borderId="0" xfId="14" applyNumberFormat="1" applyFont="1"/>
    <xf numFmtId="0" fontId="8" fillId="0" borderId="3" xfId="8" applyBorder="1" applyAlignment="1">
      <alignment horizontal="center" vertical="center" wrapText="1"/>
    </xf>
    <xf numFmtId="0" fontId="21" fillId="0" borderId="4" xfId="5" applyFont="1" applyBorder="1"/>
    <xf numFmtId="0" fontId="23" fillId="0" borderId="0" xfId="15" applyFont="1" applyFill="1" applyBorder="1">
      <alignment horizontal="center" vertical="center"/>
    </xf>
    <xf numFmtId="0" fontId="8" fillId="0" borderId="6" xfId="8" applyBorder="1" applyAlignment="1">
      <alignment horizontal="center" vertical="center" wrapText="1"/>
    </xf>
    <xf numFmtId="0" fontId="20" fillId="0" borderId="4" xfId="5" applyFont="1" applyBorder="1" applyAlignment="1">
      <alignment horizontal="left" vertical="center"/>
    </xf>
    <xf numFmtId="0" fontId="24" fillId="8" borderId="7" xfId="15" applyFont="1" applyBorder="1" applyAlignment="1">
      <alignment horizontal="left" wrapText="1" indent="1"/>
    </xf>
    <xf numFmtId="0" fontId="22" fillId="8" borderId="7" xfId="15" applyBorder="1" applyAlignment="1">
      <alignment horizontal="center"/>
    </xf>
    <xf numFmtId="0" fontId="22" fillId="8" borderId="7" xfId="15" applyBorder="1" applyAlignment="1">
      <alignment horizontal="centerContinuous"/>
    </xf>
    <xf numFmtId="0" fontId="22" fillId="8" borderId="8" xfId="15" applyBorder="1" applyAlignment="1">
      <alignment horizontal="center"/>
    </xf>
    <xf numFmtId="0" fontId="22" fillId="8" borderId="9" xfId="15" applyBorder="1" applyAlignment="1">
      <alignment horizontal="centerContinuous" vertical="center"/>
    </xf>
    <xf numFmtId="0" fontId="9" fillId="0" borderId="10" xfId="0" applyFont="1" applyBorder="1"/>
    <xf numFmtId="49" fontId="19" fillId="0" borderId="0" xfId="14" applyNumberFormat="1" applyFont="1"/>
    <xf numFmtId="0" fontId="24" fillId="8" borderId="9" xfId="15" applyFont="1" applyBorder="1" applyAlignment="1">
      <alignment horizontal="left" vertical="top" wrapText="1" indent="1"/>
    </xf>
    <xf numFmtId="0" fontId="22" fillId="8" borderId="9" xfId="15" applyBorder="1" applyAlignment="1">
      <alignment horizontal="center" vertical="top"/>
    </xf>
    <xf numFmtId="0" fontId="24" fillId="8" borderId="5" xfId="15" applyFont="1">
      <alignment horizontal="center" vertical="center"/>
    </xf>
    <xf numFmtId="0" fontId="23" fillId="0" borderId="11" xfId="15" applyFont="1" applyFill="1" applyBorder="1">
      <alignment horizontal="center" vertical="center"/>
    </xf>
    <xf numFmtId="0" fontId="19" fillId="0" borderId="0" xfId="14" applyFont="1" applyAlignment="1">
      <alignment vertical="center"/>
    </xf>
    <xf numFmtId="0" fontId="25" fillId="0" borderId="12" xfId="9" applyNumberFormat="1" applyFont="1" applyBorder="1" applyAlignment="1">
      <alignment horizontal="left" vertical="center" indent="1"/>
    </xf>
    <xf numFmtId="0" fontId="26" fillId="0" borderId="0" xfId="8" applyFont="1">
      <alignment horizontal="left" vertical="center" wrapText="1"/>
    </xf>
    <xf numFmtId="0" fontId="26" fillId="0" borderId="0" xfId="8" applyFont="1" applyAlignment="1">
      <alignment horizontal="left" vertical="center"/>
    </xf>
    <xf numFmtId="1" fontId="26" fillId="0" borderId="0" xfId="8" applyNumberFormat="1" applyFont="1" applyAlignment="1">
      <alignment horizontal="right" vertical="center" wrapText="1"/>
    </xf>
    <xf numFmtId="165" fontId="9" fillId="0" borderId="0" xfId="0" applyNumberFormat="1" applyFont="1" applyAlignment="1">
      <alignment vertical="center"/>
    </xf>
    <xf numFmtId="9" fontId="27" fillId="9" borderId="13" xfId="16" applyFont="1" applyFill="1" applyBorder="1" applyAlignment="1">
      <alignment horizontal="center" vertical="center"/>
    </xf>
    <xf numFmtId="166" fontId="2" fillId="3" borderId="0" xfId="2" applyNumberFormat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0" borderId="10" xfId="9" applyNumberFormat="1" applyBorder="1" applyAlignment="1">
      <alignment horizontal="left" vertical="center" indent="1"/>
    </xf>
    <xf numFmtId="0" fontId="29" fillId="0" borderId="15" xfId="17" applyNumberFormat="1" applyFill="1" applyAlignment="1">
      <alignment horizontal="left" vertical="center" wrapText="1" indent="1"/>
    </xf>
    <xf numFmtId="0" fontId="12" fillId="2" borderId="15" xfId="1" applyNumberFormat="1" applyFont="1" applyBorder="1" applyAlignment="1">
      <alignment horizontal="left" vertical="center"/>
    </xf>
    <xf numFmtId="1" fontId="12" fillId="2" borderId="15" xfId="1" applyNumberFormat="1" applyFont="1" applyBorder="1" applyAlignment="1">
      <alignment horizontal="right" vertical="center"/>
    </xf>
    <xf numFmtId="1" fontId="29" fillId="0" borderId="15" xfId="17" applyNumberFormat="1" applyFill="1">
      <alignment horizontal="right" vertical="center"/>
    </xf>
    <xf numFmtId="0" fontId="12" fillId="2" borderId="15" xfId="1" applyNumberFormat="1" applyFont="1" applyBorder="1" applyAlignment="1">
      <alignment horizontal="left" vertical="center" wrapText="1"/>
    </xf>
    <xf numFmtId="165" fontId="10" fillId="0" borderId="0" xfId="0" applyNumberFormat="1" applyFont="1" applyAlignment="1">
      <alignment vertical="center"/>
    </xf>
    <xf numFmtId="9" fontId="27" fillId="9" borderId="16" xfId="16" applyFont="1" applyFill="1" applyBorder="1" applyAlignment="1">
      <alignment horizontal="center" vertical="center"/>
    </xf>
    <xf numFmtId="0" fontId="28" fillId="0" borderId="17" xfId="14" applyFont="1" applyBorder="1" applyAlignment="1">
      <alignment horizontal="left" vertical="center" wrapText="1"/>
    </xf>
    <xf numFmtId="0" fontId="1" fillId="4" borderId="17" xfId="3" applyNumberFormat="1" applyBorder="1" applyAlignment="1">
      <alignment horizontal="left" vertical="center" wrapText="1"/>
    </xf>
    <xf numFmtId="0" fontId="28" fillId="0" borderId="18" xfId="14" applyFont="1" applyBorder="1" applyAlignment="1">
      <alignment horizontal="left" vertical="center" wrapText="1"/>
    </xf>
    <xf numFmtId="49" fontId="19" fillId="0" borderId="0" xfId="14" applyNumberFormat="1" applyFont="1" applyAlignment="1">
      <alignment vertical="center"/>
    </xf>
    <xf numFmtId="9" fontId="27" fillId="9" borderId="19" xfId="16" applyFont="1" applyFill="1" applyBorder="1" applyAlignment="1">
      <alignment horizontal="center" vertical="center"/>
    </xf>
    <xf numFmtId="0" fontId="28" fillId="0" borderId="20" xfId="14" applyFont="1" applyBorder="1" applyAlignment="1">
      <alignment horizontal="left" vertical="center" wrapText="1"/>
    </xf>
    <xf numFmtId="49" fontId="8" fillId="0" borderId="0" xfId="8" applyNumberFormat="1" applyAlignment="1">
      <alignment vertical="center" wrapText="1"/>
    </xf>
    <xf numFmtId="0" fontId="25" fillId="0" borderId="10" xfId="9" applyNumberFormat="1" applyFont="1" applyBorder="1" applyAlignment="1">
      <alignment horizontal="left" vertical="center" indent="1"/>
    </xf>
    <xf numFmtId="0" fontId="10" fillId="0" borderId="0" xfId="9" applyAlignment="1">
      <alignment horizontal="left" vertical="center" wrapText="1" indent="1"/>
    </xf>
    <xf numFmtId="0" fontId="12" fillId="2" borderId="15" xfId="1" applyNumberFormat="1" applyFont="1" applyBorder="1" applyAlignment="1">
      <alignment horizontal="right" vertical="center"/>
    </xf>
    <xf numFmtId="0" fontId="10" fillId="0" borderId="21" xfId="9" applyNumberFormat="1" applyBorder="1" applyAlignment="1">
      <alignment horizontal="left" vertical="center" indent="1"/>
    </xf>
    <xf numFmtId="0" fontId="10" fillId="0" borderId="22" xfId="9" applyBorder="1" applyAlignment="1">
      <alignment horizontal="left" vertical="center" wrapText="1" indent="1"/>
    </xf>
    <xf numFmtId="0" fontId="12" fillId="2" borderId="23" xfId="1" applyNumberFormat="1" applyFont="1" applyBorder="1" applyAlignment="1">
      <alignment horizontal="left" vertical="center"/>
    </xf>
    <xf numFmtId="1" fontId="12" fillId="2" borderId="24" xfId="1" applyNumberFormat="1" applyFont="1" applyBorder="1" applyAlignment="1">
      <alignment horizontal="right" vertical="center"/>
    </xf>
    <xf numFmtId="1" fontId="29" fillId="0" borderId="24" xfId="17" applyNumberFormat="1" applyFill="1" applyBorder="1">
      <alignment horizontal="right" vertical="center"/>
    </xf>
    <xf numFmtId="0" fontId="12" fillId="2" borderId="23" xfId="1" applyNumberFormat="1" applyFont="1" applyBorder="1" applyAlignment="1">
      <alignment horizontal="left" vertical="center" wrapText="1"/>
    </xf>
    <xf numFmtId="14" fontId="12" fillId="2" borderId="23" xfId="1" applyNumberFormat="1" applyFont="1" applyBorder="1" applyAlignment="1">
      <alignment horizontal="right" vertical="center" wrapText="1"/>
    </xf>
    <xf numFmtId="165" fontId="10" fillId="0" borderId="25" xfId="0" applyNumberFormat="1" applyFont="1" applyBorder="1" applyAlignment="1">
      <alignment vertical="center"/>
    </xf>
    <xf numFmtId="165" fontId="10" fillId="0" borderId="26" xfId="0" applyNumberFormat="1" applyFont="1" applyBorder="1" applyAlignment="1">
      <alignment vertical="center"/>
    </xf>
    <xf numFmtId="9" fontId="27" fillId="9" borderId="27" xfId="16" applyFont="1" applyFill="1" applyBorder="1" applyAlignment="1">
      <alignment horizontal="center" vertical="center"/>
    </xf>
    <xf numFmtId="0" fontId="28" fillId="0" borderId="28" xfId="14" applyFont="1" applyBorder="1" applyAlignment="1">
      <alignment horizontal="left" wrapText="1"/>
    </xf>
    <xf numFmtId="0" fontId="28" fillId="0" borderId="29" xfId="14" applyFont="1" applyBorder="1" applyAlignment="1">
      <alignment horizontal="left" wrapText="1"/>
    </xf>
    <xf numFmtId="0" fontId="1" fillId="4" borderId="29" xfId="3" applyNumberFormat="1" applyBorder="1" applyAlignment="1">
      <alignment horizontal="left" wrapText="1"/>
    </xf>
    <xf numFmtId="0" fontId="30" fillId="0" borderId="0" xfId="18" applyFont="1" applyAlignment="1">
      <alignment horizontal="left" vertical="center"/>
    </xf>
    <xf numFmtId="166" fontId="2" fillId="0" borderId="0" xfId="2" applyNumberFormat="1" applyFill="1" applyBorder="1" applyAlignment="1">
      <alignment horizontal="left" vertical="center" wrapText="1"/>
    </xf>
    <xf numFmtId="166" fontId="2" fillId="11" borderId="0" xfId="2" applyNumberFormat="1" applyFill="1" applyBorder="1" applyAlignment="1">
      <alignment horizontal="left" vertical="center" wrapText="1"/>
    </xf>
    <xf numFmtId="0" fontId="1" fillId="11" borderId="14" xfId="3" applyNumberFormat="1" applyFill="1" applyBorder="1" applyAlignment="1">
      <alignment horizontal="left" vertical="center" wrapText="1"/>
    </xf>
    <xf numFmtId="0" fontId="21" fillId="0" borderId="4" xfId="5" applyFont="1" applyFill="1" applyBorder="1"/>
    <xf numFmtId="167" fontId="9" fillId="0" borderId="0" xfId="0" applyNumberFormat="1" applyFont="1" applyAlignment="1">
      <alignment horizontal="right" vertical="center"/>
    </xf>
  </cellXfs>
  <cellStyles count="19">
    <cellStyle name="20% - Accent3" xfId="1" builtinId="38"/>
    <cellStyle name="20% - Accent5" xfId="3" builtinId="46"/>
    <cellStyle name="Accent5" xfId="2" builtinId="45"/>
    <cellStyle name="Normal" xfId="0" builtinId="0"/>
    <cellStyle name="Normal 2" xfId="5" xr:uid="{F0214161-4464-4D1C-BA0A-B2FDE6D02E9C}"/>
    <cellStyle name="Normal 4" xfId="14" xr:uid="{7B061519-B11C-4706-876A-1D1A2E82619D}"/>
    <cellStyle name="Normal 5" xfId="18" xr:uid="{231B7D39-A73D-42A7-AE0F-C2A151FA1B74}"/>
    <cellStyle name="Normal 6" xfId="13" xr:uid="{8EBA54EE-E317-4E37-A1B8-46B34B4628DA}"/>
    <cellStyle name="Percent 2" xfId="16" xr:uid="{9BD3D75E-339C-4A69-A345-44AD0C2D3938}"/>
    <cellStyle name="TG 20% Accent1" xfId="17" xr:uid="{E672EEB4-3FBE-4DD6-9FCD-30E7D81BBD06}"/>
    <cellStyle name="TG Explanatory" xfId="7" xr:uid="{F723229B-B971-41A2-AE57-97CD5A11BFE8}"/>
    <cellStyle name="TG Heading 1" xfId="4" xr:uid="{5F4F6981-D974-4733-B8C0-5A634829F1D5}"/>
    <cellStyle name="TG Normal 2" xfId="9" xr:uid="{95125D1E-AAD9-48B9-BE20-45B76CCFE890}"/>
    <cellStyle name="TG Note" xfId="10" xr:uid="{CFEDFFC6-6DF5-4F24-9E26-10D85907A187}"/>
    <cellStyle name="TG Subtitle - Spreadsheet heading" xfId="6" xr:uid="{63E5D750-4A54-4B66-A1FF-F06A1F2C5CBA}"/>
    <cellStyle name="TG Table Header" xfId="15" xr:uid="{C86760F6-355D-494B-AC9C-1FB5C7059A52}"/>
    <cellStyle name="TG Title" xfId="8" xr:uid="{6476BE63-56F1-4CD1-9D62-B8BE17392561}"/>
    <cellStyle name="TG Title 1" xfId="12" xr:uid="{A80FA68C-9EDD-4863-94CE-76DBAADCFB0F}"/>
    <cellStyle name="TG Title 1 Accent" xfId="11" xr:uid="{1EF548C5-8CDD-4D0D-A5EA-3C5FAC8B08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545C2-C79F-4732-8861-BC4998600D29}">
  <sheetPr>
    <pageSetUpPr autoPageBreaks="0"/>
  </sheetPr>
  <dimension ref="A1:AG29"/>
  <sheetViews>
    <sheetView showGridLines="0" tabSelected="1" topLeftCell="H1" zoomScale="85" zoomScaleNormal="85" zoomScaleSheetLayoutView="100" workbookViewId="0">
      <selection activeCell="F9" sqref="F9"/>
    </sheetView>
  </sheetViews>
  <sheetFormatPr defaultColWidth="9.5546875" defaultRowHeight="14.4" customHeight="1" x14ac:dyDescent="0.3"/>
  <cols>
    <col min="1" max="1" width="1.6640625" customWidth="1"/>
    <col min="2" max="2" width="8.88671875" customWidth="1"/>
    <col min="3" max="3" width="34.88671875" customWidth="1"/>
    <col min="4" max="4" width="39.33203125" customWidth="1"/>
    <col min="5" max="7" width="15.109375" customWidth="1"/>
    <col min="8" max="8" width="11.5546875" customWidth="1"/>
    <col min="9" max="10" width="13.33203125" bestFit="1" customWidth="1"/>
    <col min="11" max="11" width="22.44140625" customWidth="1"/>
    <col min="12" max="12" width="14.5546875" customWidth="1"/>
    <col min="13" max="13" width="22.44140625" customWidth="1"/>
    <col min="14" max="21" width="4.33203125" customWidth="1"/>
    <col min="22" max="22" width="1.6640625" customWidth="1"/>
    <col min="23" max="23" width="9.5546875" customWidth="1"/>
    <col min="24" max="24" width="1.77734375" customWidth="1"/>
  </cols>
  <sheetData>
    <row r="1" spans="1:33" ht="42" customHeight="1" thickBot="1" x14ac:dyDescent="0.4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Z1" s="2"/>
      <c r="AG1" s="2"/>
    </row>
    <row r="2" spans="1:33" ht="24" customHeight="1" x14ac:dyDescent="0.3">
      <c r="B2" s="3"/>
      <c r="C2" s="4"/>
      <c r="D2" s="4"/>
      <c r="E2" s="4"/>
      <c r="F2" s="4"/>
      <c r="G2" s="4"/>
      <c r="Z2" s="5"/>
      <c r="AG2" s="5"/>
    </row>
    <row r="3" spans="1:33" ht="24" customHeight="1" x14ac:dyDescent="0.3">
      <c r="B3" s="6" t="s">
        <v>1</v>
      </c>
      <c r="C3" s="7"/>
      <c r="D3" s="8" t="s">
        <v>44</v>
      </c>
      <c r="E3" s="9"/>
      <c r="F3" s="9"/>
      <c r="G3" s="9"/>
      <c r="Z3" s="10"/>
      <c r="AG3" s="10"/>
    </row>
    <row r="4" spans="1:33" ht="24" customHeight="1" x14ac:dyDescent="0.3">
      <c r="B4" s="6" t="s">
        <v>2</v>
      </c>
      <c r="C4" s="7"/>
      <c r="D4" s="8" t="s">
        <v>35</v>
      </c>
      <c r="E4" s="9"/>
      <c r="F4" s="9"/>
      <c r="G4" s="9"/>
      <c r="Z4" s="11"/>
      <c r="AG4" s="12"/>
    </row>
    <row r="5" spans="1:33" ht="24" customHeight="1" x14ac:dyDescent="0.3">
      <c r="B5" s="6" t="s">
        <v>3</v>
      </c>
      <c r="C5" s="7"/>
      <c r="D5" s="8" t="s">
        <v>34</v>
      </c>
      <c r="E5" s="9"/>
      <c r="F5" s="9"/>
      <c r="G5" s="9"/>
      <c r="Z5" s="13"/>
      <c r="AG5" s="13"/>
    </row>
    <row r="6" spans="1:33" ht="24" customHeight="1" x14ac:dyDescent="0.3">
      <c r="B6" s="6" t="s">
        <v>4</v>
      </c>
      <c r="C6" s="7"/>
      <c r="D6" s="14" t="str">
        <f ca="1">TEXT(TODAY(),"m/d/yyyy")</f>
        <v>6/21/2022</v>
      </c>
      <c r="E6" s="9"/>
      <c r="F6" s="9"/>
      <c r="G6" s="9"/>
      <c r="Z6" s="5"/>
      <c r="AG6" s="5"/>
    </row>
    <row r="7" spans="1:33" ht="24" customHeight="1" x14ac:dyDescent="0.3">
      <c r="B7" s="3"/>
      <c r="C7" s="4"/>
      <c r="D7" s="4"/>
      <c r="E7" s="4"/>
      <c r="F7" s="4"/>
      <c r="G7" s="4"/>
      <c r="Z7" s="5"/>
      <c r="AG7" s="5"/>
    </row>
    <row r="8" spans="1:33" s="7" customFormat="1" ht="36" customHeight="1" x14ac:dyDescent="0.25">
      <c r="A8" s="15"/>
      <c r="B8" s="16" t="s">
        <v>5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Z8" s="18"/>
      <c r="AG8" s="19"/>
    </row>
    <row r="9" spans="1:33" ht="24" customHeight="1" x14ac:dyDescent="0.3">
      <c r="A9" s="20"/>
      <c r="M9" s="20"/>
      <c r="N9" s="20"/>
      <c r="O9" s="20"/>
      <c r="P9" s="21"/>
      <c r="Q9" s="20"/>
      <c r="R9" s="20"/>
      <c r="S9" s="20"/>
      <c r="T9" s="20"/>
      <c r="U9" s="20"/>
      <c r="V9" s="7"/>
    </row>
    <row r="10" spans="1:33" ht="24" customHeight="1" x14ac:dyDescent="0.3">
      <c r="A10" s="20"/>
      <c r="M10" s="22" t="s">
        <v>6</v>
      </c>
      <c r="N10" s="45"/>
      <c r="O10" s="45"/>
      <c r="P10" s="45"/>
      <c r="Q10" s="45"/>
      <c r="R10" s="83"/>
      <c r="S10" s="83"/>
      <c r="T10" s="83"/>
      <c r="U10" s="83"/>
      <c r="V10" s="7"/>
    </row>
    <row r="11" spans="1:33" ht="24" customHeight="1" x14ac:dyDescent="0.3">
      <c r="A11" s="20"/>
      <c r="K11" s="24"/>
      <c r="L11" s="24"/>
      <c r="M11" s="25" t="s">
        <v>7</v>
      </c>
      <c r="N11" s="26"/>
      <c r="O11" s="26"/>
      <c r="P11" s="26"/>
      <c r="Q11" s="23"/>
      <c r="R11" s="45"/>
      <c r="S11" s="45"/>
      <c r="T11" s="45"/>
      <c r="U11" s="45"/>
    </row>
    <row r="12" spans="1:33" ht="24" customHeight="1" x14ac:dyDescent="0.3">
      <c r="A12" s="20"/>
      <c r="B12" s="27" t="s">
        <v>8</v>
      </c>
      <c r="C12" s="28" t="s">
        <v>8</v>
      </c>
      <c r="D12" s="28" t="s">
        <v>8</v>
      </c>
      <c r="E12" s="29" t="s">
        <v>9</v>
      </c>
      <c r="F12" s="29"/>
      <c r="G12" s="29"/>
      <c r="H12" s="28" t="s">
        <v>10</v>
      </c>
      <c r="I12" s="28" t="s">
        <v>11</v>
      </c>
      <c r="J12" s="28" t="s">
        <v>12</v>
      </c>
      <c r="K12" s="30" t="s">
        <v>13</v>
      </c>
      <c r="L12" s="30" t="s">
        <v>14</v>
      </c>
      <c r="M12" s="30" t="s">
        <v>15</v>
      </c>
      <c r="N12" s="31" t="s">
        <v>16</v>
      </c>
      <c r="O12" s="31"/>
      <c r="P12" s="31"/>
      <c r="Q12" s="31"/>
      <c r="R12" s="31" t="s">
        <v>17</v>
      </c>
      <c r="S12" s="31"/>
      <c r="T12" s="31"/>
      <c r="U12" s="31"/>
      <c r="V12" s="32"/>
      <c r="Z12" s="33"/>
    </row>
    <row r="13" spans="1:33" ht="15.6" x14ac:dyDescent="0.3">
      <c r="A13" s="20"/>
      <c r="B13" s="34" t="s">
        <v>18</v>
      </c>
      <c r="C13" s="35" t="s">
        <v>19</v>
      </c>
      <c r="D13" s="35" t="s">
        <v>20</v>
      </c>
      <c r="E13" s="36" t="s">
        <v>21</v>
      </c>
      <c r="F13" s="36" t="s">
        <v>22</v>
      </c>
      <c r="G13" s="36" t="s">
        <v>23</v>
      </c>
      <c r="H13" s="35" t="s">
        <v>24</v>
      </c>
      <c r="I13" s="35" t="s">
        <v>4</v>
      </c>
      <c r="J13" s="35" t="s">
        <v>4</v>
      </c>
      <c r="K13" s="35"/>
      <c r="L13" s="35"/>
      <c r="M13" s="35" t="s">
        <v>25</v>
      </c>
      <c r="N13" s="37" t="s">
        <v>26</v>
      </c>
      <c r="O13" s="37" t="s">
        <v>27</v>
      </c>
      <c r="P13" s="37" t="s">
        <v>28</v>
      </c>
      <c r="Q13" s="37" t="s">
        <v>27</v>
      </c>
      <c r="R13" s="37" t="s">
        <v>29</v>
      </c>
      <c r="S13" s="37" t="s">
        <v>37</v>
      </c>
      <c r="T13" s="37" t="s">
        <v>37</v>
      </c>
      <c r="U13" s="37" t="s">
        <v>26</v>
      </c>
      <c r="V13" s="7"/>
    </row>
    <row r="14" spans="1:33" s="47" customFormat="1" ht="24" customHeight="1" x14ac:dyDescent="0.3">
      <c r="A14" s="38"/>
      <c r="B14" s="39"/>
      <c r="C14" s="40" t="s">
        <v>30</v>
      </c>
      <c r="D14" s="41" t="s">
        <v>35</v>
      </c>
      <c r="E14" s="42">
        <v>10</v>
      </c>
      <c r="F14" s="42">
        <f>SUM(F15:F18)</f>
        <v>10</v>
      </c>
      <c r="G14" s="42">
        <f>SUM(G15:G18)</f>
        <v>0</v>
      </c>
      <c r="H14" s="42">
        <v>4</v>
      </c>
      <c r="I14" s="84">
        <v>44725</v>
      </c>
      <c r="J14" s="84">
        <v>44728</v>
      </c>
      <c r="K14" s="43">
        <f>J14-I14+1</f>
        <v>4</v>
      </c>
      <c r="L14" s="43" t="s">
        <v>31</v>
      </c>
      <c r="M14" s="44">
        <f>IFERROR(F14/E14,"")</f>
        <v>1</v>
      </c>
      <c r="N14" s="45"/>
      <c r="O14" s="45"/>
      <c r="P14" s="45"/>
      <c r="Q14" s="45"/>
      <c r="R14" s="81"/>
      <c r="S14" s="81"/>
      <c r="T14" s="81"/>
      <c r="U14" s="82"/>
      <c r="V14" s="46"/>
    </row>
    <row r="15" spans="1:33" s="47" customFormat="1" ht="24" customHeight="1" x14ac:dyDescent="0.25">
      <c r="A15" s="38"/>
      <c r="B15" s="48">
        <v>1</v>
      </c>
      <c r="C15" s="49" t="s">
        <v>32</v>
      </c>
      <c r="D15" s="50" t="s">
        <v>35</v>
      </c>
      <c r="E15" s="51">
        <v>1</v>
      </c>
      <c r="F15" s="51">
        <v>1</v>
      </c>
      <c r="G15" s="52">
        <f>E15-F15</f>
        <v>0</v>
      </c>
      <c r="H15" s="53"/>
      <c r="I15" s="84">
        <v>44725</v>
      </c>
      <c r="J15" s="84">
        <v>44725</v>
      </c>
      <c r="K15" s="54">
        <f>J15-I15+1</f>
        <v>1</v>
      </c>
      <c r="L15" s="43" t="s">
        <v>31</v>
      </c>
      <c r="M15" s="55">
        <f t="shared" ref="M15:M23" si="0">IFERROR(F15/E15,"")</f>
        <v>1</v>
      </c>
      <c r="N15" s="45"/>
      <c r="O15" s="80"/>
      <c r="P15" s="80"/>
      <c r="Q15" s="80"/>
      <c r="R15" s="57"/>
      <c r="S15" s="57"/>
      <c r="T15" s="57"/>
      <c r="U15" s="57"/>
      <c r="V15" s="46"/>
      <c r="Z15" s="33"/>
    </row>
    <row r="16" spans="1:33" s="47" customFormat="1" ht="24" customHeight="1" x14ac:dyDescent="0.3">
      <c r="A16" s="38"/>
      <c r="B16" s="48">
        <v>2</v>
      </c>
      <c r="C16" s="64" t="s">
        <v>38</v>
      </c>
      <c r="D16" s="50" t="s">
        <v>35</v>
      </c>
      <c r="E16" s="51">
        <v>3</v>
      </c>
      <c r="F16" s="51">
        <v>3</v>
      </c>
      <c r="G16" s="52">
        <f t="shared" ref="G16:G23" si="1">E16-F16</f>
        <v>0</v>
      </c>
      <c r="H16" s="53"/>
      <c r="I16" s="84">
        <v>44726</v>
      </c>
      <c r="J16" s="84">
        <v>44726</v>
      </c>
      <c r="K16" s="54">
        <f t="shared" ref="K16:K23" si="2">J16-I16+1</f>
        <v>1</v>
      </c>
      <c r="L16" s="43" t="s">
        <v>31</v>
      </c>
      <c r="M16" s="55">
        <f t="shared" si="0"/>
        <v>1</v>
      </c>
      <c r="N16" s="58"/>
      <c r="O16" s="45"/>
      <c r="P16" s="80"/>
      <c r="Q16" s="56"/>
      <c r="R16" s="81"/>
      <c r="S16" s="81"/>
      <c r="T16" s="81"/>
      <c r="U16" s="57"/>
      <c r="Z16" s="59"/>
    </row>
    <row r="17" spans="1:26" s="47" customFormat="1" ht="24" customHeight="1" x14ac:dyDescent="0.3">
      <c r="A17" s="38"/>
      <c r="B17" s="48">
        <v>3</v>
      </c>
      <c r="C17" s="49" t="s">
        <v>39</v>
      </c>
      <c r="D17" s="50" t="s">
        <v>35</v>
      </c>
      <c r="E17" s="51">
        <v>3</v>
      </c>
      <c r="F17" s="51">
        <v>3</v>
      </c>
      <c r="G17" s="52">
        <f t="shared" si="1"/>
        <v>0</v>
      </c>
      <c r="H17" s="53"/>
      <c r="I17" s="84">
        <v>44727</v>
      </c>
      <c r="J17" s="84">
        <v>44727</v>
      </c>
      <c r="K17" s="54">
        <f t="shared" si="2"/>
        <v>1</v>
      </c>
      <c r="L17" s="43" t="s">
        <v>31</v>
      </c>
      <c r="M17" s="60">
        <f t="shared" si="0"/>
        <v>1</v>
      </c>
      <c r="N17" s="61"/>
      <c r="O17" s="56"/>
      <c r="P17" s="45"/>
      <c r="Q17" s="80"/>
      <c r="R17" s="57"/>
      <c r="S17" s="57"/>
      <c r="T17" s="81"/>
      <c r="U17" s="81"/>
      <c r="V17" s="46"/>
      <c r="Z17" s="59"/>
    </row>
    <row r="18" spans="1:26" s="47" customFormat="1" ht="24" customHeight="1" x14ac:dyDescent="0.3">
      <c r="A18" s="38"/>
      <c r="B18" s="48">
        <v>4</v>
      </c>
      <c r="C18" s="64" t="s">
        <v>40</v>
      </c>
      <c r="D18" s="50" t="s">
        <v>35</v>
      </c>
      <c r="E18" s="51">
        <v>3</v>
      </c>
      <c r="F18" s="51">
        <v>3</v>
      </c>
      <c r="G18" s="52">
        <f t="shared" si="1"/>
        <v>0</v>
      </c>
      <c r="H18" s="53"/>
      <c r="I18" s="84">
        <v>44728</v>
      </c>
      <c r="J18" s="84">
        <v>44728</v>
      </c>
      <c r="K18" s="54">
        <f t="shared" si="2"/>
        <v>1</v>
      </c>
      <c r="L18" s="43" t="s">
        <v>31</v>
      </c>
      <c r="M18" s="60">
        <f t="shared" si="0"/>
        <v>1</v>
      </c>
      <c r="N18" s="61"/>
      <c r="O18" s="56"/>
      <c r="P18" s="56"/>
      <c r="Q18" s="45"/>
      <c r="R18" s="57"/>
      <c r="S18" s="57"/>
      <c r="T18" s="57"/>
      <c r="U18" s="57"/>
      <c r="V18" s="46"/>
      <c r="Z18" s="62"/>
    </row>
    <row r="19" spans="1:26" s="47" customFormat="1" ht="24" customHeight="1" x14ac:dyDescent="0.3">
      <c r="A19" s="38"/>
      <c r="B19" s="63"/>
      <c r="C19" s="40" t="s">
        <v>33</v>
      </c>
      <c r="D19" s="41" t="s">
        <v>35</v>
      </c>
      <c r="E19" s="42">
        <v>10</v>
      </c>
      <c r="F19" s="42">
        <f>SUM(F20:F23)</f>
        <v>10</v>
      </c>
      <c r="G19" s="42">
        <f>SUM(G20:G23)</f>
        <v>0</v>
      </c>
      <c r="H19" s="42">
        <v>4</v>
      </c>
      <c r="I19" s="84">
        <v>44729</v>
      </c>
      <c r="J19" s="84">
        <v>44732</v>
      </c>
      <c r="K19" s="43">
        <f>J19-I19+1</f>
        <v>4</v>
      </c>
      <c r="L19" s="43" t="s">
        <v>31</v>
      </c>
      <c r="M19" s="60">
        <f t="shared" si="0"/>
        <v>1</v>
      </c>
      <c r="N19" s="61"/>
      <c r="O19" s="56"/>
      <c r="P19" s="56"/>
      <c r="Q19" s="56"/>
      <c r="R19" s="45"/>
      <c r="S19" s="45"/>
      <c r="T19" s="45"/>
      <c r="U19" s="45"/>
      <c r="V19" s="46"/>
      <c r="Z19" s="59"/>
    </row>
    <row r="20" spans="1:26" s="47" customFormat="1" ht="24" customHeight="1" x14ac:dyDescent="0.3">
      <c r="A20" s="38"/>
      <c r="B20" s="48">
        <v>5</v>
      </c>
      <c r="C20" s="64" t="s">
        <v>41</v>
      </c>
      <c r="D20" s="50" t="s">
        <v>35</v>
      </c>
      <c r="E20" s="51">
        <v>3</v>
      </c>
      <c r="F20" s="51">
        <v>3</v>
      </c>
      <c r="G20" s="52">
        <f t="shared" si="1"/>
        <v>0</v>
      </c>
      <c r="H20" s="53"/>
      <c r="I20" s="84">
        <v>44729</v>
      </c>
      <c r="J20" s="84">
        <v>44729</v>
      </c>
      <c r="K20" s="54">
        <f t="shared" si="2"/>
        <v>1</v>
      </c>
      <c r="L20" s="43" t="s">
        <v>31</v>
      </c>
      <c r="M20" s="60">
        <f t="shared" si="0"/>
        <v>1</v>
      </c>
      <c r="N20" s="61"/>
      <c r="O20" s="56"/>
      <c r="P20" s="56"/>
      <c r="Q20" s="56"/>
      <c r="R20" s="45"/>
      <c r="S20" s="81"/>
      <c r="T20" s="57"/>
      <c r="U20" s="57"/>
      <c r="V20" s="46"/>
      <c r="Z20" s="59"/>
    </row>
    <row r="21" spans="1:26" s="47" customFormat="1" ht="24" customHeight="1" x14ac:dyDescent="0.3">
      <c r="A21" s="38"/>
      <c r="B21" s="48">
        <v>6</v>
      </c>
      <c r="C21" s="64" t="s">
        <v>42</v>
      </c>
      <c r="D21" s="50" t="s">
        <v>35</v>
      </c>
      <c r="E21" s="51">
        <v>3</v>
      </c>
      <c r="F21" s="51">
        <v>3</v>
      </c>
      <c r="G21" s="52">
        <f t="shared" si="1"/>
        <v>0</v>
      </c>
      <c r="H21" s="53"/>
      <c r="I21" s="84">
        <v>44730</v>
      </c>
      <c r="J21" s="84">
        <v>44730</v>
      </c>
      <c r="K21" s="54">
        <f t="shared" si="2"/>
        <v>1</v>
      </c>
      <c r="L21" s="43" t="s">
        <v>31</v>
      </c>
      <c r="M21" s="60">
        <f t="shared" si="0"/>
        <v>1</v>
      </c>
      <c r="N21" s="61"/>
      <c r="O21" s="56"/>
      <c r="P21" s="56"/>
      <c r="Q21" s="56"/>
      <c r="R21" s="57"/>
      <c r="S21" s="45"/>
      <c r="T21" s="81"/>
      <c r="U21" s="57"/>
      <c r="V21" s="46"/>
      <c r="Z21" s="59"/>
    </row>
    <row r="22" spans="1:26" s="47" customFormat="1" ht="24" customHeight="1" x14ac:dyDescent="0.3">
      <c r="A22" s="38"/>
      <c r="B22" s="48">
        <v>7</v>
      </c>
      <c r="C22" s="64" t="s">
        <v>43</v>
      </c>
      <c r="D22" s="50" t="s">
        <v>35</v>
      </c>
      <c r="E22" s="51">
        <v>2</v>
      </c>
      <c r="F22" s="51">
        <v>2</v>
      </c>
      <c r="G22" s="52">
        <f t="shared" si="1"/>
        <v>0</v>
      </c>
      <c r="H22" s="53"/>
      <c r="I22" s="84">
        <v>44731</v>
      </c>
      <c r="J22" s="84">
        <v>44731</v>
      </c>
      <c r="K22" s="54">
        <f t="shared" si="2"/>
        <v>1</v>
      </c>
      <c r="L22" s="43" t="s">
        <v>31</v>
      </c>
      <c r="M22" s="60">
        <f t="shared" si="0"/>
        <v>1</v>
      </c>
      <c r="N22" s="61"/>
      <c r="O22" s="56"/>
      <c r="P22" s="56"/>
      <c r="Q22" s="56"/>
      <c r="R22" s="57"/>
      <c r="S22" s="57"/>
      <c r="T22" s="45"/>
      <c r="U22" s="81"/>
      <c r="V22" s="46"/>
      <c r="Z22" s="62"/>
    </row>
    <row r="23" spans="1:26" s="47" customFormat="1" ht="24" customHeight="1" x14ac:dyDescent="0.3">
      <c r="A23" s="38"/>
      <c r="B23" s="48">
        <v>8</v>
      </c>
      <c r="C23" s="64" t="s">
        <v>36</v>
      </c>
      <c r="D23" s="50" t="s">
        <v>35</v>
      </c>
      <c r="E23" s="51">
        <v>2</v>
      </c>
      <c r="F23" s="51">
        <v>2</v>
      </c>
      <c r="G23" s="52">
        <f t="shared" si="1"/>
        <v>0</v>
      </c>
      <c r="H23" s="65"/>
      <c r="I23" s="84">
        <v>44732</v>
      </c>
      <c r="J23" s="84">
        <v>44732</v>
      </c>
      <c r="K23" s="54">
        <f t="shared" si="2"/>
        <v>1</v>
      </c>
      <c r="L23" s="43" t="s">
        <v>31</v>
      </c>
      <c r="M23" s="60">
        <f t="shared" si="0"/>
        <v>1</v>
      </c>
      <c r="N23" s="61"/>
      <c r="O23" s="56"/>
      <c r="P23" s="56"/>
      <c r="Q23" s="56"/>
      <c r="R23" s="57"/>
      <c r="S23" s="57"/>
      <c r="T23" s="57"/>
      <c r="U23" s="45"/>
      <c r="V23" s="46"/>
      <c r="Z23" s="59"/>
    </row>
    <row r="24" spans="1:26" ht="24" customHeight="1" x14ac:dyDescent="0.3">
      <c r="A24" s="20"/>
      <c r="B24" s="66"/>
      <c r="C24" s="67"/>
      <c r="D24" s="68"/>
      <c r="E24" s="69"/>
      <c r="F24" s="69"/>
      <c r="G24" s="70"/>
      <c r="H24" s="71"/>
      <c r="I24" s="72"/>
      <c r="J24" s="72"/>
      <c r="K24" s="73"/>
      <c r="L24" s="74"/>
      <c r="M24" s="75"/>
      <c r="N24" s="76"/>
      <c r="O24" s="77"/>
      <c r="P24" s="77"/>
      <c r="Q24" s="77"/>
      <c r="R24" s="78"/>
      <c r="S24" s="78"/>
      <c r="T24" s="78"/>
      <c r="U24" s="78"/>
      <c r="V24" s="7"/>
      <c r="Z24" s="62"/>
    </row>
    <row r="25" spans="1:26" ht="14.25" customHeight="1" x14ac:dyDescent="0.3"/>
    <row r="27" spans="1:26" ht="14.4" customHeight="1" x14ac:dyDescent="0.3">
      <c r="B27" s="79"/>
    </row>
    <row r="28" spans="1:26" ht="14.4" customHeight="1" x14ac:dyDescent="0.3">
      <c r="B28" s="79"/>
    </row>
    <row r="29" spans="1:26" ht="14.4" customHeight="1" x14ac:dyDescent="0.3">
      <c r="B29" s="79"/>
    </row>
  </sheetData>
  <conditionalFormatting sqref="M14:M24">
    <cfRule type="dataBar" priority="3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{D4A3EC81-0789-4095-B0C8-2F2C3426A106}</x14:id>
        </ext>
      </extLst>
    </cfRule>
  </conditionalFormatting>
  <dataValidations count="1">
    <dataValidation type="list" allowBlank="1" showInputMessage="1" showErrorMessage="1" sqref="L14:L24" xr:uid="{23BC9A5B-C054-4C3C-AAA7-019CFA9132EF}">
      <formula1>"Completed,In Progress,Pending"</formula1>
    </dataValidation>
  </dataValidations>
  <printOptions horizontalCentered="1"/>
  <pageMargins left="0.25" right="0.25" top="0.75" bottom="0.75" header="0.3" footer="0.3"/>
  <pageSetup scale="27" fitToHeight="0" pageOrder="overThenDown" orientation="landscape" r:id="rId1"/>
  <headerFooter>
    <oddHeader xml:space="preserve">&amp;L&amp;P of &amp;P&amp;C&amp;G&amp;R&amp;D
</oddHeader>
    <oddFooter>&amp;C&amp;Z&amp;F</oddFooter>
  </headerFooter>
  <colBreaks count="1" manualBreakCount="1">
    <brk id="24" max="1048575" man="1"/>
  </colBreaks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A3EC81-0789-4095-B0C8-2F2C3426A10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M14:M24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ACME Sprint Planner &amp; Tracker</vt:lpstr>
      <vt:lpstr>'ACME Sprint Planner &amp; Tracker'!Print_Area</vt:lpstr>
      <vt:lpstr>'ACME Sprint Planner &amp; Tracker'!Print_Titles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</dc:creator>
  <cp:lastModifiedBy>shrey</cp:lastModifiedBy>
  <dcterms:created xsi:type="dcterms:W3CDTF">2022-02-15T09:16:18Z</dcterms:created>
  <dcterms:modified xsi:type="dcterms:W3CDTF">2022-06-21T06:05:41Z</dcterms:modified>
</cp:coreProperties>
</file>