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</sheets>
  <definedNames/>
  <calcPr/>
  <extLst>
    <ext uri="GoogleSheetsCustomDataVersion2">
      <go:sheetsCustomData xmlns:go="http://customooxmlschemas.google.com/" r:id="rId5" roundtripDataChecksum="EPtNN7r0w/dL0WKelTcagtvrhsVKSmcF/DHBpcLInvw="/>
    </ext>
  </extLst>
</workbook>
</file>

<file path=xl/sharedStrings.xml><?xml version="1.0" encoding="utf-8"?>
<sst xmlns="http://schemas.openxmlformats.org/spreadsheetml/2006/main" count="83" uniqueCount="45">
  <si>
    <t>Calf Weaning Chart 2024</t>
  </si>
  <si>
    <t>Date Weaned</t>
  </si>
  <si>
    <t>No.</t>
  </si>
  <si>
    <t>Name</t>
  </si>
  <si>
    <t>Sex</t>
  </si>
  <si>
    <t>Weight (kg)</t>
  </si>
  <si>
    <t>Calf Birth Weight</t>
  </si>
  <si>
    <t>Adjusted Weight</t>
  </si>
  <si>
    <t>Weaning Age (days)</t>
  </si>
  <si>
    <t>DLWG (kg) - Birth Weight</t>
  </si>
  <si>
    <t>Cow Weaning Weight</t>
  </si>
  <si>
    <t>Cow Efficiency %</t>
  </si>
  <si>
    <t>Dam</t>
  </si>
  <si>
    <t>Sire</t>
  </si>
  <si>
    <t>Cull?</t>
  </si>
  <si>
    <t>Notes</t>
  </si>
  <si>
    <t>-</t>
  </si>
  <si>
    <t>M</t>
  </si>
  <si>
    <t>Tango</t>
  </si>
  <si>
    <t>Topgun</t>
  </si>
  <si>
    <t>Xanadu</t>
  </si>
  <si>
    <t>F</t>
  </si>
  <si>
    <t>Tarka</t>
  </si>
  <si>
    <t>Xina</t>
  </si>
  <si>
    <t>Tina</t>
  </si>
  <si>
    <t>Xara</t>
  </si>
  <si>
    <t>Teal</t>
  </si>
  <si>
    <t>Xing</t>
  </si>
  <si>
    <t>Upsy-daisy</t>
  </si>
  <si>
    <t>Ursula</t>
  </si>
  <si>
    <t>Xi</t>
  </si>
  <si>
    <t>Rea</t>
  </si>
  <si>
    <t>Scarpa</t>
  </si>
  <si>
    <t>Xavier</t>
  </si>
  <si>
    <t>Quick Silver</t>
  </si>
  <si>
    <t>Kira</t>
  </si>
  <si>
    <t>Xylo</t>
  </si>
  <si>
    <t>Quest</t>
  </si>
  <si>
    <t>Sky</t>
  </si>
  <si>
    <t>Dam in with bull from Nov 23</t>
  </si>
  <si>
    <t>Red Kite</t>
  </si>
  <si>
    <t>Owena</t>
  </si>
  <si>
    <t xml:space="preserve"> Dam culled</t>
  </si>
  <si>
    <t>Rupee</t>
  </si>
  <si>
    <t>Averages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</si>
</sst>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b/>
      <sz val="16.0"/>
      <color theme="1"/>
      <name val="Arial"/>
    </font>
    <font>
      <b/>
      <sz val="10.0"/>
      <color theme="1"/>
      <name val="Arial"/>
    </font>
    <font>
      <sz val="9.0"/>
      <color theme="1"/>
      <name val="Calibri"/>
    </font>
    <font>
      <sz val="9.0"/>
      <color theme="1"/>
      <name val="Arial"/>
    </font>
    <font>
      <sz val="11.0"/>
      <color theme="1"/>
      <name val="Calibri"/>
    </font>
    <font>
      <sz val="8.0"/>
      <color theme="1"/>
      <name val="Calibri"/>
    </font>
    <font>
      <sz val="6.0"/>
      <color theme="1"/>
      <name val="Calibri"/>
    </font>
    <font>
      <b/>
      <sz val="11.0"/>
      <color theme="1"/>
      <name val="Calibri"/>
    </font>
    <font>
      <b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4" fillId="3" fontId="5" numFmtId="0" xfId="0" applyAlignment="1" applyBorder="1" applyFill="1" applyFont="1">
      <alignment horizontal="center" shrinkToFit="0" vertical="center" wrapText="1"/>
    </xf>
    <xf borderId="1" fillId="0" fontId="3" numFmtId="1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3" numFmtId="2" xfId="0" applyAlignment="1" applyBorder="1" applyFont="1" applyNumberFormat="1">
      <alignment horizontal="center"/>
    </xf>
    <xf borderId="1" fillId="0" fontId="3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0" fontId="3" numFmtId="1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4" fillId="4" fontId="8" numFmtId="0" xfId="0" applyAlignment="1" applyBorder="1" applyFill="1" applyFont="1">
      <alignment horizontal="center" shrinkToFit="0" wrapText="1"/>
    </xf>
    <xf borderId="4" fillId="4" fontId="5" numFmtId="0" xfId="0" applyBorder="1" applyFont="1"/>
    <xf borderId="4" fillId="4" fontId="8" numFmtId="1" xfId="0" applyAlignment="1" applyBorder="1" applyFont="1" applyNumberFormat="1">
      <alignment horizontal="center"/>
    </xf>
    <xf borderId="4" fillId="4" fontId="8" numFmtId="164" xfId="0" applyAlignment="1" applyBorder="1" applyFont="1" applyNumberFormat="1">
      <alignment horizontal="center"/>
    </xf>
    <xf borderId="4" fillId="4" fontId="8" numFmtId="2" xfId="0" applyAlignment="1" applyBorder="1" applyFont="1" applyNumberFormat="1">
      <alignment horizontal="center"/>
    </xf>
    <xf borderId="4" fillId="3" fontId="5" numFmtId="0" xfId="0" applyBorder="1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7.29"/>
    <col customWidth="1" min="3" max="3" width="9.0"/>
    <col customWidth="1" min="4" max="4" width="5.0"/>
    <col customWidth="1" min="5" max="5" width="7.57"/>
    <col customWidth="1" min="6" max="6" width="7.29"/>
    <col customWidth="1" min="7" max="7" width="8.43"/>
    <col customWidth="1" min="8" max="8" width="7.71"/>
    <col customWidth="1" min="9" max="9" width="6.43"/>
    <col customWidth="1" min="10" max="10" width="8.14"/>
    <col customWidth="1" min="11" max="11" width="10.14"/>
    <col customWidth="1" min="12" max="12" width="11.0"/>
    <col customWidth="1" min="13" max="13" width="11.71"/>
    <col customWidth="1" min="14" max="14" width="5.14"/>
    <col customWidth="1" min="15" max="15" width="18.29"/>
    <col customWidth="1" min="16" max="26" width="8.71"/>
  </cols>
  <sheetData>
    <row r="1">
      <c r="A1" s="1" t="s">
        <v>0</v>
      </c>
    </row>
    <row r="2">
      <c r="N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4" t="s">
        <v>11</v>
      </c>
      <c r="L3" s="3" t="s">
        <v>12</v>
      </c>
      <c r="M3" s="5" t="s">
        <v>13</v>
      </c>
      <c r="N3" s="3" t="s">
        <v>14</v>
      </c>
      <c r="O3" s="6" t="s">
        <v>15</v>
      </c>
      <c r="S3" s="7"/>
    </row>
    <row r="4">
      <c r="A4" s="8">
        <v>45295.0</v>
      </c>
      <c r="B4" s="9">
        <v>100306.0</v>
      </c>
      <c r="C4" s="9" t="s">
        <v>16</v>
      </c>
      <c r="D4" s="9" t="s">
        <v>17</v>
      </c>
      <c r="E4" s="9">
        <v>275.0</v>
      </c>
      <c r="F4" s="9">
        <v>32.0</v>
      </c>
      <c r="G4" s="10">
        <f t="shared" ref="G4:G18" si="1">E4-F4</f>
        <v>243</v>
      </c>
      <c r="H4" s="9">
        <v>335.0</v>
      </c>
      <c r="I4" s="11">
        <f t="shared" ref="I4:I18" si="2">G4/H4</f>
        <v>0.7253731343</v>
      </c>
      <c r="J4" s="9">
        <v>746.0</v>
      </c>
      <c r="K4" s="12">
        <f t="shared" ref="K4:K14" si="3">E4/J4*100</f>
        <v>36.86327078</v>
      </c>
      <c r="L4" s="13" t="s">
        <v>18</v>
      </c>
      <c r="M4" s="9" t="s">
        <v>19</v>
      </c>
      <c r="N4" s="10"/>
      <c r="O4" s="14"/>
    </row>
    <row r="5">
      <c r="A5" s="8">
        <v>45295.0</v>
      </c>
      <c r="B5" s="9">
        <v>200307.0</v>
      </c>
      <c r="C5" s="9" t="s">
        <v>20</v>
      </c>
      <c r="D5" s="10" t="s">
        <v>21</v>
      </c>
      <c r="E5" s="9">
        <v>284.0</v>
      </c>
      <c r="F5" s="9">
        <v>35.0</v>
      </c>
      <c r="G5" s="10">
        <f t="shared" si="1"/>
        <v>249</v>
      </c>
      <c r="H5" s="9">
        <v>333.0</v>
      </c>
      <c r="I5" s="11">
        <f t="shared" si="2"/>
        <v>0.7477477477</v>
      </c>
      <c r="J5" s="9">
        <v>672.0</v>
      </c>
      <c r="K5" s="12">
        <f t="shared" si="3"/>
        <v>42.26190476</v>
      </c>
      <c r="L5" s="13" t="s">
        <v>22</v>
      </c>
      <c r="M5" s="9" t="s">
        <v>19</v>
      </c>
      <c r="N5" s="10"/>
      <c r="O5" s="14"/>
    </row>
    <row r="6">
      <c r="A6" s="8">
        <v>45295.0</v>
      </c>
      <c r="B6" s="9">
        <v>300308.0</v>
      </c>
      <c r="C6" s="9" t="s">
        <v>23</v>
      </c>
      <c r="D6" s="10" t="s">
        <v>21</v>
      </c>
      <c r="E6" s="9">
        <v>280.0</v>
      </c>
      <c r="F6" s="9">
        <v>35.0</v>
      </c>
      <c r="G6" s="10">
        <f t="shared" si="1"/>
        <v>245</v>
      </c>
      <c r="H6" s="9">
        <v>331.0</v>
      </c>
      <c r="I6" s="11">
        <f t="shared" si="2"/>
        <v>0.7401812689</v>
      </c>
      <c r="J6" s="9">
        <v>694.0</v>
      </c>
      <c r="K6" s="12">
        <f t="shared" si="3"/>
        <v>40.34582133</v>
      </c>
      <c r="L6" s="13" t="s">
        <v>24</v>
      </c>
      <c r="M6" s="9" t="s">
        <v>19</v>
      </c>
      <c r="N6" s="10"/>
      <c r="O6" s="14"/>
    </row>
    <row r="7" ht="15.0" customHeight="1">
      <c r="A7" s="8">
        <v>45295.0</v>
      </c>
      <c r="B7" s="9">
        <v>400309.0</v>
      </c>
      <c r="C7" s="9" t="s">
        <v>25</v>
      </c>
      <c r="D7" s="10" t="s">
        <v>21</v>
      </c>
      <c r="E7" s="9">
        <v>271.0</v>
      </c>
      <c r="F7" s="9">
        <v>32.0</v>
      </c>
      <c r="G7" s="10">
        <f t="shared" si="1"/>
        <v>239</v>
      </c>
      <c r="H7" s="9">
        <v>322.0</v>
      </c>
      <c r="I7" s="11">
        <f t="shared" si="2"/>
        <v>0.7422360248</v>
      </c>
      <c r="J7" s="9">
        <v>748.0</v>
      </c>
      <c r="K7" s="12">
        <f t="shared" si="3"/>
        <v>36.22994652</v>
      </c>
      <c r="L7" s="13" t="s">
        <v>26</v>
      </c>
      <c r="M7" s="9" t="s">
        <v>19</v>
      </c>
      <c r="N7" s="10"/>
      <c r="O7" s="14"/>
    </row>
    <row r="8" ht="14.25" customHeight="1">
      <c r="A8" s="8">
        <v>45295.0</v>
      </c>
      <c r="B8" s="9">
        <v>600311.0</v>
      </c>
      <c r="C8" s="9" t="s">
        <v>27</v>
      </c>
      <c r="D8" s="10" t="s">
        <v>21</v>
      </c>
      <c r="E8" s="9">
        <v>232.0</v>
      </c>
      <c r="F8" s="9">
        <v>31.0</v>
      </c>
      <c r="G8" s="10">
        <f t="shared" si="1"/>
        <v>201</v>
      </c>
      <c r="H8" s="9">
        <v>312.0</v>
      </c>
      <c r="I8" s="11">
        <f t="shared" si="2"/>
        <v>0.6442307692</v>
      </c>
      <c r="J8" s="9">
        <v>578.0</v>
      </c>
      <c r="K8" s="12">
        <f t="shared" si="3"/>
        <v>40.1384083</v>
      </c>
      <c r="L8" s="13" t="s">
        <v>28</v>
      </c>
      <c r="M8" s="9" t="s">
        <v>19</v>
      </c>
      <c r="N8" s="10"/>
      <c r="O8" s="14"/>
    </row>
    <row r="9">
      <c r="A9" s="8">
        <v>45295.0</v>
      </c>
      <c r="B9" s="9">
        <v>700312.0</v>
      </c>
      <c r="C9" s="9" t="s">
        <v>16</v>
      </c>
      <c r="D9" s="9" t="s">
        <v>17</v>
      </c>
      <c r="E9" s="9">
        <v>243.0</v>
      </c>
      <c r="F9" s="9">
        <v>37.0</v>
      </c>
      <c r="G9" s="10">
        <f t="shared" si="1"/>
        <v>206</v>
      </c>
      <c r="H9" s="9">
        <v>300.0</v>
      </c>
      <c r="I9" s="11">
        <f t="shared" si="2"/>
        <v>0.6866666667</v>
      </c>
      <c r="J9" s="9">
        <v>604.0</v>
      </c>
      <c r="K9" s="12">
        <f t="shared" si="3"/>
        <v>40.23178808</v>
      </c>
      <c r="L9" s="13" t="s">
        <v>29</v>
      </c>
      <c r="M9" s="9" t="s">
        <v>19</v>
      </c>
      <c r="N9" s="10"/>
      <c r="O9" s="14"/>
    </row>
    <row r="10">
      <c r="A10" s="8">
        <v>45295.0</v>
      </c>
      <c r="B10" s="9">
        <v>100313.0</v>
      </c>
      <c r="C10" s="9" t="s">
        <v>30</v>
      </c>
      <c r="D10" s="10" t="s">
        <v>21</v>
      </c>
      <c r="E10" s="9">
        <v>266.0</v>
      </c>
      <c r="F10" s="9">
        <v>38.0</v>
      </c>
      <c r="G10" s="10">
        <f t="shared" si="1"/>
        <v>228</v>
      </c>
      <c r="H10" s="9">
        <v>300.0</v>
      </c>
      <c r="I10" s="11">
        <f t="shared" si="2"/>
        <v>0.76</v>
      </c>
      <c r="J10" s="9">
        <v>702.0</v>
      </c>
      <c r="K10" s="12">
        <f t="shared" si="3"/>
        <v>37.89173789</v>
      </c>
      <c r="L10" s="13" t="s">
        <v>31</v>
      </c>
      <c r="M10" s="9" t="s">
        <v>19</v>
      </c>
      <c r="N10" s="10"/>
      <c r="O10" s="14"/>
    </row>
    <row r="11">
      <c r="A11" s="8">
        <v>45295.0</v>
      </c>
      <c r="B11" s="9">
        <v>200314.0</v>
      </c>
      <c r="C11" s="9" t="s">
        <v>16</v>
      </c>
      <c r="D11" s="9" t="s">
        <v>17</v>
      </c>
      <c r="E11" s="9">
        <v>265.0</v>
      </c>
      <c r="F11" s="9">
        <v>40.0</v>
      </c>
      <c r="G11" s="10">
        <f t="shared" si="1"/>
        <v>225</v>
      </c>
      <c r="H11" s="9">
        <v>300.0</v>
      </c>
      <c r="I11" s="11">
        <f t="shared" si="2"/>
        <v>0.75</v>
      </c>
      <c r="J11" s="9">
        <v>704.0</v>
      </c>
      <c r="K11" s="12">
        <f t="shared" si="3"/>
        <v>37.64204545</v>
      </c>
      <c r="L11" s="13" t="s">
        <v>32</v>
      </c>
      <c r="M11" s="9" t="s">
        <v>19</v>
      </c>
      <c r="N11" s="10"/>
      <c r="O11" s="14"/>
    </row>
    <row r="12">
      <c r="A12" s="8">
        <v>45295.0</v>
      </c>
      <c r="B12" s="9">
        <v>300315.0</v>
      </c>
      <c r="C12" s="9" t="s">
        <v>33</v>
      </c>
      <c r="D12" s="10" t="s">
        <v>21</v>
      </c>
      <c r="E12" s="9">
        <v>238.0</v>
      </c>
      <c r="F12" s="9">
        <v>40.0</v>
      </c>
      <c r="G12" s="10">
        <f t="shared" si="1"/>
        <v>198</v>
      </c>
      <c r="H12" s="9">
        <v>299.0</v>
      </c>
      <c r="I12" s="11">
        <f t="shared" si="2"/>
        <v>0.6622073579</v>
      </c>
      <c r="J12" s="9">
        <v>660.0</v>
      </c>
      <c r="K12" s="12">
        <f t="shared" si="3"/>
        <v>36.06060606</v>
      </c>
      <c r="L12" s="13" t="s">
        <v>34</v>
      </c>
      <c r="M12" s="9" t="s">
        <v>19</v>
      </c>
      <c r="N12" s="10"/>
      <c r="O12" s="15"/>
    </row>
    <row r="13">
      <c r="A13" s="8">
        <v>45295.0</v>
      </c>
      <c r="B13" s="9">
        <v>500317.0</v>
      </c>
      <c r="C13" s="16" t="s">
        <v>16</v>
      </c>
      <c r="D13" s="10" t="s">
        <v>17</v>
      </c>
      <c r="E13" s="9">
        <v>287.0</v>
      </c>
      <c r="F13" s="9">
        <v>43.0</v>
      </c>
      <c r="G13" s="10">
        <f t="shared" si="1"/>
        <v>244</v>
      </c>
      <c r="H13" s="9">
        <v>297.0</v>
      </c>
      <c r="I13" s="11">
        <f t="shared" si="2"/>
        <v>0.8215488215</v>
      </c>
      <c r="J13" s="9">
        <v>768.0</v>
      </c>
      <c r="K13" s="12">
        <f t="shared" si="3"/>
        <v>37.36979167</v>
      </c>
      <c r="L13" s="13" t="s">
        <v>35</v>
      </c>
      <c r="M13" s="9" t="s">
        <v>19</v>
      </c>
      <c r="N13" s="10"/>
      <c r="O13" s="14"/>
    </row>
    <row r="14">
      <c r="A14" s="8">
        <v>45295.0</v>
      </c>
      <c r="B14" s="9">
        <v>700319.0</v>
      </c>
      <c r="C14" s="9" t="s">
        <v>36</v>
      </c>
      <c r="D14" s="9" t="s">
        <v>21</v>
      </c>
      <c r="E14" s="9">
        <v>275.0</v>
      </c>
      <c r="F14" s="9">
        <v>44.0</v>
      </c>
      <c r="G14" s="10">
        <f t="shared" si="1"/>
        <v>231</v>
      </c>
      <c r="H14" s="9">
        <v>294.0</v>
      </c>
      <c r="I14" s="11">
        <f t="shared" si="2"/>
        <v>0.7857142857</v>
      </c>
      <c r="J14" s="9">
        <v>784.0</v>
      </c>
      <c r="K14" s="12">
        <f t="shared" si="3"/>
        <v>35.07653061</v>
      </c>
      <c r="L14" s="13" t="s">
        <v>37</v>
      </c>
      <c r="M14" s="9" t="s">
        <v>19</v>
      </c>
      <c r="N14" s="10"/>
      <c r="O14" s="15"/>
    </row>
    <row r="15">
      <c r="A15" s="8">
        <v>45295.0</v>
      </c>
      <c r="B15" s="9">
        <v>100320.0</v>
      </c>
      <c r="C15" s="16" t="s">
        <v>16</v>
      </c>
      <c r="D15" s="10" t="s">
        <v>17</v>
      </c>
      <c r="E15" s="9">
        <v>290.0</v>
      </c>
      <c r="F15" s="9">
        <v>42.0</v>
      </c>
      <c r="G15" s="10">
        <f t="shared" si="1"/>
        <v>248</v>
      </c>
      <c r="H15" s="9">
        <v>288.0</v>
      </c>
      <c r="I15" s="11">
        <f t="shared" si="2"/>
        <v>0.8611111111</v>
      </c>
      <c r="J15" s="9" t="s">
        <v>16</v>
      </c>
      <c r="K15" s="17" t="s">
        <v>16</v>
      </c>
      <c r="L15" s="13" t="s">
        <v>38</v>
      </c>
      <c r="M15" s="9" t="s">
        <v>19</v>
      </c>
      <c r="N15" s="10"/>
      <c r="O15" s="18" t="s">
        <v>39</v>
      </c>
    </row>
    <row r="16">
      <c r="A16" s="8">
        <v>45295.0</v>
      </c>
      <c r="B16" s="9">
        <v>200321.0</v>
      </c>
      <c r="C16" s="16" t="s">
        <v>16</v>
      </c>
      <c r="D16" s="10" t="s">
        <v>17</v>
      </c>
      <c r="E16" s="9">
        <v>268.0</v>
      </c>
      <c r="F16" s="9">
        <v>39.0</v>
      </c>
      <c r="G16" s="10">
        <f t="shared" si="1"/>
        <v>229</v>
      </c>
      <c r="H16" s="9">
        <v>286.0</v>
      </c>
      <c r="I16" s="11">
        <f t="shared" si="2"/>
        <v>0.8006993007</v>
      </c>
      <c r="J16" s="9">
        <v>674.0</v>
      </c>
      <c r="K16" s="12">
        <f>E16/J16*100</f>
        <v>39.76261128</v>
      </c>
      <c r="L16" s="13" t="s">
        <v>40</v>
      </c>
      <c r="M16" s="9" t="s">
        <v>19</v>
      </c>
      <c r="N16" s="10"/>
      <c r="O16" s="14"/>
    </row>
    <row r="17">
      <c r="A17" s="8">
        <v>45295.0</v>
      </c>
      <c r="B17" s="9">
        <v>300322.0</v>
      </c>
      <c r="C17" s="13" t="s">
        <v>16</v>
      </c>
      <c r="D17" s="10" t="s">
        <v>17</v>
      </c>
      <c r="E17" s="9">
        <v>213.0</v>
      </c>
      <c r="F17" s="9">
        <v>37.0</v>
      </c>
      <c r="G17" s="10">
        <f t="shared" si="1"/>
        <v>176</v>
      </c>
      <c r="H17" s="9">
        <v>275.0</v>
      </c>
      <c r="I17" s="11">
        <f t="shared" si="2"/>
        <v>0.64</v>
      </c>
      <c r="J17" s="10" t="s">
        <v>16</v>
      </c>
      <c r="K17" s="12" t="s">
        <v>16</v>
      </c>
      <c r="L17" s="13" t="s">
        <v>41</v>
      </c>
      <c r="M17" s="9" t="s">
        <v>19</v>
      </c>
      <c r="N17" s="10"/>
      <c r="O17" s="18" t="s">
        <v>42</v>
      </c>
    </row>
    <row r="18">
      <c r="A18" s="8">
        <v>45295.0</v>
      </c>
      <c r="B18" s="9">
        <v>400323.0</v>
      </c>
      <c r="C18" s="16" t="s">
        <v>16</v>
      </c>
      <c r="D18" s="10" t="s">
        <v>17</v>
      </c>
      <c r="E18" s="9">
        <v>234.0</v>
      </c>
      <c r="F18" s="9">
        <v>46.0</v>
      </c>
      <c r="G18" s="10">
        <f t="shared" si="1"/>
        <v>188</v>
      </c>
      <c r="H18" s="9">
        <v>264.0</v>
      </c>
      <c r="I18" s="11">
        <f t="shared" si="2"/>
        <v>0.7121212121</v>
      </c>
      <c r="J18" s="9">
        <v>708.0</v>
      </c>
      <c r="K18" s="12">
        <f>E18/J18*100</f>
        <v>33.05084746</v>
      </c>
      <c r="L18" s="13" t="s">
        <v>43</v>
      </c>
      <c r="M18" s="9" t="s">
        <v>19</v>
      </c>
      <c r="N18" s="10"/>
      <c r="O18" s="14"/>
    </row>
    <row r="19">
      <c r="A19" s="19"/>
      <c r="B19" s="19"/>
      <c r="C19" s="20" t="s">
        <v>44</v>
      </c>
      <c r="D19" s="21"/>
      <c r="E19" s="22">
        <f t="shared" ref="E19:J19" si="4">AVERAGE(E4:E18)</f>
        <v>261.4</v>
      </c>
      <c r="F19" s="22">
        <f t="shared" si="4"/>
        <v>38.06666667</v>
      </c>
      <c r="G19" s="22">
        <f t="shared" si="4"/>
        <v>223.3333333</v>
      </c>
      <c r="H19" s="23">
        <f t="shared" si="4"/>
        <v>302.4</v>
      </c>
      <c r="I19" s="24">
        <f t="shared" si="4"/>
        <v>0.7386558467</v>
      </c>
      <c r="J19" s="22">
        <f t="shared" si="4"/>
        <v>695.5384615</v>
      </c>
      <c r="K19" s="22">
        <f>AVERAGE(K4:K14)</f>
        <v>38.1919865</v>
      </c>
      <c r="L19" s="19"/>
      <c r="M19" s="19"/>
      <c r="N19" s="19"/>
      <c r="O19" s="19"/>
    </row>
    <row r="20">
      <c r="T20" s="2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>
      <c r="C35" s="26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2017-01-16T21:45:32Z</dcterms:created>
  <dc:creator>Faye Hartley</dc:creator>
</cp:coreProperties>
</file>