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1E0F7529-FD0C-5441-8210-880BE591AF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 summary statistics table" sheetId="7" r:id="rId2"/>
    <sheet name="Outcome by Category" sheetId="3" r:id="rId3"/>
    <sheet name="Outcome by subcatagory" sheetId="4" r:id="rId4"/>
    <sheet name="Outcome by Creation date" sheetId="5" r:id="rId5"/>
    <sheet name="Outcomes based on goal" sheetId="6" r:id="rId6"/>
  </sheets>
  <definedNames>
    <definedName name="_xlnm._FilterDatabase" localSheetId="1" hidden="1">' summary statistics table'!$E$1:$E$566</definedName>
    <definedName name="_xlnm._FilterDatabase" localSheetId="0" hidden="1">Crowdfunding!$F$1:$G$1002</definedName>
    <definedName name="_xlchart.v1.0" hidden="1">'Outcomes based on goal'!$A$2:$A$13</definedName>
    <definedName name="_xlchart.v1.1" hidden="1">'Outcomes based on goal'!$F$1</definedName>
    <definedName name="_xlchart.v1.10" hidden="1">'Outcomes based on goal'!$G$1</definedName>
    <definedName name="_xlchart.v1.11" hidden="1">'Outcomes based on goal'!$G$2:$G$13</definedName>
    <definedName name="_xlchart.v1.12" hidden="1">'Outcomes based on goal'!$H$1</definedName>
    <definedName name="_xlchart.v1.13" hidden="1">'Outcomes based on goal'!$H$2:$H$13</definedName>
    <definedName name="_xlchart.v1.14" hidden="1">'Outcomes based on goal'!$A$2:$A$13</definedName>
    <definedName name="_xlchart.v1.15" hidden="1">'Outcomes based on goal'!$F$1</definedName>
    <definedName name="_xlchart.v1.16" hidden="1">'Outcomes based on goal'!$F$2:$F$13</definedName>
    <definedName name="_xlchart.v1.17" hidden="1">'Outcomes based on goal'!$G$1</definedName>
    <definedName name="_xlchart.v1.18" hidden="1">'Outcomes based on goal'!$G$2:$G$13</definedName>
    <definedName name="_xlchart.v1.19" hidden="1">'Outcomes based on goal'!$H$1</definedName>
    <definedName name="_xlchart.v1.2" hidden="1">'Outcomes based on goal'!$F$2:$F$13</definedName>
    <definedName name="_xlchart.v1.20" hidden="1">'Outcomes based on goal'!$H$2:$H$13</definedName>
    <definedName name="_xlchart.v1.3" hidden="1">'Outcomes based on goal'!$G$1</definedName>
    <definedName name="_xlchart.v1.4" hidden="1">'Outcomes based on goal'!$G$2:$G$13</definedName>
    <definedName name="_xlchart.v1.5" hidden="1">'Outcomes based on goal'!$H$1</definedName>
    <definedName name="_xlchart.v1.6" hidden="1">'Outcomes based on goal'!$H$2:$H$13</definedName>
    <definedName name="_xlchart.v1.7" hidden="1">'Outcomes based on goal'!$A$2:$A$13</definedName>
    <definedName name="_xlchart.v1.8" hidden="1">'Outcomes based on goal'!$F$1</definedName>
    <definedName name="_xlchart.v1.9" hidden="1">'Outcomes based on goal'!$F$2:$F$13</definedName>
  </definedNames>
  <calcPr calcId="191029"/>
  <pivotCaches>
    <pivotCache cacheId="19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S1001" i="1"/>
  <c r="P1001" i="1"/>
  <c r="F1001" i="1"/>
  <c r="T1000" i="1"/>
  <c r="S1000" i="1"/>
  <c r="P1000" i="1"/>
  <c r="F1000" i="1"/>
  <c r="T999" i="1"/>
  <c r="S999" i="1"/>
  <c r="P999" i="1"/>
  <c r="F999" i="1"/>
  <c r="T998" i="1"/>
  <c r="S998" i="1"/>
  <c r="P998" i="1"/>
  <c r="F998" i="1"/>
  <c r="T997" i="1"/>
  <c r="S997" i="1"/>
  <c r="P997" i="1"/>
  <c r="F997" i="1"/>
  <c r="T996" i="1"/>
  <c r="S996" i="1"/>
  <c r="P996" i="1"/>
  <c r="F996" i="1"/>
  <c r="T995" i="1"/>
  <c r="S995" i="1"/>
  <c r="P995" i="1"/>
  <c r="F995" i="1"/>
  <c r="T994" i="1"/>
  <c r="S994" i="1"/>
  <c r="P994" i="1"/>
  <c r="F994" i="1"/>
  <c r="T993" i="1"/>
  <c r="S993" i="1"/>
  <c r="P993" i="1"/>
  <c r="F993" i="1"/>
  <c r="T992" i="1"/>
  <c r="S992" i="1"/>
  <c r="P992" i="1"/>
  <c r="F992" i="1"/>
  <c r="T991" i="1"/>
  <c r="S991" i="1"/>
  <c r="P991" i="1"/>
  <c r="F991" i="1"/>
  <c r="T990" i="1"/>
  <c r="S990" i="1"/>
  <c r="P990" i="1"/>
  <c r="F990" i="1"/>
  <c r="T989" i="1"/>
  <c r="S989" i="1"/>
  <c r="P989" i="1"/>
  <c r="F989" i="1"/>
  <c r="T988" i="1"/>
  <c r="S988" i="1"/>
  <c r="P988" i="1"/>
  <c r="F988" i="1"/>
  <c r="T987" i="1"/>
  <c r="S987" i="1"/>
  <c r="P987" i="1"/>
  <c r="F987" i="1"/>
  <c r="T986" i="1"/>
  <c r="S986" i="1"/>
  <c r="P986" i="1"/>
  <c r="F986" i="1"/>
  <c r="T985" i="1"/>
  <c r="S985" i="1"/>
  <c r="P985" i="1"/>
  <c r="F985" i="1"/>
  <c r="T984" i="1"/>
  <c r="S984" i="1"/>
  <c r="P984" i="1"/>
  <c r="F984" i="1"/>
  <c r="T983" i="1"/>
  <c r="S983" i="1"/>
  <c r="P983" i="1"/>
  <c r="F983" i="1"/>
  <c r="T982" i="1"/>
  <c r="S982" i="1"/>
  <c r="P982" i="1"/>
  <c r="F982" i="1"/>
  <c r="T981" i="1"/>
  <c r="S981" i="1"/>
  <c r="P981" i="1"/>
  <c r="F981" i="1"/>
  <c r="T980" i="1"/>
  <c r="S980" i="1"/>
  <c r="P980" i="1"/>
  <c r="F980" i="1"/>
  <c r="T979" i="1"/>
  <c r="S979" i="1"/>
  <c r="P979" i="1"/>
  <c r="F979" i="1"/>
  <c r="T978" i="1"/>
  <c r="S978" i="1"/>
  <c r="P978" i="1"/>
  <c r="F978" i="1"/>
  <c r="T977" i="1"/>
  <c r="S977" i="1"/>
  <c r="P977" i="1"/>
  <c r="F977" i="1"/>
  <c r="T976" i="1"/>
  <c r="S976" i="1"/>
  <c r="P976" i="1"/>
  <c r="F976" i="1"/>
  <c r="T975" i="1"/>
  <c r="S975" i="1"/>
  <c r="P975" i="1"/>
  <c r="F975" i="1"/>
  <c r="T974" i="1"/>
  <c r="S974" i="1"/>
  <c r="P974" i="1"/>
  <c r="F974" i="1"/>
  <c r="T973" i="1"/>
  <c r="S973" i="1"/>
  <c r="P973" i="1"/>
  <c r="F973" i="1"/>
  <c r="T972" i="1"/>
  <c r="S972" i="1"/>
  <c r="P972" i="1"/>
  <c r="F972" i="1"/>
  <c r="T971" i="1"/>
  <c r="S971" i="1"/>
  <c r="P971" i="1"/>
  <c r="F971" i="1"/>
  <c r="T970" i="1"/>
  <c r="S970" i="1"/>
  <c r="P970" i="1"/>
  <c r="F970" i="1"/>
  <c r="T969" i="1"/>
  <c r="S969" i="1"/>
  <c r="P969" i="1"/>
  <c r="F969" i="1"/>
  <c r="T968" i="1"/>
  <c r="S968" i="1"/>
  <c r="P968" i="1"/>
  <c r="F968" i="1"/>
  <c r="T967" i="1"/>
  <c r="S967" i="1"/>
  <c r="P967" i="1"/>
  <c r="F967" i="1"/>
  <c r="T966" i="1"/>
  <c r="S966" i="1"/>
  <c r="P966" i="1"/>
  <c r="F966" i="1"/>
  <c r="T965" i="1"/>
  <c r="S965" i="1"/>
  <c r="P965" i="1"/>
  <c r="F965" i="1"/>
  <c r="T964" i="1"/>
  <c r="S964" i="1"/>
  <c r="P964" i="1"/>
  <c r="F964" i="1"/>
  <c r="T963" i="1"/>
  <c r="S963" i="1"/>
  <c r="P963" i="1"/>
  <c r="F963" i="1"/>
  <c r="T962" i="1"/>
  <c r="S962" i="1"/>
  <c r="P962" i="1"/>
  <c r="F962" i="1"/>
  <c r="T961" i="1"/>
  <c r="S961" i="1"/>
  <c r="P961" i="1"/>
  <c r="F961" i="1"/>
  <c r="T960" i="1"/>
  <c r="S960" i="1"/>
  <c r="P960" i="1"/>
  <c r="F960" i="1"/>
  <c r="T959" i="1"/>
  <c r="S959" i="1"/>
  <c r="P959" i="1"/>
  <c r="F959" i="1"/>
  <c r="T958" i="1"/>
  <c r="S958" i="1"/>
  <c r="P958" i="1"/>
  <c r="F958" i="1"/>
  <c r="T957" i="1"/>
  <c r="S957" i="1"/>
  <c r="P957" i="1"/>
  <c r="F957" i="1"/>
  <c r="T956" i="1"/>
  <c r="S956" i="1"/>
  <c r="P956" i="1"/>
  <c r="F956" i="1"/>
  <c r="T955" i="1"/>
  <c r="S955" i="1"/>
  <c r="P955" i="1"/>
  <c r="F955" i="1"/>
  <c r="T954" i="1"/>
  <c r="S954" i="1"/>
  <c r="P954" i="1"/>
  <c r="F954" i="1"/>
  <c r="T953" i="1"/>
  <c r="S953" i="1"/>
  <c r="P953" i="1"/>
  <c r="F953" i="1"/>
  <c r="T952" i="1"/>
  <c r="S952" i="1"/>
  <c r="P952" i="1"/>
  <c r="F952" i="1"/>
  <c r="T951" i="1"/>
  <c r="S951" i="1"/>
  <c r="P951" i="1"/>
  <c r="F951" i="1"/>
  <c r="T950" i="1"/>
  <c r="S950" i="1"/>
  <c r="P950" i="1"/>
  <c r="F950" i="1"/>
  <c r="T949" i="1"/>
  <c r="S949" i="1"/>
  <c r="P949" i="1"/>
  <c r="F949" i="1"/>
  <c r="T948" i="1"/>
  <c r="S948" i="1"/>
  <c r="P948" i="1"/>
  <c r="F948" i="1"/>
  <c r="T947" i="1"/>
  <c r="S947" i="1"/>
  <c r="P947" i="1"/>
  <c r="F947" i="1"/>
  <c r="T946" i="1"/>
  <c r="S946" i="1"/>
  <c r="P946" i="1"/>
  <c r="F946" i="1"/>
  <c r="T945" i="1"/>
  <c r="S945" i="1"/>
  <c r="P945" i="1"/>
  <c r="F945" i="1"/>
  <c r="T944" i="1"/>
  <c r="S944" i="1"/>
  <c r="P944" i="1"/>
  <c r="F944" i="1"/>
  <c r="T943" i="1"/>
  <c r="S943" i="1"/>
  <c r="P943" i="1"/>
  <c r="F943" i="1"/>
  <c r="T942" i="1"/>
  <c r="S942" i="1"/>
  <c r="P942" i="1"/>
  <c r="F942" i="1"/>
  <c r="T941" i="1"/>
  <c r="S941" i="1"/>
  <c r="P941" i="1"/>
  <c r="F941" i="1"/>
  <c r="T940" i="1"/>
  <c r="S940" i="1"/>
  <c r="P940" i="1"/>
  <c r="F940" i="1"/>
  <c r="T939" i="1"/>
  <c r="S939" i="1"/>
  <c r="P939" i="1"/>
  <c r="F939" i="1"/>
  <c r="T938" i="1"/>
  <c r="S938" i="1"/>
  <c r="P938" i="1"/>
  <c r="F938" i="1"/>
  <c r="T937" i="1"/>
  <c r="S937" i="1"/>
  <c r="P937" i="1"/>
  <c r="F937" i="1"/>
  <c r="T936" i="1"/>
  <c r="S936" i="1"/>
  <c r="P936" i="1"/>
  <c r="F936" i="1"/>
  <c r="T935" i="1"/>
  <c r="S935" i="1"/>
  <c r="P935" i="1"/>
  <c r="F935" i="1"/>
  <c r="T934" i="1"/>
  <c r="S934" i="1"/>
  <c r="P934" i="1"/>
  <c r="F934" i="1"/>
  <c r="T933" i="1"/>
  <c r="S933" i="1"/>
  <c r="P933" i="1"/>
  <c r="F933" i="1"/>
  <c r="T932" i="1"/>
  <c r="S932" i="1"/>
  <c r="P932" i="1"/>
  <c r="F932" i="1"/>
  <c r="T931" i="1"/>
  <c r="S931" i="1"/>
  <c r="P931" i="1"/>
  <c r="F931" i="1"/>
  <c r="T930" i="1"/>
  <c r="S930" i="1"/>
  <c r="P930" i="1"/>
  <c r="F930" i="1"/>
  <c r="T929" i="1"/>
  <c r="S929" i="1"/>
  <c r="P929" i="1"/>
  <c r="F929" i="1"/>
  <c r="T928" i="1"/>
  <c r="S928" i="1"/>
  <c r="P928" i="1"/>
  <c r="F928" i="1"/>
  <c r="T927" i="1"/>
  <c r="S927" i="1"/>
  <c r="P927" i="1"/>
  <c r="F927" i="1"/>
  <c r="T926" i="1"/>
  <c r="S926" i="1"/>
  <c r="P926" i="1"/>
  <c r="F926" i="1"/>
  <c r="T925" i="1"/>
  <c r="S925" i="1"/>
  <c r="P925" i="1"/>
  <c r="F925" i="1"/>
  <c r="T924" i="1"/>
  <c r="S924" i="1"/>
  <c r="P924" i="1"/>
  <c r="F924" i="1"/>
  <c r="T923" i="1"/>
  <c r="S923" i="1"/>
  <c r="P923" i="1"/>
  <c r="F923" i="1"/>
  <c r="T922" i="1"/>
  <c r="S922" i="1"/>
  <c r="P922" i="1"/>
  <c r="F922" i="1"/>
  <c r="T921" i="1"/>
  <c r="S921" i="1"/>
  <c r="P921" i="1"/>
  <c r="F921" i="1"/>
  <c r="T920" i="1"/>
  <c r="S920" i="1"/>
  <c r="P920" i="1"/>
  <c r="F920" i="1"/>
  <c r="T919" i="1"/>
  <c r="S919" i="1"/>
  <c r="P919" i="1"/>
  <c r="F919" i="1"/>
  <c r="T918" i="1"/>
  <c r="S918" i="1"/>
  <c r="P918" i="1"/>
  <c r="F918" i="1"/>
  <c r="T917" i="1"/>
  <c r="S917" i="1"/>
  <c r="P917" i="1"/>
  <c r="F917" i="1"/>
  <c r="T916" i="1"/>
  <c r="S916" i="1"/>
  <c r="P916" i="1"/>
  <c r="F916" i="1"/>
  <c r="T915" i="1"/>
  <c r="S915" i="1"/>
  <c r="P915" i="1"/>
  <c r="F915" i="1"/>
  <c r="T914" i="1"/>
  <c r="S914" i="1"/>
  <c r="P914" i="1"/>
  <c r="F914" i="1"/>
  <c r="T913" i="1"/>
  <c r="S913" i="1"/>
  <c r="P913" i="1"/>
  <c r="F913" i="1"/>
  <c r="T912" i="1"/>
  <c r="S912" i="1"/>
  <c r="P912" i="1"/>
  <c r="F912" i="1"/>
  <c r="T911" i="1"/>
  <c r="S911" i="1"/>
  <c r="P911" i="1"/>
  <c r="F911" i="1"/>
  <c r="T910" i="1"/>
  <c r="S910" i="1"/>
  <c r="P910" i="1"/>
  <c r="F910" i="1"/>
  <c r="T909" i="1"/>
  <c r="S909" i="1"/>
  <c r="P909" i="1"/>
  <c r="F909" i="1"/>
  <c r="T908" i="1"/>
  <c r="S908" i="1"/>
  <c r="P908" i="1"/>
  <c r="F908" i="1"/>
  <c r="T907" i="1"/>
  <c r="S907" i="1"/>
  <c r="P907" i="1"/>
  <c r="F907" i="1"/>
  <c r="T906" i="1"/>
  <c r="S906" i="1"/>
  <c r="P906" i="1"/>
  <c r="F906" i="1"/>
  <c r="T905" i="1"/>
  <c r="S905" i="1"/>
  <c r="P905" i="1"/>
  <c r="F905" i="1"/>
  <c r="T904" i="1"/>
  <c r="S904" i="1"/>
  <c r="P904" i="1"/>
  <c r="F904" i="1"/>
  <c r="T903" i="1"/>
  <c r="S903" i="1"/>
  <c r="P903" i="1"/>
  <c r="F903" i="1"/>
  <c r="T902" i="1"/>
  <c r="S902" i="1"/>
  <c r="P902" i="1"/>
  <c r="F902" i="1"/>
  <c r="T901" i="1"/>
  <c r="S901" i="1"/>
  <c r="P901" i="1"/>
  <c r="F901" i="1"/>
  <c r="T900" i="1"/>
  <c r="S900" i="1"/>
  <c r="P900" i="1"/>
  <c r="F900" i="1"/>
  <c r="T899" i="1"/>
  <c r="S899" i="1"/>
  <c r="P899" i="1"/>
  <c r="F899" i="1"/>
  <c r="T898" i="1"/>
  <c r="S898" i="1"/>
  <c r="P898" i="1"/>
  <c r="F898" i="1"/>
  <c r="T897" i="1"/>
  <c r="S897" i="1"/>
  <c r="P897" i="1"/>
  <c r="F897" i="1"/>
  <c r="T896" i="1"/>
  <c r="S896" i="1"/>
  <c r="P896" i="1"/>
  <c r="F896" i="1"/>
  <c r="T895" i="1"/>
  <c r="S895" i="1"/>
  <c r="P895" i="1"/>
  <c r="F895" i="1"/>
  <c r="T894" i="1"/>
  <c r="S894" i="1"/>
  <c r="P894" i="1"/>
  <c r="F894" i="1"/>
  <c r="T893" i="1"/>
  <c r="S893" i="1"/>
  <c r="P893" i="1"/>
  <c r="F893" i="1"/>
  <c r="T892" i="1"/>
  <c r="S892" i="1"/>
  <c r="P892" i="1"/>
  <c r="F892" i="1"/>
  <c r="T891" i="1"/>
  <c r="S891" i="1"/>
  <c r="P891" i="1"/>
  <c r="F891" i="1"/>
  <c r="T890" i="1"/>
  <c r="S890" i="1"/>
  <c r="P890" i="1"/>
  <c r="F890" i="1"/>
  <c r="T889" i="1"/>
  <c r="S889" i="1"/>
  <c r="P889" i="1"/>
  <c r="F889" i="1"/>
  <c r="T888" i="1"/>
  <c r="S888" i="1"/>
  <c r="P888" i="1"/>
  <c r="F888" i="1"/>
  <c r="T887" i="1"/>
  <c r="S887" i="1"/>
  <c r="P887" i="1"/>
  <c r="F887" i="1"/>
  <c r="T886" i="1"/>
  <c r="S886" i="1"/>
  <c r="P886" i="1"/>
  <c r="F886" i="1"/>
  <c r="T885" i="1"/>
  <c r="S885" i="1"/>
  <c r="P885" i="1"/>
  <c r="F885" i="1"/>
  <c r="T884" i="1"/>
  <c r="S884" i="1"/>
  <c r="P884" i="1"/>
  <c r="F884" i="1"/>
  <c r="T883" i="1"/>
  <c r="S883" i="1"/>
  <c r="P883" i="1"/>
  <c r="F883" i="1"/>
  <c r="T882" i="1"/>
  <c r="S882" i="1"/>
  <c r="P882" i="1"/>
  <c r="F882" i="1"/>
  <c r="T881" i="1"/>
  <c r="S881" i="1"/>
  <c r="P881" i="1"/>
  <c r="F881" i="1"/>
  <c r="T880" i="1"/>
  <c r="S880" i="1"/>
  <c r="P880" i="1"/>
  <c r="F880" i="1"/>
  <c r="T879" i="1"/>
  <c r="S879" i="1"/>
  <c r="P879" i="1"/>
  <c r="F879" i="1"/>
  <c r="T878" i="1"/>
  <c r="S878" i="1"/>
  <c r="P878" i="1"/>
  <c r="F878" i="1"/>
  <c r="T877" i="1"/>
  <c r="S877" i="1"/>
  <c r="P877" i="1"/>
  <c r="F877" i="1"/>
  <c r="T876" i="1"/>
  <c r="S876" i="1"/>
  <c r="P876" i="1"/>
  <c r="F876" i="1"/>
  <c r="T875" i="1"/>
  <c r="S875" i="1"/>
  <c r="P875" i="1"/>
  <c r="F875" i="1"/>
  <c r="T874" i="1"/>
  <c r="S874" i="1"/>
  <c r="P874" i="1"/>
  <c r="F874" i="1"/>
  <c r="T873" i="1"/>
  <c r="S873" i="1"/>
  <c r="P873" i="1"/>
  <c r="F873" i="1"/>
  <c r="T872" i="1"/>
  <c r="S872" i="1"/>
  <c r="P872" i="1"/>
  <c r="F872" i="1"/>
  <c r="T871" i="1"/>
  <c r="S871" i="1"/>
  <c r="P871" i="1"/>
  <c r="F871" i="1"/>
  <c r="T870" i="1"/>
  <c r="S870" i="1"/>
  <c r="P870" i="1"/>
  <c r="F870" i="1"/>
  <c r="T869" i="1"/>
  <c r="S869" i="1"/>
  <c r="P869" i="1"/>
  <c r="F869" i="1"/>
  <c r="T868" i="1"/>
  <c r="S868" i="1"/>
  <c r="P868" i="1"/>
  <c r="F868" i="1"/>
  <c r="T867" i="1"/>
  <c r="S867" i="1"/>
  <c r="P867" i="1"/>
  <c r="F867" i="1"/>
  <c r="T866" i="1"/>
  <c r="S866" i="1"/>
  <c r="P866" i="1"/>
  <c r="F866" i="1"/>
  <c r="T865" i="1"/>
  <c r="S865" i="1"/>
  <c r="P865" i="1"/>
  <c r="F865" i="1"/>
  <c r="T864" i="1"/>
  <c r="S864" i="1"/>
  <c r="P864" i="1"/>
  <c r="F864" i="1"/>
  <c r="T863" i="1"/>
  <c r="S863" i="1"/>
  <c r="P863" i="1"/>
  <c r="F863" i="1"/>
  <c r="T862" i="1"/>
  <c r="S862" i="1"/>
  <c r="P862" i="1"/>
  <c r="F862" i="1"/>
  <c r="T861" i="1"/>
  <c r="S861" i="1"/>
  <c r="P861" i="1"/>
  <c r="F861" i="1"/>
  <c r="T860" i="1"/>
  <c r="S860" i="1"/>
  <c r="P860" i="1"/>
  <c r="F860" i="1"/>
  <c r="T859" i="1"/>
  <c r="S859" i="1"/>
  <c r="P859" i="1"/>
  <c r="F859" i="1"/>
  <c r="T858" i="1"/>
  <c r="S858" i="1"/>
  <c r="P858" i="1"/>
  <c r="F858" i="1"/>
  <c r="T857" i="1"/>
  <c r="S857" i="1"/>
  <c r="P857" i="1"/>
  <c r="F857" i="1"/>
  <c r="T856" i="1"/>
  <c r="S856" i="1"/>
  <c r="P856" i="1"/>
  <c r="F856" i="1"/>
  <c r="T855" i="1"/>
  <c r="S855" i="1"/>
  <c r="P855" i="1"/>
  <c r="F855" i="1"/>
  <c r="T854" i="1"/>
  <c r="S854" i="1"/>
  <c r="P854" i="1"/>
  <c r="F854" i="1"/>
  <c r="T853" i="1"/>
  <c r="S853" i="1"/>
  <c r="P853" i="1"/>
  <c r="F853" i="1"/>
  <c r="T852" i="1"/>
  <c r="S852" i="1"/>
  <c r="P852" i="1"/>
  <c r="F852" i="1"/>
  <c r="T851" i="1"/>
  <c r="S851" i="1"/>
  <c r="P851" i="1"/>
  <c r="F851" i="1"/>
  <c r="T850" i="1"/>
  <c r="S850" i="1"/>
  <c r="P850" i="1"/>
  <c r="F850" i="1"/>
  <c r="T849" i="1"/>
  <c r="S849" i="1"/>
  <c r="P849" i="1"/>
  <c r="F849" i="1"/>
  <c r="T848" i="1"/>
  <c r="S848" i="1"/>
  <c r="P848" i="1"/>
  <c r="F848" i="1"/>
  <c r="T847" i="1"/>
  <c r="S847" i="1"/>
  <c r="P847" i="1"/>
  <c r="F847" i="1"/>
  <c r="T846" i="1"/>
  <c r="S846" i="1"/>
  <c r="P846" i="1"/>
  <c r="F846" i="1"/>
  <c r="T845" i="1"/>
  <c r="S845" i="1"/>
  <c r="P845" i="1"/>
  <c r="F845" i="1"/>
  <c r="T844" i="1"/>
  <c r="S844" i="1"/>
  <c r="P844" i="1"/>
  <c r="F844" i="1"/>
  <c r="T843" i="1"/>
  <c r="S843" i="1"/>
  <c r="P843" i="1"/>
  <c r="F843" i="1"/>
  <c r="T842" i="1"/>
  <c r="S842" i="1"/>
  <c r="P842" i="1"/>
  <c r="F842" i="1"/>
  <c r="T841" i="1"/>
  <c r="S841" i="1"/>
  <c r="P841" i="1"/>
  <c r="F841" i="1"/>
  <c r="T840" i="1"/>
  <c r="S840" i="1"/>
  <c r="P840" i="1"/>
  <c r="F840" i="1"/>
  <c r="T839" i="1"/>
  <c r="S839" i="1"/>
  <c r="P839" i="1"/>
  <c r="F839" i="1"/>
  <c r="T838" i="1"/>
  <c r="S838" i="1"/>
  <c r="P838" i="1"/>
  <c r="F838" i="1"/>
  <c r="T837" i="1"/>
  <c r="S837" i="1"/>
  <c r="P837" i="1"/>
  <c r="F837" i="1"/>
  <c r="T836" i="1"/>
  <c r="S836" i="1"/>
  <c r="P836" i="1"/>
  <c r="F836" i="1"/>
  <c r="T835" i="1"/>
  <c r="S835" i="1"/>
  <c r="P835" i="1"/>
  <c r="F835" i="1"/>
  <c r="T834" i="1"/>
  <c r="S834" i="1"/>
  <c r="P834" i="1"/>
  <c r="F834" i="1"/>
  <c r="T833" i="1"/>
  <c r="S833" i="1"/>
  <c r="P833" i="1"/>
  <c r="F833" i="1"/>
  <c r="T832" i="1"/>
  <c r="S832" i="1"/>
  <c r="P832" i="1"/>
  <c r="F832" i="1"/>
  <c r="T831" i="1"/>
  <c r="S831" i="1"/>
  <c r="P831" i="1"/>
  <c r="F831" i="1"/>
  <c r="T830" i="1"/>
  <c r="S830" i="1"/>
  <c r="P830" i="1"/>
  <c r="F830" i="1"/>
  <c r="T829" i="1"/>
  <c r="S829" i="1"/>
  <c r="P829" i="1"/>
  <c r="F829" i="1"/>
  <c r="T828" i="1"/>
  <c r="S828" i="1"/>
  <c r="P828" i="1"/>
  <c r="F828" i="1"/>
  <c r="T827" i="1"/>
  <c r="S827" i="1"/>
  <c r="P827" i="1"/>
  <c r="F827" i="1"/>
  <c r="T826" i="1"/>
  <c r="S826" i="1"/>
  <c r="P826" i="1"/>
  <c r="F826" i="1"/>
  <c r="T825" i="1"/>
  <c r="S825" i="1"/>
  <c r="P825" i="1"/>
  <c r="F825" i="1"/>
  <c r="T824" i="1"/>
  <c r="S824" i="1"/>
  <c r="P824" i="1"/>
  <c r="F824" i="1"/>
  <c r="T823" i="1"/>
  <c r="S823" i="1"/>
  <c r="P823" i="1"/>
  <c r="F823" i="1"/>
  <c r="T822" i="1"/>
  <c r="S822" i="1"/>
  <c r="P822" i="1"/>
  <c r="F822" i="1"/>
  <c r="T821" i="1"/>
  <c r="S821" i="1"/>
  <c r="P821" i="1"/>
  <c r="F821" i="1"/>
  <c r="T820" i="1"/>
  <c r="S820" i="1"/>
  <c r="P820" i="1"/>
  <c r="F820" i="1"/>
  <c r="T819" i="1"/>
  <c r="S819" i="1"/>
  <c r="P819" i="1"/>
  <c r="F819" i="1"/>
  <c r="T818" i="1"/>
  <c r="S818" i="1"/>
  <c r="P818" i="1"/>
  <c r="F818" i="1"/>
  <c r="T817" i="1"/>
  <c r="S817" i="1"/>
  <c r="P817" i="1"/>
  <c r="F817" i="1"/>
  <c r="T816" i="1"/>
  <c r="S816" i="1"/>
  <c r="P816" i="1"/>
  <c r="F816" i="1"/>
  <c r="T815" i="1"/>
  <c r="S815" i="1"/>
  <c r="P815" i="1"/>
  <c r="F815" i="1"/>
  <c r="T814" i="1"/>
  <c r="S814" i="1"/>
  <c r="P814" i="1"/>
  <c r="F814" i="1"/>
  <c r="T813" i="1"/>
  <c r="S813" i="1"/>
  <c r="P813" i="1"/>
  <c r="F813" i="1"/>
  <c r="T812" i="1"/>
  <c r="S812" i="1"/>
  <c r="P812" i="1"/>
  <c r="F812" i="1"/>
  <c r="T811" i="1"/>
  <c r="S811" i="1"/>
  <c r="P811" i="1"/>
  <c r="F811" i="1"/>
  <c r="T810" i="1"/>
  <c r="S810" i="1"/>
  <c r="P810" i="1"/>
  <c r="F810" i="1"/>
  <c r="T809" i="1"/>
  <c r="S809" i="1"/>
  <c r="P809" i="1"/>
  <c r="F809" i="1"/>
  <c r="T808" i="1"/>
  <c r="S808" i="1"/>
  <c r="P808" i="1"/>
  <c r="F808" i="1"/>
  <c r="T807" i="1"/>
  <c r="S807" i="1"/>
  <c r="P807" i="1"/>
  <c r="F807" i="1"/>
  <c r="T806" i="1"/>
  <c r="S806" i="1"/>
  <c r="P806" i="1"/>
  <c r="F806" i="1"/>
  <c r="T805" i="1"/>
  <c r="S805" i="1"/>
  <c r="P805" i="1"/>
  <c r="F805" i="1"/>
  <c r="T804" i="1"/>
  <c r="S804" i="1"/>
  <c r="P804" i="1"/>
  <c r="F804" i="1"/>
  <c r="T803" i="1"/>
  <c r="S803" i="1"/>
  <c r="P803" i="1"/>
  <c r="F803" i="1"/>
  <c r="T802" i="1"/>
  <c r="S802" i="1"/>
  <c r="P802" i="1"/>
  <c r="F802" i="1"/>
  <c r="T801" i="1"/>
  <c r="S801" i="1"/>
  <c r="P801" i="1"/>
  <c r="F801" i="1"/>
  <c r="T800" i="1"/>
  <c r="S800" i="1"/>
  <c r="P800" i="1"/>
  <c r="F800" i="1"/>
  <c r="T799" i="1"/>
  <c r="S799" i="1"/>
  <c r="P799" i="1"/>
  <c r="F799" i="1"/>
  <c r="T798" i="1"/>
  <c r="S798" i="1"/>
  <c r="P798" i="1"/>
  <c r="F798" i="1"/>
  <c r="T797" i="1"/>
  <c r="S797" i="1"/>
  <c r="P797" i="1"/>
  <c r="F797" i="1"/>
  <c r="T796" i="1"/>
  <c r="S796" i="1"/>
  <c r="P796" i="1"/>
  <c r="F796" i="1"/>
  <c r="T795" i="1"/>
  <c r="S795" i="1"/>
  <c r="P795" i="1"/>
  <c r="F795" i="1"/>
  <c r="T794" i="1"/>
  <c r="S794" i="1"/>
  <c r="P794" i="1"/>
  <c r="F794" i="1"/>
  <c r="T793" i="1"/>
  <c r="S793" i="1"/>
  <c r="P793" i="1"/>
  <c r="F793" i="1"/>
  <c r="T792" i="1"/>
  <c r="S792" i="1"/>
  <c r="P792" i="1"/>
  <c r="F792" i="1"/>
  <c r="T791" i="1"/>
  <c r="S791" i="1"/>
  <c r="P791" i="1"/>
  <c r="F791" i="1"/>
  <c r="T790" i="1"/>
  <c r="S790" i="1"/>
  <c r="P790" i="1"/>
  <c r="F790" i="1"/>
  <c r="T789" i="1"/>
  <c r="S789" i="1"/>
  <c r="P789" i="1"/>
  <c r="F789" i="1"/>
  <c r="T788" i="1"/>
  <c r="S788" i="1"/>
  <c r="P788" i="1"/>
  <c r="F788" i="1"/>
  <c r="T787" i="1"/>
  <c r="S787" i="1"/>
  <c r="P787" i="1"/>
  <c r="F787" i="1"/>
  <c r="T786" i="1"/>
  <c r="S786" i="1"/>
  <c r="P786" i="1"/>
  <c r="F786" i="1"/>
  <c r="T785" i="1"/>
  <c r="S785" i="1"/>
  <c r="P785" i="1"/>
  <c r="F785" i="1"/>
  <c r="T784" i="1"/>
  <c r="S784" i="1"/>
  <c r="P784" i="1"/>
  <c r="F784" i="1"/>
  <c r="T783" i="1"/>
  <c r="S783" i="1"/>
  <c r="P783" i="1"/>
  <c r="F783" i="1"/>
  <c r="T782" i="1"/>
  <c r="S782" i="1"/>
  <c r="P782" i="1"/>
  <c r="F782" i="1"/>
  <c r="T781" i="1"/>
  <c r="S781" i="1"/>
  <c r="P781" i="1"/>
  <c r="F781" i="1"/>
  <c r="T780" i="1"/>
  <c r="S780" i="1"/>
  <c r="P780" i="1"/>
  <c r="F780" i="1"/>
  <c r="T779" i="1"/>
  <c r="S779" i="1"/>
  <c r="P779" i="1"/>
  <c r="F779" i="1"/>
  <c r="T778" i="1"/>
  <c r="S778" i="1"/>
  <c r="P778" i="1"/>
  <c r="F778" i="1"/>
  <c r="T777" i="1"/>
  <c r="S777" i="1"/>
  <c r="P777" i="1"/>
  <c r="F777" i="1"/>
  <c r="T776" i="1"/>
  <c r="S776" i="1"/>
  <c r="P776" i="1"/>
  <c r="F776" i="1"/>
  <c r="T775" i="1"/>
  <c r="S775" i="1"/>
  <c r="P775" i="1"/>
  <c r="F775" i="1"/>
  <c r="T774" i="1"/>
  <c r="S774" i="1"/>
  <c r="P774" i="1"/>
  <c r="F774" i="1"/>
  <c r="T773" i="1"/>
  <c r="S773" i="1"/>
  <c r="P773" i="1"/>
  <c r="F773" i="1"/>
  <c r="T772" i="1"/>
  <c r="S772" i="1"/>
  <c r="P772" i="1"/>
  <c r="F772" i="1"/>
  <c r="T771" i="1"/>
  <c r="S771" i="1"/>
  <c r="P771" i="1"/>
  <c r="F771" i="1"/>
  <c r="T770" i="1"/>
  <c r="S770" i="1"/>
  <c r="P770" i="1"/>
  <c r="F770" i="1"/>
  <c r="T769" i="1"/>
  <c r="S769" i="1"/>
  <c r="P769" i="1"/>
  <c r="F769" i="1"/>
  <c r="T768" i="1"/>
  <c r="S768" i="1"/>
  <c r="P768" i="1"/>
  <c r="F768" i="1"/>
  <c r="T767" i="1"/>
  <c r="S767" i="1"/>
  <c r="P767" i="1"/>
  <c r="F767" i="1"/>
  <c r="T766" i="1"/>
  <c r="S766" i="1"/>
  <c r="P766" i="1"/>
  <c r="F766" i="1"/>
  <c r="T765" i="1"/>
  <c r="S765" i="1"/>
  <c r="P765" i="1"/>
  <c r="F765" i="1"/>
  <c r="T764" i="1"/>
  <c r="S764" i="1"/>
  <c r="P764" i="1"/>
  <c r="F764" i="1"/>
  <c r="T763" i="1"/>
  <c r="S763" i="1"/>
  <c r="P763" i="1"/>
  <c r="F763" i="1"/>
  <c r="T762" i="1"/>
  <c r="S762" i="1"/>
  <c r="P762" i="1"/>
  <c r="F762" i="1"/>
  <c r="T761" i="1"/>
  <c r="S761" i="1"/>
  <c r="P761" i="1"/>
  <c r="F761" i="1"/>
  <c r="T760" i="1"/>
  <c r="S760" i="1"/>
  <c r="P760" i="1"/>
  <c r="F760" i="1"/>
  <c r="T759" i="1"/>
  <c r="S759" i="1"/>
  <c r="P759" i="1"/>
  <c r="F759" i="1"/>
  <c r="T758" i="1"/>
  <c r="S758" i="1"/>
  <c r="P758" i="1"/>
  <c r="F758" i="1"/>
  <c r="T757" i="1"/>
  <c r="S757" i="1"/>
  <c r="P757" i="1"/>
  <c r="F757" i="1"/>
  <c r="T756" i="1"/>
  <c r="S756" i="1"/>
  <c r="P756" i="1"/>
  <c r="F756" i="1"/>
  <c r="T755" i="1"/>
  <c r="S755" i="1"/>
  <c r="P755" i="1"/>
  <c r="F755" i="1"/>
  <c r="T754" i="1"/>
  <c r="S754" i="1"/>
  <c r="P754" i="1"/>
  <c r="F754" i="1"/>
  <c r="T753" i="1"/>
  <c r="S753" i="1"/>
  <c r="P753" i="1"/>
  <c r="F753" i="1"/>
  <c r="T752" i="1"/>
  <c r="S752" i="1"/>
  <c r="P752" i="1"/>
  <c r="F752" i="1"/>
  <c r="T751" i="1"/>
  <c r="S751" i="1"/>
  <c r="P751" i="1"/>
  <c r="F751" i="1"/>
  <c r="T750" i="1"/>
  <c r="S750" i="1"/>
  <c r="P750" i="1"/>
  <c r="F750" i="1"/>
  <c r="T749" i="1"/>
  <c r="S749" i="1"/>
  <c r="P749" i="1"/>
  <c r="F749" i="1"/>
  <c r="T748" i="1"/>
  <c r="S748" i="1"/>
  <c r="P748" i="1"/>
  <c r="F748" i="1"/>
  <c r="T747" i="1"/>
  <c r="S747" i="1"/>
  <c r="P747" i="1"/>
  <c r="F747" i="1"/>
  <c r="T746" i="1"/>
  <c r="S746" i="1"/>
  <c r="P746" i="1"/>
  <c r="F746" i="1"/>
  <c r="T745" i="1"/>
  <c r="S745" i="1"/>
  <c r="P745" i="1"/>
  <c r="F745" i="1"/>
  <c r="T744" i="1"/>
  <c r="S744" i="1"/>
  <c r="P744" i="1"/>
  <c r="F744" i="1"/>
  <c r="T743" i="1"/>
  <c r="S743" i="1"/>
  <c r="P743" i="1"/>
  <c r="F743" i="1"/>
  <c r="T742" i="1"/>
  <c r="S742" i="1"/>
  <c r="P742" i="1"/>
  <c r="F742" i="1"/>
  <c r="T741" i="1"/>
  <c r="S741" i="1"/>
  <c r="P741" i="1"/>
  <c r="F741" i="1"/>
  <c r="T740" i="1"/>
  <c r="S740" i="1"/>
  <c r="P740" i="1"/>
  <c r="F740" i="1"/>
  <c r="T739" i="1"/>
  <c r="S739" i="1"/>
  <c r="P739" i="1"/>
  <c r="F739" i="1"/>
  <c r="T738" i="1"/>
  <c r="S738" i="1"/>
  <c r="P738" i="1"/>
  <c r="F738" i="1"/>
  <c r="T737" i="1"/>
  <c r="S737" i="1"/>
  <c r="P737" i="1"/>
  <c r="F737" i="1"/>
  <c r="T736" i="1"/>
  <c r="S736" i="1"/>
  <c r="P736" i="1"/>
  <c r="F736" i="1"/>
  <c r="T735" i="1"/>
  <c r="S735" i="1"/>
  <c r="P735" i="1"/>
  <c r="F735" i="1"/>
  <c r="T734" i="1"/>
  <c r="S734" i="1"/>
  <c r="P734" i="1"/>
  <c r="F734" i="1"/>
  <c r="T733" i="1"/>
  <c r="S733" i="1"/>
  <c r="P733" i="1"/>
  <c r="F733" i="1"/>
  <c r="T732" i="1"/>
  <c r="S732" i="1"/>
  <c r="P732" i="1"/>
  <c r="F732" i="1"/>
  <c r="T731" i="1"/>
  <c r="S731" i="1"/>
  <c r="P731" i="1"/>
  <c r="F731" i="1"/>
  <c r="T730" i="1"/>
  <c r="S730" i="1"/>
  <c r="P730" i="1"/>
  <c r="F730" i="1"/>
  <c r="T729" i="1"/>
  <c r="S729" i="1"/>
  <c r="P729" i="1"/>
  <c r="F729" i="1"/>
  <c r="T728" i="1"/>
  <c r="S728" i="1"/>
  <c r="P728" i="1"/>
  <c r="F728" i="1"/>
  <c r="T727" i="1"/>
  <c r="S727" i="1"/>
  <c r="P727" i="1"/>
  <c r="F727" i="1"/>
  <c r="T726" i="1"/>
  <c r="S726" i="1"/>
  <c r="P726" i="1"/>
  <c r="F726" i="1"/>
  <c r="T725" i="1"/>
  <c r="S725" i="1"/>
  <c r="P725" i="1"/>
  <c r="F725" i="1"/>
  <c r="T724" i="1"/>
  <c r="S724" i="1"/>
  <c r="P724" i="1"/>
  <c r="F724" i="1"/>
  <c r="T723" i="1"/>
  <c r="S723" i="1"/>
  <c r="P723" i="1"/>
  <c r="F723" i="1"/>
  <c r="T722" i="1"/>
  <c r="S722" i="1"/>
  <c r="P722" i="1"/>
  <c r="F722" i="1"/>
  <c r="T721" i="1"/>
  <c r="S721" i="1"/>
  <c r="P721" i="1"/>
  <c r="F721" i="1"/>
  <c r="T720" i="1"/>
  <c r="S720" i="1"/>
  <c r="P720" i="1"/>
  <c r="F720" i="1"/>
  <c r="T719" i="1"/>
  <c r="S719" i="1"/>
  <c r="P719" i="1"/>
  <c r="F719" i="1"/>
  <c r="T718" i="1"/>
  <c r="S718" i="1"/>
  <c r="P718" i="1"/>
  <c r="F718" i="1"/>
  <c r="T717" i="1"/>
  <c r="S717" i="1"/>
  <c r="P717" i="1"/>
  <c r="F717" i="1"/>
  <c r="T716" i="1"/>
  <c r="S716" i="1"/>
  <c r="P716" i="1"/>
  <c r="F716" i="1"/>
  <c r="T715" i="1"/>
  <c r="S715" i="1"/>
  <c r="P715" i="1"/>
  <c r="F715" i="1"/>
  <c r="T714" i="1"/>
  <c r="S714" i="1"/>
  <c r="P714" i="1"/>
  <c r="F714" i="1"/>
  <c r="T713" i="1"/>
  <c r="S713" i="1"/>
  <c r="P713" i="1"/>
  <c r="F713" i="1"/>
  <c r="T712" i="1"/>
  <c r="S712" i="1"/>
  <c r="P712" i="1"/>
  <c r="F712" i="1"/>
  <c r="T711" i="1"/>
  <c r="S711" i="1"/>
  <c r="P711" i="1"/>
  <c r="F711" i="1"/>
  <c r="T710" i="1"/>
  <c r="S710" i="1"/>
  <c r="P710" i="1"/>
  <c r="F710" i="1"/>
  <c r="T709" i="1"/>
  <c r="S709" i="1"/>
  <c r="P709" i="1"/>
  <c r="F709" i="1"/>
  <c r="T708" i="1"/>
  <c r="S708" i="1"/>
  <c r="P708" i="1"/>
  <c r="F708" i="1"/>
  <c r="T707" i="1"/>
  <c r="S707" i="1"/>
  <c r="P707" i="1"/>
  <c r="F707" i="1"/>
  <c r="T706" i="1"/>
  <c r="S706" i="1"/>
  <c r="P706" i="1"/>
  <c r="F706" i="1"/>
  <c r="T705" i="1"/>
  <c r="S705" i="1"/>
  <c r="P705" i="1"/>
  <c r="F705" i="1"/>
  <c r="T704" i="1"/>
  <c r="S704" i="1"/>
  <c r="P704" i="1"/>
  <c r="F704" i="1"/>
  <c r="T703" i="1"/>
  <c r="S703" i="1"/>
  <c r="P703" i="1"/>
  <c r="F703" i="1"/>
  <c r="T702" i="1"/>
  <c r="S702" i="1"/>
  <c r="P702" i="1"/>
  <c r="F702" i="1"/>
  <c r="T701" i="1"/>
  <c r="S701" i="1"/>
  <c r="P701" i="1"/>
  <c r="F701" i="1"/>
  <c r="T700" i="1"/>
  <c r="S700" i="1"/>
  <c r="P700" i="1"/>
  <c r="F700" i="1"/>
  <c r="T699" i="1"/>
  <c r="S699" i="1"/>
  <c r="P699" i="1"/>
  <c r="F699" i="1"/>
  <c r="T698" i="1"/>
  <c r="S698" i="1"/>
  <c r="P698" i="1"/>
  <c r="F698" i="1"/>
  <c r="T697" i="1"/>
  <c r="S697" i="1"/>
  <c r="P697" i="1"/>
  <c r="F697" i="1"/>
  <c r="T696" i="1"/>
  <c r="S696" i="1"/>
  <c r="P696" i="1"/>
  <c r="F696" i="1"/>
  <c r="T695" i="1"/>
  <c r="S695" i="1"/>
  <c r="P695" i="1"/>
  <c r="F695" i="1"/>
  <c r="T694" i="1"/>
  <c r="S694" i="1"/>
  <c r="P694" i="1"/>
  <c r="F694" i="1"/>
  <c r="T693" i="1"/>
  <c r="S693" i="1"/>
  <c r="P693" i="1"/>
  <c r="F693" i="1"/>
  <c r="T692" i="1"/>
  <c r="S692" i="1"/>
  <c r="P692" i="1"/>
  <c r="F692" i="1"/>
  <c r="T691" i="1"/>
  <c r="S691" i="1"/>
  <c r="P691" i="1"/>
  <c r="F691" i="1"/>
  <c r="T690" i="1"/>
  <c r="S690" i="1"/>
  <c r="P690" i="1"/>
  <c r="F690" i="1"/>
  <c r="T689" i="1"/>
  <c r="S689" i="1"/>
  <c r="P689" i="1"/>
  <c r="F689" i="1"/>
  <c r="T688" i="1"/>
  <c r="S688" i="1"/>
  <c r="P688" i="1"/>
  <c r="F688" i="1"/>
  <c r="T687" i="1"/>
  <c r="S687" i="1"/>
  <c r="P687" i="1"/>
  <c r="F687" i="1"/>
  <c r="T686" i="1"/>
  <c r="S686" i="1"/>
  <c r="P686" i="1"/>
  <c r="F686" i="1"/>
  <c r="T685" i="1"/>
  <c r="S685" i="1"/>
  <c r="P685" i="1"/>
  <c r="F685" i="1"/>
  <c r="T684" i="1"/>
  <c r="S684" i="1"/>
  <c r="P684" i="1"/>
  <c r="F684" i="1"/>
  <c r="T683" i="1"/>
  <c r="S683" i="1"/>
  <c r="P683" i="1"/>
  <c r="F683" i="1"/>
  <c r="T682" i="1"/>
  <c r="S682" i="1"/>
  <c r="P682" i="1"/>
  <c r="F682" i="1"/>
  <c r="T681" i="1"/>
  <c r="S681" i="1"/>
  <c r="P681" i="1"/>
  <c r="F681" i="1"/>
  <c r="T680" i="1"/>
  <c r="S680" i="1"/>
  <c r="P680" i="1"/>
  <c r="F680" i="1"/>
  <c r="T679" i="1"/>
  <c r="S679" i="1"/>
  <c r="P679" i="1"/>
  <c r="F679" i="1"/>
  <c r="T678" i="1"/>
  <c r="S678" i="1"/>
  <c r="P678" i="1"/>
  <c r="F678" i="1"/>
  <c r="T677" i="1"/>
  <c r="S677" i="1"/>
  <c r="P677" i="1"/>
  <c r="F677" i="1"/>
  <c r="T676" i="1"/>
  <c r="S676" i="1"/>
  <c r="P676" i="1"/>
  <c r="F676" i="1"/>
  <c r="T675" i="1"/>
  <c r="S675" i="1"/>
  <c r="P675" i="1"/>
  <c r="F675" i="1"/>
  <c r="T674" i="1"/>
  <c r="S674" i="1"/>
  <c r="P674" i="1"/>
  <c r="F674" i="1"/>
  <c r="T673" i="1"/>
  <c r="S673" i="1"/>
  <c r="P673" i="1"/>
  <c r="F673" i="1"/>
  <c r="T672" i="1"/>
  <c r="S672" i="1"/>
  <c r="P672" i="1"/>
  <c r="F672" i="1"/>
  <c r="T671" i="1"/>
  <c r="S671" i="1"/>
  <c r="P671" i="1"/>
  <c r="F671" i="1"/>
  <c r="T670" i="1"/>
  <c r="S670" i="1"/>
  <c r="P670" i="1"/>
  <c r="F670" i="1"/>
  <c r="T669" i="1"/>
  <c r="S669" i="1"/>
  <c r="P669" i="1"/>
  <c r="F669" i="1"/>
  <c r="T668" i="1"/>
  <c r="S668" i="1"/>
  <c r="P668" i="1"/>
  <c r="F668" i="1"/>
  <c r="T667" i="1"/>
  <c r="S667" i="1"/>
  <c r="P667" i="1"/>
  <c r="F667" i="1"/>
  <c r="T666" i="1"/>
  <c r="S666" i="1"/>
  <c r="P666" i="1"/>
  <c r="F666" i="1"/>
  <c r="T665" i="1"/>
  <c r="S665" i="1"/>
  <c r="P665" i="1"/>
  <c r="F665" i="1"/>
  <c r="T664" i="1"/>
  <c r="S664" i="1"/>
  <c r="P664" i="1"/>
  <c r="F664" i="1"/>
  <c r="T663" i="1"/>
  <c r="S663" i="1"/>
  <c r="P663" i="1"/>
  <c r="F663" i="1"/>
  <c r="T662" i="1"/>
  <c r="S662" i="1"/>
  <c r="P662" i="1"/>
  <c r="F662" i="1"/>
  <c r="T661" i="1"/>
  <c r="S661" i="1"/>
  <c r="P661" i="1"/>
  <c r="F661" i="1"/>
  <c r="T660" i="1"/>
  <c r="S660" i="1"/>
  <c r="P660" i="1"/>
  <c r="F660" i="1"/>
  <c r="T659" i="1"/>
  <c r="S659" i="1"/>
  <c r="P659" i="1"/>
  <c r="F659" i="1"/>
  <c r="T658" i="1"/>
  <c r="S658" i="1"/>
  <c r="P658" i="1"/>
  <c r="F658" i="1"/>
  <c r="T657" i="1"/>
  <c r="S657" i="1"/>
  <c r="P657" i="1"/>
  <c r="F657" i="1"/>
  <c r="T656" i="1"/>
  <c r="S656" i="1"/>
  <c r="P656" i="1"/>
  <c r="F656" i="1"/>
  <c r="T655" i="1"/>
  <c r="S655" i="1"/>
  <c r="P655" i="1"/>
  <c r="F655" i="1"/>
  <c r="T654" i="1"/>
  <c r="S654" i="1"/>
  <c r="P654" i="1"/>
  <c r="F654" i="1"/>
  <c r="T653" i="1"/>
  <c r="S653" i="1"/>
  <c r="P653" i="1"/>
  <c r="F653" i="1"/>
  <c r="T652" i="1"/>
  <c r="S652" i="1"/>
  <c r="P652" i="1"/>
  <c r="F652" i="1"/>
  <c r="T651" i="1"/>
  <c r="S651" i="1"/>
  <c r="P651" i="1"/>
  <c r="F651" i="1"/>
  <c r="T650" i="1"/>
  <c r="S650" i="1"/>
  <c r="P650" i="1"/>
  <c r="F650" i="1"/>
  <c r="T649" i="1"/>
  <c r="S649" i="1"/>
  <c r="P649" i="1"/>
  <c r="F649" i="1"/>
  <c r="T648" i="1"/>
  <c r="S648" i="1"/>
  <c r="P648" i="1"/>
  <c r="F648" i="1"/>
  <c r="T647" i="1"/>
  <c r="S647" i="1"/>
  <c r="P647" i="1"/>
  <c r="F647" i="1"/>
  <c r="T646" i="1"/>
  <c r="S646" i="1"/>
  <c r="P646" i="1"/>
  <c r="F646" i="1"/>
  <c r="T645" i="1"/>
  <c r="S645" i="1"/>
  <c r="P645" i="1"/>
  <c r="F645" i="1"/>
  <c r="T644" i="1"/>
  <c r="S644" i="1"/>
  <c r="P644" i="1"/>
  <c r="F644" i="1"/>
  <c r="T643" i="1"/>
  <c r="S643" i="1"/>
  <c r="P643" i="1"/>
  <c r="F643" i="1"/>
  <c r="T642" i="1"/>
  <c r="S642" i="1"/>
  <c r="P642" i="1"/>
  <c r="F642" i="1"/>
  <c r="T641" i="1"/>
  <c r="S641" i="1"/>
  <c r="P641" i="1"/>
  <c r="F641" i="1"/>
  <c r="T640" i="1"/>
  <c r="S640" i="1"/>
  <c r="P640" i="1"/>
  <c r="F640" i="1"/>
  <c r="T639" i="1"/>
  <c r="S639" i="1"/>
  <c r="P639" i="1"/>
  <c r="F639" i="1"/>
  <c r="T638" i="1"/>
  <c r="S638" i="1"/>
  <c r="P638" i="1"/>
  <c r="F638" i="1"/>
  <c r="T637" i="1"/>
  <c r="S637" i="1"/>
  <c r="P637" i="1"/>
  <c r="F637" i="1"/>
  <c r="T636" i="1"/>
  <c r="S636" i="1"/>
  <c r="P636" i="1"/>
  <c r="F636" i="1"/>
  <c r="T635" i="1"/>
  <c r="S635" i="1"/>
  <c r="P635" i="1"/>
  <c r="F635" i="1"/>
  <c r="T634" i="1"/>
  <c r="S634" i="1"/>
  <c r="P634" i="1"/>
  <c r="F634" i="1"/>
  <c r="T633" i="1"/>
  <c r="S633" i="1"/>
  <c r="P633" i="1"/>
  <c r="F633" i="1"/>
  <c r="T632" i="1"/>
  <c r="S632" i="1"/>
  <c r="P632" i="1"/>
  <c r="F632" i="1"/>
  <c r="T631" i="1"/>
  <c r="S631" i="1"/>
  <c r="P631" i="1"/>
  <c r="F631" i="1"/>
  <c r="T630" i="1"/>
  <c r="S630" i="1"/>
  <c r="P630" i="1"/>
  <c r="F630" i="1"/>
  <c r="T629" i="1"/>
  <c r="S629" i="1"/>
  <c r="P629" i="1"/>
  <c r="F629" i="1"/>
  <c r="T628" i="1"/>
  <c r="S628" i="1"/>
  <c r="P628" i="1"/>
  <c r="F628" i="1"/>
  <c r="T627" i="1"/>
  <c r="S627" i="1"/>
  <c r="P627" i="1"/>
  <c r="F627" i="1"/>
  <c r="T626" i="1"/>
  <c r="S626" i="1"/>
  <c r="P626" i="1"/>
  <c r="F626" i="1"/>
  <c r="T625" i="1"/>
  <c r="S625" i="1"/>
  <c r="P625" i="1"/>
  <c r="F625" i="1"/>
  <c r="T624" i="1"/>
  <c r="S624" i="1"/>
  <c r="P624" i="1"/>
  <c r="F624" i="1"/>
  <c r="T623" i="1"/>
  <c r="S623" i="1"/>
  <c r="P623" i="1"/>
  <c r="F623" i="1"/>
  <c r="T622" i="1"/>
  <c r="S622" i="1"/>
  <c r="P622" i="1"/>
  <c r="F622" i="1"/>
  <c r="T621" i="1"/>
  <c r="S621" i="1"/>
  <c r="P621" i="1"/>
  <c r="F621" i="1"/>
  <c r="T620" i="1"/>
  <c r="S620" i="1"/>
  <c r="P620" i="1"/>
  <c r="F620" i="1"/>
  <c r="T619" i="1"/>
  <c r="S619" i="1"/>
  <c r="P619" i="1"/>
  <c r="F619" i="1"/>
  <c r="T618" i="1"/>
  <c r="S618" i="1"/>
  <c r="P618" i="1"/>
  <c r="F618" i="1"/>
  <c r="T617" i="1"/>
  <c r="S617" i="1"/>
  <c r="P617" i="1"/>
  <c r="F617" i="1"/>
  <c r="T616" i="1"/>
  <c r="S616" i="1"/>
  <c r="P616" i="1"/>
  <c r="F616" i="1"/>
  <c r="T615" i="1"/>
  <c r="S615" i="1"/>
  <c r="P615" i="1"/>
  <c r="F615" i="1"/>
  <c r="T614" i="1"/>
  <c r="S614" i="1"/>
  <c r="P614" i="1"/>
  <c r="F614" i="1"/>
  <c r="T613" i="1"/>
  <c r="S613" i="1"/>
  <c r="P613" i="1"/>
  <c r="F613" i="1"/>
  <c r="T612" i="1"/>
  <c r="S612" i="1"/>
  <c r="P612" i="1"/>
  <c r="F612" i="1"/>
  <c r="T611" i="1"/>
  <c r="S611" i="1"/>
  <c r="P611" i="1"/>
  <c r="F611" i="1"/>
  <c r="T610" i="1"/>
  <c r="S610" i="1"/>
  <c r="P610" i="1"/>
  <c r="F610" i="1"/>
  <c r="T609" i="1"/>
  <c r="S609" i="1"/>
  <c r="P609" i="1"/>
  <c r="F609" i="1"/>
  <c r="T608" i="1"/>
  <c r="S608" i="1"/>
  <c r="P608" i="1"/>
  <c r="F608" i="1"/>
  <c r="T607" i="1"/>
  <c r="S607" i="1"/>
  <c r="P607" i="1"/>
  <c r="F607" i="1"/>
  <c r="T606" i="1"/>
  <c r="S606" i="1"/>
  <c r="P606" i="1"/>
  <c r="F606" i="1"/>
  <c r="T605" i="1"/>
  <c r="S605" i="1"/>
  <c r="P605" i="1"/>
  <c r="F605" i="1"/>
  <c r="T604" i="1"/>
  <c r="S604" i="1"/>
  <c r="P604" i="1"/>
  <c r="F604" i="1"/>
  <c r="T603" i="1"/>
  <c r="S603" i="1"/>
  <c r="P603" i="1"/>
  <c r="F603" i="1"/>
  <c r="T602" i="1"/>
  <c r="S602" i="1"/>
  <c r="P602" i="1"/>
  <c r="F602" i="1"/>
  <c r="T601" i="1"/>
  <c r="S601" i="1"/>
  <c r="P601" i="1"/>
  <c r="F601" i="1"/>
  <c r="T600" i="1"/>
  <c r="S600" i="1"/>
  <c r="P600" i="1"/>
  <c r="F600" i="1"/>
  <c r="T599" i="1"/>
  <c r="S599" i="1"/>
  <c r="P599" i="1"/>
  <c r="F599" i="1"/>
  <c r="T598" i="1"/>
  <c r="S598" i="1"/>
  <c r="P598" i="1"/>
  <c r="F598" i="1"/>
  <c r="T597" i="1"/>
  <c r="S597" i="1"/>
  <c r="P597" i="1"/>
  <c r="F597" i="1"/>
  <c r="T596" i="1"/>
  <c r="S596" i="1"/>
  <c r="P596" i="1"/>
  <c r="F596" i="1"/>
  <c r="T595" i="1"/>
  <c r="S595" i="1"/>
  <c r="P595" i="1"/>
  <c r="F595" i="1"/>
  <c r="T594" i="1"/>
  <c r="S594" i="1"/>
  <c r="P594" i="1"/>
  <c r="F594" i="1"/>
  <c r="T593" i="1"/>
  <c r="S593" i="1"/>
  <c r="P593" i="1"/>
  <c r="F593" i="1"/>
  <c r="T592" i="1"/>
  <c r="S592" i="1"/>
  <c r="P592" i="1"/>
  <c r="F592" i="1"/>
  <c r="T591" i="1"/>
  <c r="S591" i="1"/>
  <c r="P591" i="1"/>
  <c r="F591" i="1"/>
  <c r="T590" i="1"/>
  <c r="S590" i="1"/>
  <c r="P590" i="1"/>
  <c r="F590" i="1"/>
  <c r="T589" i="1"/>
  <c r="S589" i="1"/>
  <c r="P589" i="1"/>
  <c r="F589" i="1"/>
  <c r="T588" i="1"/>
  <c r="S588" i="1"/>
  <c r="P588" i="1"/>
  <c r="F588" i="1"/>
  <c r="T587" i="1"/>
  <c r="S587" i="1"/>
  <c r="P587" i="1"/>
  <c r="F587" i="1"/>
  <c r="T586" i="1"/>
  <c r="S586" i="1"/>
  <c r="P586" i="1"/>
  <c r="F586" i="1"/>
  <c r="T585" i="1"/>
  <c r="S585" i="1"/>
  <c r="P585" i="1"/>
  <c r="F585" i="1"/>
  <c r="T584" i="1"/>
  <c r="S584" i="1"/>
  <c r="P584" i="1"/>
  <c r="F584" i="1"/>
  <c r="T583" i="1"/>
  <c r="S583" i="1"/>
  <c r="P583" i="1"/>
  <c r="F583" i="1"/>
  <c r="T582" i="1"/>
  <c r="S582" i="1"/>
  <c r="P582" i="1"/>
  <c r="F582" i="1"/>
  <c r="T581" i="1"/>
  <c r="S581" i="1"/>
  <c r="P581" i="1"/>
  <c r="F581" i="1"/>
  <c r="T580" i="1"/>
  <c r="S580" i="1"/>
  <c r="P580" i="1"/>
  <c r="F580" i="1"/>
  <c r="T579" i="1"/>
  <c r="S579" i="1"/>
  <c r="P579" i="1"/>
  <c r="F579" i="1"/>
  <c r="T578" i="1"/>
  <c r="S578" i="1"/>
  <c r="P578" i="1"/>
  <c r="F578" i="1"/>
  <c r="T577" i="1"/>
  <c r="S577" i="1"/>
  <c r="P577" i="1"/>
  <c r="F577" i="1"/>
  <c r="T576" i="1"/>
  <c r="S576" i="1"/>
  <c r="P576" i="1"/>
  <c r="F576" i="1"/>
  <c r="T575" i="1"/>
  <c r="S575" i="1"/>
  <c r="P575" i="1"/>
  <c r="F575" i="1"/>
  <c r="T574" i="1"/>
  <c r="S574" i="1"/>
  <c r="P574" i="1"/>
  <c r="F574" i="1"/>
  <c r="T573" i="1"/>
  <c r="S573" i="1"/>
  <c r="P573" i="1"/>
  <c r="F573" i="1"/>
  <c r="T572" i="1"/>
  <c r="S572" i="1"/>
  <c r="P572" i="1"/>
  <c r="F572" i="1"/>
  <c r="T571" i="1"/>
  <c r="S571" i="1"/>
  <c r="P571" i="1"/>
  <c r="F571" i="1"/>
  <c r="T570" i="1"/>
  <c r="S570" i="1"/>
  <c r="P570" i="1"/>
  <c r="F570" i="1"/>
  <c r="T569" i="1"/>
  <c r="S569" i="1"/>
  <c r="P569" i="1"/>
  <c r="F569" i="1"/>
  <c r="T568" i="1"/>
  <c r="S568" i="1"/>
  <c r="P568" i="1"/>
  <c r="F568" i="1"/>
  <c r="T567" i="1"/>
  <c r="S567" i="1"/>
  <c r="P567" i="1"/>
  <c r="F567" i="1"/>
  <c r="T566" i="1"/>
  <c r="S566" i="1"/>
  <c r="P566" i="1"/>
  <c r="F566" i="1"/>
  <c r="T565" i="1"/>
  <c r="S565" i="1"/>
  <c r="P565" i="1"/>
  <c r="F565" i="1"/>
  <c r="T564" i="1"/>
  <c r="S564" i="1"/>
  <c r="P564" i="1"/>
  <c r="F564" i="1"/>
  <c r="T563" i="1"/>
  <c r="S563" i="1"/>
  <c r="P563" i="1"/>
  <c r="F563" i="1"/>
  <c r="T562" i="1"/>
  <c r="S562" i="1"/>
  <c r="P562" i="1"/>
  <c r="F562" i="1"/>
  <c r="T561" i="1"/>
  <c r="S561" i="1"/>
  <c r="P561" i="1"/>
  <c r="F561" i="1"/>
  <c r="T560" i="1"/>
  <c r="S560" i="1"/>
  <c r="P560" i="1"/>
  <c r="F560" i="1"/>
  <c r="T559" i="1"/>
  <c r="S559" i="1"/>
  <c r="P559" i="1"/>
  <c r="F559" i="1"/>
  <c r="T558" i="1"/>
  <c r="S558" i="1"/>
  <c r="P558" i="1"/>
  <c r="F558" i="1"/>
  <c r="T557" i="1"/>
  <c r="S557" i="1"/>
  <c r="P557" i="1"/>
  <c r="F557" i="1"/>
  <c r="T556" i="1"/>
  <c r="S556" i="1"/>
  <c r="P556" i="1"/>
  <c r="F556" i="1"/>
  <c r="T555" i="1"/>
  <c r="S555" i="1"/>
  <c r="P555" i="1"/>
  <c r="F555" i="1"/>
  <c r="T554" i="1"/>
  <c r="S554" i="1"/>
  <c r="P554" i="1"/>
  <c r="F554" i="1"/>
  <c r="T553" i="1"/>
  <c r="S553" i="1"/>
  <c r="P553" i="1"/>
  <c r="F553" i="1"/>
  <c r="T552" i="1"/>
  <c r="S552" i="1"/>
  <c r="P552" i="1"/>
  <c r="F552" i="1"/>
  <c r="T551" i="1"/>
  <c r="S551" i="1"/>
  <c r="P551" i="1"/>
  <c r="F551" i="1"/>
  <c r="T550" i="1"/>
  <c r="S550" i="1"/>
  <c r="P550" i="1"/>
  <c r="F550" i="1"/>
  <c r="T549" i="1"/>
  <c r="S549" i="1"/>
  <c r="P549" i="1"/>
  <c r="F549" i="1"/>
  <c r="T548" i="1"/>
  <c r="S548" i="1"/>
  <c r="P548" i="1"/>
  <c r="F548" i="1"/>
  <c r="T547" i="1"/>
  <c r="S547" i="1"/>
  <c r="P547" i="1"/>
  <c r="F547" i="1"/>
  <c r="T546" i="1"/>
  <c r="S546" i="1"/>
  <c r="P546" i="1"/>
  <c r="F546" i="1"/>
  <c r="T545" i="1"/>
  <c r="S545" i="1"/>
  <c r="P545" i="1"/>
  <c r="F545" i="1"/>
  <c r="T544" i="1"/>
  <c r="S544" i="1"/>
  <c r="P544" i="1"/>
  <c r="F544" i="1"/>
  <c r="T543" i="1"/>
  <c r="S543" i="1"/>
  <c r="P543" i="1"/>
  <c r="F543" i="1"/>
  <c r="T542" i="1"/>
  <c r="S542" i="1"/>
  <c r="P542" i="1"/>
  <c r="F542" i="1"/>
  <c r="T541" i="1"/>
  <c r="S541" i="1"/>
  <c r="P541" i="1"/>
  <c r="F541" i="1"/>
  <c r="T540" i="1"/>
  <c r="S540" i="1"/>
  <c r="P540" i="1"/>
  <c r="F540" i="1"/>
  <c r="T539" i="1"/>
  <c r="S539" i="1"/>
  <c r="P539" i="1"/>
  <c r="F539" i="1"/>
  <c r="T538" i="1"/>
  <c r="S538" i="1"/>
  <c r="P538" i="1"/>
  <c r="F538" i="1"/>
  <c r="T537" i="1"/>
  <c r="S537" i="1"/>
  <c r="P537" i="1"/>
  <c r="F537" i="1"/>
  <c r="T536" i="1"/>
  <c r="S536" i="1"/>
  <c r="P536" i="1"/>
  <c r="F536" i="1"/>
  <c r="T535" i="1"/>
  <c r="S535" i="1"/>
  <c r="P535" i="1"/>
  <c r="F535" i="1"/>
  <c r="T534" i="1"/>
  <c r="S534" i="1"/>
  <c r="P534" i="1"/>
  <c r="F534" i="1"/>
  <c r="T533" i="1"/>
  <c r="S533" i="1"/>
  <c r="P533" i="1"/>
  <c r="F533" i="1"/>
  <c r="T532" i="1"/>
  <c r="S532" i="1"/>
  <c r="P532" i="1"/>
  <c r="F532" i="1"/>
  <c r="T531" i="1"/>
  <c r="S531" i="1"/>
  <c r="P531" i="1"/>
  <c r="F531" i="1"/>
  <c r="T530" i="1"/>
  <c r="S530" i="1"/>
  <c r="P530" i="1"/>
  <c r="F530" i="1"/>
  <c r="T529" i="1"/>
  <c r="S529" i="1"/>
  <c r="P529" i="1"/>
  <c r="F529" i="1"/>
  <c r="T528" i="1"/>
  <c r="S528" i="1"/>
  <c r="P528" i="1"/>
  <c r="F528" i="1"/>
  <c r="T527" i="1"/>
  <c r="S527" i="1"/>
  <c r="P527" i="1"/>
  <c r="F527" i="1"/>
  <c r="T526" i="1"/>
  <c r="S526" i="1"/>
  <c r="P526" i="1"/>
  <c r="F526" i="1"/>
  <c r="T525" i="1"/>
  <c r="S525" i="1"/>
  <c r="P525" i="1"/>
  <c r="F525" i="1"/>
  <c r="T524" i="1"/>
  <c r="S524" i="1"/>
  <c r="P524" i="1"/>
  <c r="F524" i="1"/>
  <c r="T523" i="1"/>
  <c r="S523" i="1"/>
  <c r="P523" i="1"/>
  <c r="F523" i="1"/>
  <c r="T522" i="1"/>
  <c r="S522" i="1"/>
  <c r="P522" i="1"/>
  <c r="F522" i="1"/>
  <c r="T521" i="1"/>
  <c r="S521" i="1"/>
  <c r="P521" i="1"/>
  <c r="F521" i="1"/>
  <c r="T520" i="1"/>
  <c r="S520" i="1"/>
  <c r="P520" i="1"/>
  <c r="F520" i="1"/>
  <c r="T519" i="1"/>
  <c r="S519" i="1"/>
  <c r="P519" i="1"/>
  <c r="F519" i="1"/>
  <c r="T518" i="1"/>
  <c r="S518" i="1"/>
  <c r="P518" i="1"/>
  <c r="F518" i="1"/>
  <c r="T517" i="1"/>
  <c r="S517" i="1"/>
  <c r="P517" i="1"/>
  <c r="F517" i="1"/>
  <c r="T516" i="1"/>
  <c r="S516" i="1"/>
  <c r="P516" i="1"/>
  <c r="F516" i="1"/>
  <c r="T515" i="1"/>
  <c r="S515" i="1"/>
  <c r="P515" i="1"/>
  <c r="F515" i="1"/>
  <c r="T514" i="1"/>
  <c r="S514" i="1"/>
  <c r="P514" i="1"/>
  <c r="F514" i="1"/>
  <c r="T513" i="1"/>
  <c r="S513" i="1"/>
  <c r="P513" i="1"/>
  <c r="F513" i="1"/>
  <c r="T512" i="1"/>
  <c r="S512" i="1"/>
  <c r="P512" i="1"/>
  <c r="F512" i="1"/>
  <c r="T511" i="1"/>
  <c r="S511" i="1"/>
  <c r="P511" i="1"/>
  <c r="F511" i="1"/>
  <c r="T510" i="1"/>
  <c r="S510" i="1"/>
  <c r="P510" i="1"/>
  <c r="F510" i="1"/>
  <c r="T509" i="1"/>
  <c r="S509" i="1"/>
  <c r="P509" i="1"/>
  <c r="F509" i="1"/>
  <c r="T508" i="1"/>
  <c r="S508" i="1"/>
  <c r="P508" i="1"/>
  <c r="F508" i="1"/>
  <c r="T507" i="1"/>
  <c r="S507" i="1"/>
  <c r="P507" i="1"/>
  <c r="F507" i="1"/>
  <c r="T506" i="1"/>
  <c r="S506" i="1"/>
  <c r="P506" i="1"/>
  <c r="F506" i="1"/>
  <c r="T505" i="1"/>
  <c r="S505" i="1"/>
  <c r="P505" i="1"/>
  <c r="F505" i="1"/>
  <c r="T504" i="1"/>
  <c r="S504" i="1"/>
  <c r="P504" i="1"/>
  <c r="F504" i="1"/>
  <c r="T503" i="1"/>
  <c r="S503" i="1"/>
  <c r="P503" i="1"/>
  <c r="F503" i="1"/>
  <c r="T502" i="1"/>
  <c r="S502" i="1"/>
  <c r="P502" i="1"/>
  <c r="F502" i="1"/>
  <c r="T501" i="1"/>
  <c r="S501" i="1"/>
  <c r="P501" i="1"/>
  <c r="F501" i="1"/>
  <c r="T500" i="1"/>
  <c r="S500" i="1"/>
  <c r="P500" i="1"/>
  <c r="F500" i="1"/>
  <c r="T499" i="1"/>
  <c r="S499" i="1"/>
  <c r="P499" i="1"/>
  <c r="F499" i="1"/>
  <c r="T498" i="1"/>
  <c r="S498" i="1"/>
  <c r="P498" i="1"/>
  <c r="F498" i="1"/>
  <c r="T497" i="1"/>
  <c r="S497" i="1"/>
  <c r="P497" i="1"/>
  <c r="F497" i="1"/>
  <c r="T496" i="1"/>
  <c r="S496" i="1"/>
  <c r="P496" i="1"/>
  <c r="F496" i="1"/>
  <c r="T495" i="1"/>
  <c r="S495" i="1"/>
  <c r="P495" i="1"/>
  <c r="F495" i="1"/>
  <c r="T494" i="1"/>
  <c r="S494" i="1"/>
  <c r="P494" i="1"/>
  <c r="F494" i="1"/>
  <c r="T493" i="1"/>
  <c r="S493" i="1"/>
  <c r="P493" i="1"/>
  <c r="F493" i="1"/>
  <c r="T492" i="1"/>
  <c r="S492" i="1"/>
  <c r="P492" i="1"/>
  <c r="F492" i="1"/>
  <c r="T491" i="1"/>
  <c r="S491" i="1"/>
  <c r="P491" i="1"/>
  <c r="F491" i="1"/>
  <c r="T490" i="1"/>
  <c r="S490" i="1"/>
  <c r="P490" i="1"/>
  <c r="F490" i="1"/>
  <c r="T489" i="1"/>
  <c r="S489" i="1"/>
  <c r="P489" i="1"/>
  <c r="F489" i="1"/>
  <c r="T488" i="1"/>
  <c r="S488" i="1"/>
  <c r="P488" i="1"/>
  <c r="F488" i="1"/>
  <c r="T487" i="1"/>
  <c r="S487" i="1"/>
  <c r="P487" i="1"/>
  <c r="F487" i="1"/>
  <c r="T486" i="1"/>
  <c r="S486" i="1"/>
  <c r="P486" i="1"/>
  <c r="F486" i="1"/>
  <c r="T485" i="1"/>
  <c r="S485" i="1"/>
  <c r="P485" i="1"/>
  <c r="F485" i="1"/>
  <c r="T484" i="1"/>
  <c r="S484" i="1"/>
  <c r="P484" i="1"/>
  <c r="F484" i="1"/>
  <c r="T483" i="1"/>
  <c r="S483" i="1"/>
  <c r="P483" i="1"/>
  <c r="F483" i="1"/>
  <c r="T482" i="1"/>
  <c r="S482" i="1"/>
  <c r="P482" i="1"/>
  <c r="F482" i="1"/>
  <c r="T481" i="1"/>
  <c r="S481" i="1"/>
  <c r="P481" i="1"/>
  <c r="F481" i="1"/>
  <c r="T480" i="1"/>
  <c r="S480" i="1"/>
  <c r="P480" i="1"/>
  <c r="F480" i="1"/>
  <c r="T479" i="1"/>
  <c r="S479" i="1"/>
  <c r="P479" i="1"/>
  <c r="F479" i="1"/>
  <c r="T478" i="1"/>
  <c r="S478" i="1"/>
  <c r="P478" i="1"/>
  <c r="F478" i="1"/>
  <c r="T477" i="1"/>
  <c r="S477" i="1"/>
  <c r="P477" i="1"/>
  <c r="F477" i="1"/>
  <c r="T476" i="1"/>
  <c r="S476" i="1"/>
  <c r="P476" i="1"/>
  <c r="F476" i="1"/>
  <c r="T475" i="1"/>
  <c r="S475" i="1"/>
  <c r="P475" i="1"/>
  <c r="F475" i="1"/>
  <c r="T474" i="1"/>
  <c r="S474" i="1"/>
  <c r="P474" i="1"/>
  <c r="F474" i="1"/>
  <c r="T473" i="1"/>
  <c r="S473" i="1"/>
  <c r="P473" i="1"/>
  <c r="F473" i="1"/>
  <c r="T472" i="1"/>
  <c r="S472" i="1"/>
  <c r="P472" i="1"/>
  <c r="F472" i="1"/>
  <c r="T471" i="1"/>
  <c r="S471" i="1"/>
  <c r="P471" i="1"/>
  <c r="F471" i="1"/>
  <c r="T470" i="1"/>
  <c r="S470" i="1"/>
  <c r="P470" i="1"/>
  <c r="F470" i="1"/>
  <c r="T469" i="1"/>
  <c r="S469" i="1"/>
  <c r="P469" i="1"/>
  <c r="F469" i="1"/>
  <c r="T468" i="1"/>
  <c r="S468" i="1"/>
  <c r="P468" i="1"/>
  <c r="F468" i="1"/>
  <c r="T467" i="1"/>
  <c r="S467" i="1"/>
  <c r="P467" i="1"/>
  <c r="F467" i="1"/>
  <c r="T466" i="1"/>
  <c r="S466" i="1"/>
  <c r="P466" i="1"/>
  <c r="F466" i="1"/>
  <c r="T465" i="1"/>
  <c r="S465" i="1"/>
  <c r="P465" i="1"/>
  <c r="F465" i="1"/>
  <c r="T464" i="1"/>
  <c r="S464" i="1"/>
  <c r="P464" i="1"/>
  <c r="F464" i="1"/>
  <c r="T463" i="1"/>
  <c r="S463" i="1"/>
  <c r="P463" i="1"/>
  <c r="F463" i="1"/>
  <c r="T462" i="1"/>
  <c r="S462" i="1"/>
  <c r="P462" i="1"/>
  <c r="F462" i="1"/>
  <c r="T461" i="1"/>
  <c r="S461" i="1"/>
  <c r="P461" i="1"/>
  <c r="F461" i="1"/>
  <c r="T460" i="1"/>
  <c r="S460" i="1"/>
  <c r="P460" i="1"/>
  <c r="F460" i="1"/>
  <c r="T459" i="1"/>
  <c r="S459" i="1"/>
  <c r="P459" i="1"/>
  <c r="F459" i="1"/>
  <c r="T458" i="1"/>
  <c r="S458" i="1"/>
  <c r="P458" i="1"/>
  <c r="F458" i="1"/>
  <c r="T457" i="1"/>
  <c r="S457" i="1"/>
  <c r="P457" i="1"/>
  <c r="F457" i="1"/>
  <c r="T456" i="1"/>
  <c r="S456" i="1"/>
  <c r="P456" i="1"/>
  <c r="F456" i="1"/>
  <c r="T455" i="1"/>
  <c r="S455" i="1"/>
  <c r="P455" i="1"/>
  <c r="F455" i="1"/>
  <c r="T454" i="1"/>
  <c r="S454" i="1"/>
  <c r="P454" i="1"/>
  <c r="F454" i="1"/>
  <c r="T453" i="1"/>
  <c r="S453" i="1"/>
  <c r="P453" i="1"/>
  <c r="F453" i="1"/>
  <c r="T452" i="1"/>
  <c r="S452" i="1"/>
  <c r="P452" i="1"/>
  <c r="F452" i="1"/>
  <c r="T451" i="1"/>
  <c r="S451" i="1"/>
  <c r="P451" i="1"/>
  <c r="F451" i="1"/>
  <c r="T450" i="1"/>
  <c r="S450" i="1"/>
  <c r="P450" i="1"/>
  <c r="F450" i="1"/>
  <c r="T449" i="1"/>
  <c r="S449" i="1"/>
  <c r="P449" i="1"/>
  <c r="F449" i="1"/>
  <c r="T448" i="1"/>
  <c r="S448" i="1"/>
  <c r="P448" i="1"/>
  <c r="F448" i="1"/>
  <c r="T447" i="1"/>
  <c r="S447" i="1"/>
  <c r="P447" i="1"/>
  <c r="F447" i="1"/>
  <c r="T446" i="1"/>
  <c r="S446" i="1"/>
  <c r="P446" i="1"/>
  <c r="F446" i="1"/>
  <c r="T445" i="1"/>
  <c r="S445" i="1"/>
  <c r="P445" i="1"/>
  <c r="F445" i="1"/>
  <c r="T444" i="1"/>
  <c r="S444" i="1"/>
  <c r="P444" i="1"/>
  <c r="F444" i="1"/>
  <c r="T443" i="1"/>
  <c r="S443" i="1"/>
  <c r="P443" i="1"/>
  <c r="F443" i="1"/>
  <c r="T442" i="1"/>
  <c r="S442" i="1"/>
  <c r="P442" i="1"/>
  <c r="F442" i="1"/>
  <c r="T441" i="1"/>
  <c r="S441" i="1"/>
  <c r="P441" i="1"/>
  <c r="F441" i="1"/>
  <c r="T440" i="1"/>
  <c r="S440" i="1"/>
  <c r="P440" i="1"/>
  <c r="F440" i="1"/>
  <c r="T439" i="1"/>
  <c r="S439" i="1"/>
  <c r="P439" i="1"/>
  <c r="F439" i="1"/>
  <c r="T438" i="1"/>
  <c r="S438" i="1"/>
  <c r="P438" i="1"/>
  <c r="F438" i="1"/>
  <c r="T437" i="1"/>
  <c r="S437" i="1"/>
  <c r="P437" i="1"/>
  <c r="F437" i="1"/>
  <c r="T436" i="1"/>
  <c r="S436" i="1"/>
  <c r="P436" i="1"/>
  <c r="F436" i="1"/>
  <c r="T435" i="1"/>
  <c r="S435" i="1"/>
  <c r="P435" i="1"/>
  <c r="F435" i="1"/>
  <c r="T434" i="1"/>
  <c r="S434" i="1"/>
  <c r="P434" i="1"/>
  <c r="F434" i="1"/>
  <c r="T433" i="1"/>
  <c r="S433" i="1"/>
  <c r="P433" i="1"/>
  <c r="F433" i="1"/>
  <c r="T432" i="1"/>
  <c r="S432" i="1"/>
  <c r="P432" i="1"/>
  <c r="F432" i="1"/>
  <c r="T431" i="1"/>
  <c r="S431" i="1"/>
  <c r="P431" i="1"/>
  <c r="F431" i="1"/>
  <c r="T430" i="1"/>
  <c r="S430" i="1"/>
  <c r="P430" i="1"/>
  <c r="F430" i="1"/>
  <c r="T429" i="1"/>
  <c r="S429" i="1"/>
  <c r="P429" i="1"/>
  <c r="F429" i="1"/>
  <c r="T428" i="1"/>
  <c r="S428" i="1"/>
  <c r="P428" i="1"/>
  <c r="F428" i="1"/>
  <c r="T427" i="1"/>
  <c r="S427" i="1"/>
  <c r="P427" i="1"/>
  <c r="F427" i="1"/>
  <c r="T426" i="1"/>
  <c r="S426" i="1"/>
  <c r="P426" i="1"/>
  <c r="F426" i="1"/>
  <c r="T425" i="1"/>
  <c r="S425" i="1"/>
  <c r="P425" i="1"/>
  <c r="F425" i="1"/>
  <c r="T424" i="1"/>
  <c r="S424" i="1"/>
  <c r="P424" i="1"/>
  <c r="F424" i="1"/>
  <c r="T423" i="1"/>
  <c r="S423" i="1"/>
  <c r="P423" i="1"/>
  <c r="F423" i="1"/>
  <c r="T422" i="1"/>
  <c r="S422" i="1"/>
  <c r="P422" i="1"/>
  <c r="F422" i="1"/>
  <c r="T421" i="1"/>
  <c r="S421" i="1"/>
  <c r="P421" i="1"/>
  <c r="F421" i="1"/>
  <c r="T420" i="1"/>
  <c r="S420" i="1"/>
  <c r="P420" i="1"/>
  <c r="F420" i="1"/>
  <c r="T419" i="1"/>
  <c r="S419" i="1"/>
  <c r="P419" i="1"/>
  <c r="F419" i="1"/>
  <c r="T418" i="1"/>
  <c r="S418" i="1"/>
  <c r="P418" i="1"/>
  <c r="F418" i="1"/>
  <c r="T417" i="1"/>
  <c r="S417" i="1"/>
  <c r="P417" i="1"/>
  <c r="F417" i="1"/>
  <c r="T416" i="1"/>
  <c r="S416" i="1"/>
  <c r="P416" i="1"/>
  <c r="F416" i="1"/>
  <c r="T415" i="1"/>
  <c r="S415" i="1"/>
  <c r="P415" i="1"/>
  <c r="F415" i="1"/>
  <c r="T414" i="1"/>
  <c r="S414" i="1"/>
  <c r="P414" i="1"/>
  <c r="F414" i="1"/>
  <c r="T413" i="1"/>
  <c r="S413" i="1"/>
  <c r="P413" i="1"/>
  <c r="F413" i="1"/>
  <c r="T412" i="1"/>
  <c r="S412" i="1"/>
  <c r="P412" i="1"/>
  <c r="F412" i="1"/>
  <c r="T411" i="1"/>
  <c r="S411" i="1"/>
  <c r="P411" i="1"/>
  <c r="F411" i="1"/>
  <c r="T410" i="1"/>
  <c r="S410" i="1"/>
  <c r="P410" i="1"/>
  <c r="F410" i="1"/>
  <c r="T409" i="1"/>
  <c r="S409" i="1"/>
  <c r="P409" i="1"/>
  <c r="F409" i="1"/>
  <c r="T408" i="1"/>
  <c r="S408" i="1"/>
  <c r="P408" i="1"/>
  <c r="F408" i="1"/>
  <c r="T407" i="1"/>
  <c r="S407" i="1"/>
  <c r="P407" i="1"/>
  <c r="F407" i="1"/>
  <c r="T406" i="1"/>
  <c r="S406" i="1"/>
  <c r="P406" i="1"/>
  <c r="F406" i="1"/>
  <c r="T405" i="1"/>
  <c r="S405" i="1"/>
  <c r="P405" i="1"/>
  <c r="F405" i="1"/>
  <c r="T404" i="1"/>
  <c r="S404" i="1"/>
  <c r="P404" i="1"/>
  <c r="F404" i="1"/>
  <c r="T403" i="1"/>
  <c r="S403" i="1"/>
  <c r="P403" i="1"/>
  <c r="F403" i="1"/>
  <c r="T402" i="1"/>
  <c r="S402" i="1"/>
  <c r="P402" i="1"/>
  <c r="F402" i="1"/>
  <c r="T401" i="1"/>
  <c r="S401" i="1"/>
  <c r="P401" i="1"/>
  <c r="F401" i="1"/>
  <c r="T400" i="1"/>
  <c r="S400" i="1"/>
  <c r="P400" i="1"/>
  <c r="F400" i="1"/>
  <c r="T399" i="1"/>
  <c r="S399" i="1"/>
  <c r="P399" i="1"/>
  <c r="F399" i="1"/>
  <c r="T398" i="1"/>
  <c r="S398" i="1"/>
  <c r="P398" i="1"/>
  <c r="F398" i="1"/>
  <c r="T397" i="1"/>
  <c r="S397" i="1"/>
  <c r="P397" i="1"/>
  <c r="F397" i="1"/>
  <c r="T396" i="1"/>
  <c r="S396" i="1"/>
  <c r="P396" i="1"/>
  <c r="F396" i="1"/>
  <c r="T395" i="1"/>
  <c r="S395" i="1"/>
  <c r="P395" i="1"/>
  <c r="F395" i="1"/>
  <c r="T394" i="1"/>
  <c r="S394" i="1"/>
  <c r="P394" i="1"/>
  <c r="F394" i="1"/>
  <c r="T393" i="1"/>
  <c r="S393" i="1"/>
  <c r="P393" i="1"/>
  <c r="F393" i="1"/>
  <c r="T392" i="1"/>
  <c r="S392" i="1"/>
  <c r="P392" i="1"/>
  <c r="F392" i="1"/>
  <c r="T391" i="1"/>
  <c r="S391" i="1"/>
  <c r="P391" i="1"/>
  <c r="F391" i="1"/>
  <c r="T390" i="1"/>
  <c r="S390" i="1"/>
  <c r="P390" i="1"/>
  <c r="F390" i="1"/>
  <c r="T389" i="1"/>
  <c r="S389" i="1"/>
  <c r="P389" i="1"/>
  <c r="F389" i="1"/>
  <c r="T388" i="1"/>
  <c r="S388" i="1"/>
  <c r="P388" i="1"/>
  <c r="F388" i="1"/>
  <c r="T387" i="1"/>
  <c r="S387" i="1"/>
  <c r="P387" i="1"/>
  <c r="F387" i="1"/>
  <c r="T386" i="1"/>
  <c r="S386" i="1"/>
  <c r="P386" i="1"/>
  <c r="F386" i="1"/>
  <c r="T385" i="1"/>
  <c r="S385" i="1"/>
  <c r="P385" i="1"/>
  <c r="F385" i="1"/>
  <c r="T384" i="1"/>
  <c r="S384" i="1"/>
  <c r="P384" i="1"/>
  <c r="F384" i="1"/>
  <c r="T383" i="1"/>
  <c r="S383" i="1"/>
  <c r="P383" i="1"/>
  <c r="F383" i="1"/>
  <c r="T382" i="1"/>
  <c r="S382" i="1"/>
  <c r="P382" i="1"/>
  <c r="F382" i="1"/>
  <c r="T381" i="1"/>
  <c r="S381" i="1"/>
  <c r="P381" i="1"/>
  <c r="F381" i="1"/>
  <c r="T380" i="1"/>
  <c r="S380" i="1"/>
  <c r="P380" i="1"/>
  <c r="F380" i="1"/>
  <c r="T379" i="1"/>
  <c r="S379" i="1"/>
  <c r="P379" i="1"/>
  <c r="F379" i="1"/>
  <c r="T378" i="1"/>
  <c r="S378" i="1"/>
  <c r="P378" i="1"/>
  <c r="F378" i="1"/>
  <c r="T377" i="1"/>
  <c r="S377" i="1"/>
  <c r="P377" i="1"/>
  <c r="F377" i="1"/>
  <c r="T376" i="1"/>
  <c r="S376" i="1"/>
  <c r="P376" i="1"/>
  <c r="F376" i="1"/>
  <c r="T375" i="1"/>
  <c r="S375" i="1"/>
  <c r="P375" i="1"/>
  <c r="F375" i="1"/>
  <c r="T374" i="1"/>
  <c r="S374" i="1"/>
  <c r="P374" i="1"/>
  <c r="F374" i="1"/>
  <c r="T373" i="1"/>
  <c r="S373" i="1"/>
  <c r="P373" i="1"/>
  <c r="F373" i="1"/>
  <c r="T372" i="1"/>
  <c r="S372" i="1"/>
  <c r="P372" i="1"/>
  <c r="F372" i="1"/>
  <c r="T371" i="1"/>
  <c r="S371" i="1"/>
  <c r="P371" i="1"/>
  <c r="F371" i="1"/>
  <c r="T370" i="1"/>
  <c r="S370" i="1"/>
  <c r="P370" i="1"/>
  <c r="F370" i="1"/>
  <c r="T369" i="1"/>
  <c r="S369" i="1"/>
  <c r="P369" i="1"/>
  <c r="F369" i="1"/>
  <c r="T368" i="1"/>
  <c r="S368" i="1"/>
  <c r="P368" i="1"/>
  <c r="F368" i="1"/>
  <c r="T367" i="1"/>
  <c r="S367" i="1"/>
  <c r="P367" i="1"/>
  <c r="F367" i="1"/>
  <c r="T366" i="1"/>
  <c r="S366" i="1"/>
  <c r="P366" i="1"/>
  <c r="F366" i="1"/>
  <c r="T365" i="1"/>
  <c r="S365" i="1"/>
  <c r="P365" i="1"/>
  <c r="F365" i="1"/>
  <c r="T364" i="1"/>
  <c r="S364" i="1"/>
  <c r="P364" i="1"/>
  <c r="F364" i="1"/>
  <c r="T363" i="1"/>
  <c r="S363" i="1"/>
  <c r="P363" i="1"/>
  <c r="F363" i="1"/>
  <c r="T362" i="1"/>
  <c r="S362" i="1"/>
  <c r="P362" i="1"/>
  <c r="F362" i="1"/>
  <c r="T361" i="1"/>
  <c r="S361" i="1"/>
  <c r="P361" i="1"/>
  <c r="F361" i="1"/>
  <c r="T360" i="1"/>
  <c r="S360" i="1"/>
  <c r="P360" i="1"/>
  <c r="F360" i="1"/>
  <c r="T359" i="1"/>
  <c r="S359" i="1"/>
  <c r="P359" i="1"/>
  <c r="F359" i="1"/>
  <c r="T358" i="1"/>
  <c r="S358" i="1"/>
  <c r="P358" i="1"/>
  <c r="F358" i="1"/>
  <c r="T357" i="1"/>
  <c r="S357" i="1"/>
  <c r="P357" i="1"/>
  <c r="F357" i="1"/>
  <c r="T356" i="1"/>
  <c r="S356" i="1"/>
  <c r="P356" i="1"/>
  <c r="F356" i="1"/>
  <c r="T355" i="1"/>
  <c r="S355" i="1"/>
  <c r="P355" i="1"/>
  <c r="F355" i="1"/>
  <c r="T354" i="1"/>
  <c r="S354" i="1"/>
  <c r="P354" i="1"/>
  <c r="F354" i="1"/>
  <c r="T353" i="1"/>
  <c r="S353" i="1"/>
  <c r="P353" i="1"/>
  <c r="F353" i="1"/>
  <c r="T352" i="1"/>
  <c r="S352" i="1"/>
  <c r="P352" i="1"/>
  <c r="F352" i="1"/>
  <c r="T351" i="1"/>
  <c r="S351" i="1"/>
  <c r="P351" i="1"/>
  <c r="F351" i="1"/>
  <c r="T350" i="1"/>
  <c r="S350" i="1"/>
  <c r="P350" i="1"/>
  <c r="F350" i="1"/>
  <c r="T349" i="1"/>
  <c r="S349" i="1"/>
  <c r="P349" i="1"/>
  <c r="F349" i="1"/>
  <c r="T348" i="1"/>
  <c r="S348" i="1"/>
  <c r="P348" i="1"/>
  <c r="F348" i="1"/>
  <c r="T347" i="1"/>
  <c r="S347" i="1"/>
  <c r="P347" i="1"/>
  <c r="F347" i="1"/>
  <c r="T346" i="1"/>
  <c r="S346" i="1"/>
  <c r="P346" i="1"/>
  <c r="F346" i="1"/>
  <c r="T345" i="1"/>
  <c r="S345" i="1"/>
  <c r="P345" i="1"/>
  <c r="F345" i="1"/>
  <c r="T344" i="1"/>
  <c r="S344" i="1"/>
  <c r="P344" i="1"/>
  <c r="F344" i="1"/>
  <c r="T343" i="1"/>
  <c r="S343" i="1"/>
  <c r="P343" i="1"/>
  <c r="F343" i="1"/>
  <c r="T342" i="1"/>
  <c r="S342" i="1"/>
  <c r="P342" i="1"/>
  <c r="F342" i="1"/>
  <c r="T341" i="1"/>
  <c r="S341" i="1"/>
  <c r="P341" i="1"/>
  <c r="F341" i="1"/>
  <c r="T340" i="1"/>
  <c r="S340" i="1"/>
  <c r="P340" i="1"/>
  <c r="F340" i="1"/>
  <c r="T339" i="1"/>
  <c r="S339" i="1"/>
  <c r="P339" i="1"/>
  <c r="F339" i="1"/>
  <c r="T338" i="1"/>
  <c r="S338" i="1"/>
  <c r="P338" i="1"/>
  <c r="F338" i="1"/>
  <c r="T337" i="1"/>
  <c r="S337" i="1"/>
  <c r="P337" i="1"/>
  <c r="F337" i="1"/>
  <c r="T336" i="1"/>
  <c r="S336" i="1"/>
  <c r="P336" i="1"/>
  <c r="F336" i="1"/>
  <c r="T335" i="1"/>
  <c r="S335" i="1"/>
  <c r="P335" i="1"/>
  <c r="F335" i="1"/>
  <c r="T334" i="1"/>
  <c r="S334" i="1"/>
  <c r="P334" i="1"/>
  <c r="F334" i="1"/>
  <c r="T333" i="1"/>
  <c r="S333" i="1"/>
  <c r="P333" i="1"/>
  <c r="F333" i="1"/>
  <c r="T332" i="1"/>
  <c r="S332" i="1"/>
  <c r="P332" i="1"/>
  <c r="F332" i="1"/>
  <c r="T331" i="1"/>
  <c r="S331" i="1"/>
  <c r="P331" i="1"/>
  <c r="F331" i="1"/>
  <c r="T330" i="1"/>
  <c r="S330" i="1"/>
  <c r="P330" i="1"/>
  <c r="F330" i="1"/>
  <c r="T329" i="1"/>
  <c r="S329" i="1"/>
  <c r="P329" i="1"/>
  <c r="F329" i="1"/>
  <c r="T328" i="1"/>
  <c r="S328" i="1"/>
  <c r="P328" i="1"/>
  <c r="F328" i="1"/>
  <c r="T327" i="1"/>
  <c r="S327" i="1"/>
  <c r="P327" i="1"/>
  <c r="F327" i="1"/>
  <c r="T326" i="1"/>
  <c r="S326" i="1"/>
  <c r="P326" i="1"/>
  <c r="F326" i="1"/>
  <c r="T325" i="1"/>
  <c r="S325" i="1"/>
  <c r="P325" i="1"/>
  <c r="F325" i="1"/>
  <c r="T324" i="1"/>
  <c r="S324" i="1"/>
  <c r="P324" i="1"/>
  <c r="F324" i="1"/>
  <c r="T323" i="1"/>
  <c r="S323" i="1"/>
  <c r="P323" i="1"/>
  <c r="F323" i="1"/>
  <c r="T322" i="1"/>
  <c r="S322" i="1"/>
  <c r="P322" i="1"/>
  <c r="F322" i="1"/>
  <c r="T321" i="1"/>
  <c r="S321" i="1"/>
  <c r="P321" i="1"/>
  <c r="F321" i="1"/>
  <c r="T320" i="1"/>
  <c r="S320" i="1"/>
  <c r="P320" i="1"/>
  <c r="F320" i="1"/>
  <c r="T319" i="1"/>
  <c r="S319" i="1"/>
  <c r="P319" i="1"/>
  <c r="F319" i="1"/>
  <c r="T318" i="1"/>
  <c r="S318" i="1"/>
  <c r="P318" i="1"/>
  <c r="F318" i="1"/>
  <c r="T317" i="1"/>
  <c r="S317" i="1"/>
  <c r="P317" i="1"/>
  <c r="F317" i="1"/>
  <c r="T316" i="1"/>
  <c r="S316" i="1"/>
  <c r="P316" i="1"/>
  <c r="F316" i="1"/>
  <c r="T315" i="1"/>
  <c r="S315" i="1"/>
  <c r="P315" i="1"/>
  <c r="F315" i="1"/>
  <c r="T314" i="1"/>
  <c r="S314" i="1"/>
  <c r="P314" i="1"/>
  <c r="F314" i="1"/>
  <c r="T313" i="1"/>
  <c r="S313" i="1"/>
  <c r="P313" i="1"/>
  <c r="F313" i="1"/>
  <c r="T312" i="1"/>
  <c r="S312" i="1"/>
  <c r="P312" i="1"/>
  <c r="F312" i="1"/>
  <c r="T311" i="1"/>
  <c r="S311" i="1"/>
  <c r="P311" i="1"/>
  <c r="F311" i="1"/>
  <c r="T310" i="1"/>
  <c r="S310" i="1"/>
  <c r="P310" i="1"/>
  <c r="F310" i="1"/>
  <c r="T309" i="1"/>
  <c r="S309" i="1"/>
  <c r="P309" i="1"/>
  <c r="F309" i="1"/>
  <c r="T308" i="1"/>
  <c r="S308" i="1"/>
  <c r="P308" i="1"/>
  <c r="F308" i="1"/>
  <c r="T307" i="1"/>
  <c r="S307" i="1"/>
  <c r="P307" i="1"/>
  <c r="F307" i="1"/>
  <c r="T306" i="1"/>
  <c r="S306" i="1"/>
  <c r="P306" i="1"/>
  <c r="F306" i="1"/>
  <c r="T305" i="1"/>
  <c r="S305" i="1"/>
  <c r="P305" i="1"/>
  <c r="F305" i="1"/>
  <c r="T304" i="1"/>
  <c r="S304" i="1"/>
  <c r="P304" i="1"/>
  <c r="F304" i="1"/>
  <c r="T303" i="1"/>
  <c r="S303" i="1"/>
  <c r="P303" i="1"/>
  <c r="F303" i="1"/>
  <c r="T302" i="1"/>
  <c r="S302" i="1"/>
  <c r="P302" i="1"/>
  <c r="F302" i="1"/>
  <c r="T301" i="1"/>
  <c r="S301" i="1"/>
  <c r="P301" i="1"/>
  <c r="F301" i="1"/>
  <c r="T300" i="1"/>
  <c r="S300" i="1"/>
  <c r="P300" i="1"/>
  <c r="F300" i="1"/>
  <c r="T299" i="1"/>
  <c r="S299" i="1"/>
  <c r="P299" i="1"/>
  <c r="F299" i="1"/>
  <c r="T298" i="1"/>
  <c r="S298" i="1"/>
  <c r="P298" i="1"/>
  <c r="F298" i="1"/>
  <c r="T297" i="1"/>
  <c r="S297" i="1"/>
  <c r="P297" i="1"/>
  <c r="F297" i="1"/>
  <c r="T296" i="1"/>
  <c r="S296" i="1"/>
  <c r="P296" i="1"/>
  <c r="F296" i="1"/>
  <c r="T295" i="1"/>
  <c r="S295" i="1"/>
  <c r="P295" i="1"/>
  <c r="F295" i="1"/>
  <c r="T294" i="1"/>
  <c r="S294" i="1"/>
  <c r="P294" i="1"/>
  <c r="F294" i="1"/>
  <c r="T293" i="1"/>
  <c r="S293" i="1"/>
  <c r="P293" i="1"/>
  <c r="F293" i="1"/>
  <c r="T292" i="1"/>
  <c r="S292" i="1"/>
  <c r="P292" i="1"/>
  <c r="F292" i="1"/>
  <c r="T291" i="1"/>
  <c r="S291" i="1"/>
  <c r="P291" i="1"/>
  <c r="F291" i="1"/>
  <c r="T290" i="1"/>
  <c r="S290" i="1"/>
  <c r="P290" i="1"/>
  <c r="F290" i="1"/>
  <c r="T289" i="1"/>
  <c r="S289" i="1"/>
  <c r="P289" i="1"/>
  <c r="F289" i="1"/>
  <c r="T288" i="1"/>
  <c r="S288" i="1"/>
  <c r="P288" i="1"/>
  <c r="F288" i="1"/>
  <c r="T287" i="1"/>
  <c r="S287" i="1"/>
  <c r="P287" i="1"/>
  <c r="F287" i="1"/>
  <c r="T286" i="1"/>
  <c r="S286" i="1"/>
  <c r="P286" i="1"/>
  <c r="F286" i="1"/>
  <c r="T285" i="1"/>
  <c r="S285" i="1"/>
  <c r="P285" i="1"/>
  <c r="F285" i="1"/>
  <c r="T284" i="1"/>
  <c r="S284" i="1"/>
  <c r="P284" i="1"/>
  <c r="F284" i="1"/>
  <c r="T283" i="1"/>
  <c r="S283" i="1"/>
  <c r="P283" i="1"/>
  <c r="F283" i="1"/>
  <c r="T282" i="1"/>
  <c r="S282" i="1"/>
  <c r="P282" i="1"/>
  <c r="F282" i="1"/>
  <c r="T281" i="1"/>
  <c r="S281" i="1"/>
  <c r="P281" i="1"/>
  <c r="F281" i="1"/>
  <c r="T280" i="1"/>
  <c r="S280" i="1"/>
  <c r="P280" i="1"/>
  <c r="F280" i="1"/>
  <c r="T279" i="1"/>
  <c r="S279" i="1"/>
  <c r="P279" i="1"/>
  <c r="F279" i="1"/>
  <c r="T278" i="1"/>
  <c r="S278" i="1"/>
  <c r="P278" i="1"/>
  <c r="F278" i="1"/>
  <c r="T277" i="1"/>
  <c r="S277" i="1"/>
  <c r="P277" i="1"/>
  <c r="F277" i="1"/>
  <c r="T276" i="1"/>
  <c r="S276" i="1"/>
  <c r="P276" i="1"/>
  <c r="F276" i="1"/>
  <c r="T275" i="1"/>
  <c r="S275" i="1"/>
  <c r="P275" i="1"/>
  <c r="F275" i="1"/>
  <c r="T274" i="1"/>
  <c r="S274" i="1"/>
  <c r="P274" i="1"/>
  <c r="F274" i="1"/>
  <c r="T273" i="1"/>
  <c r="S273" i="1"/>
  <c r="P273" i="1"/>
  <c r="F273" i="1"/>
  <c r="T272" i="1"/>
  <c r="S272" i="1"/>
  <c r="P272" i="1"/>
  <c r="F272" i="1"/>
  <c r="T271" i="1"/>
  <c r="S271" i="1"/>
  <c r="P271" i="1"/>
  <c r="F271" i="1"/>
  <c r="T270" i="1"/>
  <c r="S270" i="1"/>
  <c r="P270" i="1"/>
  <c r="F270" i="1"/>
  <c r="T269" i="1"/>
  <c r="S269" i="1"/>
  <c r="P269" i="1"/>
  <c r="F269" i="1"/>
  <c r="T268" i="1"/>
  <c r="S268" i="1"/>
  <c r="P268" i="1"/>
  <c r="F268" i="1"/>
  <c r="T267" i="1"/>
  <c r="S267" i="1"/>
  <c r="P267" i="1"/>
  <c r="F267" i="1"/>
  <c r="T266" i="1"/>
  <c r="S266" i="1"/>
  <c r="P266" i="1"/>
  <c r="F266" i="1"/>
  <c r="T265" i="1"/>
  <c r="S265" i="1"/>
  <c r="P265" i="1"/>
  <c r="F265" i="1"/>
  <c r="T264" i="1"/>
  <c r="S264" i="1"/>
  <c r="P264" i="1"/>
  <c r="F264" i="1"/>
  <c r="T263" i="1"/>
  <c r="S263" i="1"/>
  <c r="P263" i="1"/>
  <c r="F263" i="1"/>
  <c r="T262" i="1"/>
  <c r="S262" i="1"/>
  <c r="P262" i="1"/>
  <c r="F262" i="1"/>
  <c r="T261" i="1"/>
  <c r="S261" i="1"/>
  <c r="P261" i="1"/>
  <c r="F261" i="1"/>
  <c r="T260" i="1"/>
  <c r="S260" i="1"/>
  <c r="P260" i="1"/>
  <c r="F260" i="1"/>
  <c r="T259" i="1"/>
  <c r="S259" i="1"/>
  <c r="P259" i="1"/>
  <c r="F259" i="1"/>
  <c r="T258" i="1"/>
  <c r="S258" i="1"/>
  <c r="P258" i="1"/>
  <c r="F258" i="1"/>
  <c r="T257" i="1"/>
  <c r="S257" i="1"/>
  <c r="P257" i="1"/>
  <c r="F257" i="1"/>
  <c r="T256" i="1"/>
  <c r="S256" i="1"/>
  <c r="P256" i="1"/>
  <c r="F256" i="1"/>
  <c r="T255" i="1"/>
  <c r="S255" i="1"/>
  <c r="P255" i="1"/>
  <c r="F255" i="1"/>
  <c r="T254" i="1"/>
  <c r="S254" i="1"/>
  <c r="P254" i="1"/>
  <c r="F254" i="1"/>
  <c r="T253" i="1"/>
  <c r="S253" i="1"/>
  <c r="P253" i="1"/>
  <c r="F253" i="1"/>
  <c r="T252" i="1"/>
  <c r="S252" i="1"/>
  <c r="P252" i="1"/>
  <c r="F252" i="1"/>
  <c r="T251" i="1"/>
  <c r="S251" i="1"/>
  <c r="P251" i="1"/>
  <c r="F251" i="1"/>
  <c r="T250" i="1"/>
  <c r="S250" i="1"/>
  <c r="P250" i="1"/>
  <c r="F250" i="1"/>
  <c r="T249" i="1"/>
  <c r="S249" i="1"/>
  <c r="P249" i="1"/>
  <c r="F249" i="1"/>
  <c r="T248" i="1"/>
  <c r="S248" i="1"/>
  <c r="P248" i="1"/>
  <c r="F248" i="1"/>
  <c r="T247" i="1"/>
  <c r="S247" i="1"/>
  <c r="P247" i="1"/>
  <c r="F247" i="1"/>
  <c r="T246" i="1"/>
  <c r="S246" i="1"/>
  <c r="P246" i="1"/>
  <c r="F246" i="1"/>
  <c r="T245" i="1"/>
  <c r="S245" i="1"/>
  <c r="P245" i="1"/>
  <c r="F245" i="1"/>
  <c r="T244" i="1"/>
  <c r="S244" i="1"/>
  <c r="P244" i="1"/>
  <c r="F244" i="1"/>
  <c r="T243" i="1"/>
  <c r="S243" i="1"/>
  <c r="P243" i="1"/>
  <c r="F243" i="1"/>
  <c r="T242" i="1"/>
  <c r="S242" i="1"/>
  <c r="P242" i="1"/>
  <c r="F242" i="1"/>
  <c r="T241" i="1"/>
  <c r="S241" i="1"/>
  <c r="P241" i="1"/>
  <c r="F241" i="1"/>
  <c r="T240" i="1"/>
  <c r="S240" i="1"/>
  <c r="P240" i="1"/>
  <c r="F240" i="1"/>
  <c r="T239" i="1"/>
  <c r="S239" i="1"/>
  <c r="P239" i="1"/>
  <c r="F239" i="1"/>
  <c r="T238" i="1"/>
  <c r="S238" i="1"/>
  <c r="P238" i="1"/>
  <c r="F238" i="1"/>
  <c r="T237" i="1"/>
  <c r="S237" i="1"/>
  <c r="P237" i="1"/>
  <c r="F237" i="1"/>
  <c r="T236" i="1"/>
  <c r="S236" i="1"/>
  <c r="P236" i="1"/>
  <c r="F236" i="1"/>
  <c r="T235" i="1"/>
  <c r="S235" i="1"/>
  <c r="P235" i="1"/>
  <c r="F235" i="1"/>
  <c r="T234" i="1"/>
  <c r="S234" i="1"/>
  <c r="P234" i="1"/>
  <c r="F234" i="1"/>
  <c r="T233" i="1"/>
  <c r="S233" i="1"/>
  <c r="P233" i="1"/>
  <c r="F233" i="1"/>
  <c r="T232" i="1"/>
  <c r="S232" i="1"/>
  <c r="P232" i="1"/>
  <c r="F232" i="1"/>
  <c r="T231" i="1"/>
  <c r="S231" i="1"/>
  <c r="P231" i="1"/>
  <c r="F231" i="1"/>
  <c r="T230" i="1"/>
  <c r="S230" i="1"/>
  <c r="P230" i="1"/>
  <c r="F230" i="1"/>
  <c r="T229" i="1"/>
  <c r="S229" i="1"/>
  <c r="P229" i="1"/>
  <c r="F229" i="1"/>
  <c r="T228" i="1"/>
  <c r="S228" i="1"/>
  <c r="P228" i="1"/>
  <c r="F228" i="1"/>
  <c r="T227" i="1"/>
  <c r="S227" i="1"/>
  <c r="P227" i="1"/>
  <c r="F227" i="1"/>
  <c r="T226" i="1"/>
  <c r="S226" i="1"/>
  <c r="P226" i="1"/>
  <c r="F226" i="1"/>
  <c r="T225" i="1"/>
  <c r="S225" i="1"/>
  <c r="P225" i="1"/>
  <c r="F225" i="1"/>
  <c r="T224" i="1"/>
  <c r="S224" i="1"/>
  <c r="P224" i="1"/>
  <c r="F224" i="1"/>
  <c r="T223" i="1"/>
  <c r="S223" i="1"/>
  <c r="P223" i="1"/>
  <c r="F223" i="1"/>
  <c r="T222" i="1"/>
  <c r="S222" i="1"/>
  <c r="P222" i="1"/>
  <c r="F222" i="1"/>
  <c r="T221" i="1"/>
  <c r="S221" i="1"/>
  <c r="P221" i="1"/>
  <c r="F221" i="1"/>
  <c r="T220" i="1"/>
  <c r="S220" i="1"/>
  <c r="P220" i="1"/>
  <c r="F220" i="1"/>
  <c r="T219" i="1"/>
  <c r="S219" i="1"/>
  <c r="P219" i="1"/>
  <c r="F219" i="1"/>
  <c r="T218" i="1"/>
  <c r="S218" i="1"/>
  <c r="P218" i="1"/>
  <c r="F218" i="1"/>
  <c r="T217" i="1"/>
  <c r="S217" i="1"/>
  <c r="P217" i="1"/>
  <c r="F217" i="1"/>
  <c r="T216" i="1"/>
  <c r="S216" i="1"/>
  <c r="P216" i="1"/>
  <c r="F216" i="1"/>
  <c r="T215" i="1"/>
  <c r="S215" i="1"/>
  <c r="P215" i="1"/>
  <c r="F215" i="1"/>
  <c r="T214" i="1"/>
  <c r="S214" i="1"/>
  <c r="P214" i="1"/>
  <c r="F214" i="1"/>
  <c r="T213" i="1"/>
  <c r="S213" i="1"/>
  <c r="P213" i="1"/>
  <c r="F213" i="1"/>
  <c r="T212" i="1"/>
  <c r="S212" i="1"/>
  <c r="P212" i="1"/>
  <c r="F212" i="1"/>
  <c r="T211" i="1"/>
  <c r="S211" i="1"/>
  <c r="P211" i="1"/>
  <c r="F211" i="1"/>
  <c r="T210" i="1"/>
  <c r="S210" i="1"/>
  <c r="P210" i="1"/>
  <c r="F210" i="1"/>
  <c r="T209" i="1"/>
  <c r="S209" i="1"/>
  <c r="P209" i="1"/>
  <c r="F209" i="1"/>
  <c r="T208" i="1"/>
  <c r="S208" i="1"/>
  <c r="P208" i="1"/>
  <c r="F208" i="1"/>
  <c r="T207" i="1"/>
  <c r="S207" i="1"/>
  <c r="P207" i="1"/>
  <c r="F207" i="1"/>
  <c r="T206" i="1"/>
  <c r="S206" i="1"/>
  <c r="P206" i="1"/>
  <c r="F206" i="1"/>
  <c r="T205" i="1"/>
  <c r="S205" i="1"/>
  <c r="P205" i="1"/>
  <c r="F205" i="1"/>
  <c r="T204" i="1"/>
  <c r="S204" i="1"/>
  <c r="P204" i="1"/>
  <c r="F204" i="1"/>
  <c r="T203" i="1"/>
  <c r="S203" i="1"/>
  <c r="P203" i="1"/>
  <c r="F203" i="1"/>
  <c r="T202" i="1"/>
  <c r="S202" i="1"/>
  <c r="P202" i="1"/>
  <c r="F202" i="1"/>
  <c r="T201" i="1"/>
  <c r="S201" i="1"/>
  <c r="P201" i="1"/>
  <c r="F201" i="1"/>
  <c r="T200" i="1"/>
  <c r="S200" i="1"/>
  <c r="P200" i="1"/>
  <c r="F200" i="1"/>
  <c r="T199" i="1"/>
  <c r="S199" i="1"/>
  <c r="P199" i="1"/>
  <c r="F199" i="1"/>
  <c r="T198" i="1"/>
  <c r="S198" i="1"/>
  <c r="P198" i="1"/>
  <c r="F198" i="1"/>
  <c r="T197" i="1"/>
  <c r="S197" i="1"/>
  <c r="P197" i="1"/>
  <c r="F197" i="1"/>
  <c r="T196" i="1"/>
  <c r="S196" i="1"/>
  <c r="P196" i="1"/>
  <c r="F196" i="1"/>
  <c r="T195" i="1"/>
  <c r="S195" i="1"/>
  <c r="P195" i="1"/>
  <c r="F195" i="1"/>
  <c r="T194" i="1"/>
  <c r="S194" i="1"/>
  <c r="P194" i="1"/>
  <c r="F194" i="1"/>
  <c r="T193" i="1"/>
  <c r="S193" i="1"/>
  <c r="P193" i="1"/>
  <c r="F193" i="1"/>
  <c r="T192" i="1"/>
  <c r="S192" i="1"/>
  <c r="P192" i="1"/>
  <c r="F192" i="1"/>
  <c r="T191" i="1"/>
  <c r="S191" i="1"/>
  <c r="P191" i="1"/>
  <c r="F191" i="1"/>
  <c r="T190" i="1"/>
  <c r="S190" i="1"/>
  <c r="P190" i="1"/>
  <c r="F190" i="1"/>
  <c r="T189" i="1"/>
  <c r="S189" i="1"/>
  <c r="P189" i="1"/>
  <c r="F189" i="1"/>
  <c r="T188" i="1"/>
  <c r="S188" i="1"/>
  <c r="P188" i="1"/>
  <c r="F188" i="1"/>
  <c r="T187" i="1"/>
  <c r="S187" i="1"/>
  <c r="P187" i="1"/>
  <c r="F187" i="1"/>
  <c r="T186" i="1"/>
  <c r="S186" i="1"/>
  <c r="P186" i="1"/>
  <c r="F186" i="1"/>
  <c r="T185" i="1"/>
  <c r="S185" i="1"/>
  <c r="P185" i="1"/>
  <c r="F185" i="1"/>
  <c r="T184" i="1"/>
  <c r="S184" i="1"/>
  <c r="P184" i="1"/>
  <c r="F184" i="1"/>
  <c r="T183" i="1"/>
  <c r="S183" i="1"/>
  <c r="P183" i="1"/>
  <c r="F183" i="1"/>
  <c r="T182" i="1"/>
  <c r="S182" i="1"/>
  <c r="P182" i="1"/>
  <c r="F182" i="1"/>
  <c r="T181" i="1"/>
  <c r="S181" i="1"/>
  <c r="P181" i="1"/>
  <c r="F181" i="1"/>
  <c r="T180" i="1"/>
  <c r="S180" i="1"/>
  <c r="P180" i="1"/>
  <c r="F180" i="1"/>
  <c r="T179" i="1"/>
  <c r="S179" i="1"/>
  <c r="P179" i="1"/>
  <c r="F179" i="1"/>
  <c r="T178" i="1"/>
  <c r="S178" i="1"/>
  <c r="P178" i="1"/>
  <c r="F178" i="1"/>
  <c r="T177" i="1"/>
  <c r="S177" i="1"/>
  <c r="P177" i="1"/>
  <c r="F177" i="1"/>
  <c r="T176" i="1"/>
  <c r="S176" i="1"/>
  <c r="P176" i="1"/>
  <c r="F176" i="1"/>
  <c r="T175" i="1"/>
  <c r="S175" i="1"/>
  <c r="P175" i="1"/>
  <c r="F175" i="1"/>
  <c r="T174" i="1"/>
  <c r="S174" i="1"/>
  <c r="P174" i="1"/>
  <c r="F174" i="1"/>
  <c r="T173" i="1"/>
  <c r="S173" i="1"/>
  <c r="P173" i="1"/>
  <c r="F173" i="1"/>
  <c r="T172" i="1"/>
  <c r="S172" i="1"/>
  <c r="P172" i="1"/>
  <c r="F172" i="1"/>
  <c r="T171" i="1"/>
  <c r="S171" i="1"/>
  <c r="P171" i="1"/>
  <c r="F171" i="1"/>
  <c r="T170" i="1"/>
  <c r="S170" i="1"/>
  <c r="P170" i="1"/>
  <c r="F170" i="1"/>
  <c r="T169" i="1"/>
  <c r="S169" i="1"/>
  <c r="P169" i="1"/>
  <c r="F169" i="1"/>
  <c r="T168" i="1"/>
  <c r="S168" i="1"/>
  <c r="P168" i="1"/>
  <c r="F168" i="1"/>
  <c r="T167" i="1"/>
  <c r="S167" i="1"/>
  <c r="P167" i="1"/>
  <c r="F167" i="1"/>
  <c r="T166" i="1"/>
  <c r="S166" i="1"/>
  <c r="P166" i="1"/>
  <c r="F166" i="1"/>
  <c r="T165" i="1"/>
  <c r="S165" i="1"/>
  <c r="P165" i="1"/>
  <c r="F165" i="1"/>
  <c r="T164" i="1"/>
  <c r="S164" i="1"/>
  <c r="P164" i="1"/>
  <c r="F164" i="1"/>
  <c r="T163" i="1"/>
  <c r="S163" i="1"/>
  <c r="P163" i="1"/>
  <c r="F163" i="1"/>
  <c r="T162" i="1"/>
  <c r="S162" i="1"/>
  <c r="P162" i="1"/>
  <c r="F162" i="1"/>
  <c r="T161" i="1"/>
  <c r="S161" i="1"/>
  <c r="P161" i="1"/>
  <c r="F161" i="1"/>
  <c r="T160" i="1"/>
  <c r="S160" i="1"/>
  <c r="P160" i="1"/>
  <c r="F160" i="1"/>
  <c r="T159" i="1"/>
  <c r="S159" i="1"/>
  <c r="P159" i="1"/>
  <c r="F159" i="1"/>
  <c r="T158" i="1"/>
  <c r="S158" i="1"/>
  <c r="P158" i="1"/>
  <c r="F158" i="1"/>
  <c r="T157" i="1"/>
  <c r="S157" i="1"/>
  <c r="P157" i="1"/>
  <c r="F157" i="1"/>
  <c r="T156" i="1"/>
  <c r="S156" i="1"/>
  <c r="P156" i="1"/>
  <c r="F156" i="1"/>
  <c r="T155" i="1"/>
  <c r="S155" i="1"/>
  <c r="P155" i="1"/>
  <c r="F155" i="1"/>
  <c r="T154" i="1"/>
  <c r="S154" i="1"/>
  <c r="P154" i="1"/>
  <c r="F154" i="1"/>
  <c r="T153" i="1"/>
  <c r="S153" i="1"/>
  <c r="P153" i="1"/>
  <c r="F153" i="1"/>
  <c r="T152" i="1"/>
  <c r="S152" i="1"/>
  <c r="P152" i="1"/>
  <c r="F152" i="1"/>
  <c r="T151" i="1"/>
  <c r="S151" i="1"/>
  <c r="P151" i="1"/>
  <c r="F151" i="1"/>
  <c r="T150" i="1"/>
  <c r="S150" i="1"/>
  <c r="P150" i="1"/>
  <c r="F150" i="1"/>
  <c r="T149" i="1"/>
  <c r="S149" i="1"/>
  <c r="P149" i="1"/>
  <c r="F149" i="1"/>
  <c r="T148" i="1"/>
  <c r="S148" i="1"/>
  <c r="P148" i="1"/>
  <c r="F148" i="1"/>
  <c r="T147" i="1"/>
  <c r="S147" i="1"/>
  <c r="P147" i="1"/>
  <c r="F147" i="1"/>
  <c r="T146" i="1"/>
  <c r="S146" i="1"/>
  <c r="P146" i="1"/>
  <c r="F146" i="1"/>
  <c r="T145" i="1"/>
  <c r="S145" i="1"/>
  <c r="P145" i="1"/>
  <c r="F145" i="1"/>
  <c r="T144" i="1"/>
  <c r="S144" i="1"/>
  <c r="P144" i="1"/>
  <c r="F144" i="1"/>
  <c r="T143" i="1"/>
  <c r="S143" i="1"/>
  <c r="P143" i="1"/>
  <c r="F143" i="1"/>
  <c r="T142" i="1"/>
  <c r="S142" i="1"/>
  <c r="P142" i="1"/>
  <c r="F142" i="1"/>
  <c r="T141" i="1"/>
  <c r="S141" i="1"/>
  <c r="P141" i="1"/>
  <c r="F141" i="1"/>
  <c r="T140" i="1"/>
  <c r="S140" i="1"/>
  <c r="P140" i="1"/>
  <c r="F140" i="1"/>
  <c r="T139" i="1"/>
  <c r="S139" i="1"/>
  <c r="P139" i="1"/>
  <c r="F139" i="1"/>
  <c r="T138" i="1"/>
  <c r="S138" i="1"/>
  <c r="P138" i="1"/>
  <c r="F138" i="1"/>
  <c r="T137" i="1"/>
  <c r="S137" i="1"/>
  <c r="P137" i="1"/>
  <c r="F137" i="1"/>
  <c r="T136" i="1"/>
  <c r="S136" i="1"/>
  <c r="P136" i="1"/>
  <c r="F136" i="1"/>
  <c r="T135" i="1"/>
  <c r="S135" i="1"/>
  <c r="P135" i="1"/>
  <c r="F135" i="1"/>
  <c r="T134" i="1"/>
  <c r="S134" i="1"/>
  <c r="P134" i="1"/>
  <c r="F134" i="1"/>
  <c r="T133" i="1"/>
  <c r="S133" i="1"/>
  <c r="P133" i="1"/>
  <c r="F133" i="1"/>
  <c r="T132" i="1"/>
  <c r="S132" i="1"/>
  <c r="P132" i="1"/>
  <c r="F132" i="1"/>
  <c r="T131" i="1"/>
  <c r="S131" i="1"/>
  <c r="P131" i="1"/>
  <c r="F131" i="1"/>
  <c r="T130" i="1"/>
  <c r="S130" i="1"/>
  <c r="P130" i="1"/>
  <c r="F130" i="1"/>
  <c r="T129" i="1"/>
  <c r="S129" i="1"/>
  <c r="P129" i="1"/>
  <c r="F129" i="1"/>
  <c r="T128" i="1"/>
  <c r="S128" i="1"/>
  <c r="P128" i="1"/>
  <c r="F128" i="1"/>
  <c r="T127" i="1"/>
  <c r="S127" i="1"/>
  <c r="P127" i="1"/>
  <c r="F127" i="1"/>
  <c r="T126" i="1"/>
  <c r="S126" i="1"/>
  <c r="P126" i="1"/>
  <c r="F126" i="1"/>
  <c r="T125" i="1"/>
  <c r="S125" i="1"/>
  <c r="P125" i="1"/>
  <c r="F125" i="1"/>
  <c r="T124" i="1"/>
  <c r="S124" i="1"/>
  <c r="P124" i="1"/>
  <c r="F124" i="1"/>
  <c r="T123" i="1"/>
  <c r="S123" i="1"/>
  <c r="P123" i="1"/>
  <c r="F123" i="1"/>
  <c r="T122" i="1"/>
  <c r="S122" i="1"/>
  <c r="P122" i="1"/>
  <c r="F122" i="1"/>
  <c r="T121" i="1"/>
  <c r="S121" i="1"/>
  <c r="P121" i="1"/>
  <c r="F121" i="1"/>
  <c r="T120" i="1"/>
  <c r="S120" i="1"/>
  <c r="P120" i="1"/>
  <c r="F120" i="1"/>
  <c r="T119" i="1"/>
  <c r="S119" i="1"/>
  <c r="P119" i="1"/>
  <c r="F119" i="1"/>
  <c r="T118" i="1"/>
  <c r="S118" i="1"/>
  <c r="P118" i="1"/>
  <c r="F118" i="1"/>
  <c r="T117" i="1"/>
  <c r="S117" i="1"/>
  <c r="P117" i="1"/>
  <c r="F117" i="1"/>
  <c r="T116" i="1"/>
  <c r="S116" i="1"/>
  <c r="P116" i="1"/>
  <c r="F116" i="1"/>
  <c r="T115" i="1"/>
  <c r="S115" i="1"/>
  <c r="P115" i="1"/>
  <c r="F115" i="1"/>
  <c r="T114" i="1"/>
  <c r="S114" i="1"/>
  <c r="P114" i="1"/>
  <c r="F114" i="1"/>
  <c r="T113" i="1"/>
  <c r="S113" i="1"/>
  <c r="P113" i="1"/>
  <c r="F113" i="1"/>
  <c r="T112" i="1"/>
  <c r="S112" i="1"/>
  <c r="P112" i="1"/>
  <c r="F112" i="1"/>
  <c r="T111" i="1"/>
  <c r="S111" i="1"/>
  <c r="P111" i="1"/>
  <c r="F111" i="1"/>
  <c r="T110" i="1"/>
  <c r="S110" i="1"/>
  <c r="P110" i="1"/>
  <c r="F110" i="1"/>
  <c r="T109" i="1"/>
  <c r="S109" i="1"/>
  <c r="P109" i="1"/>
  <c r="F109" i="1"/>
  <c r="T108" i="1"/>
  <c r="S108" i="1"/>
  <c r="P108" i="1"/>
  <c r="F108" i="1"/>
  <c r="T107" i="1"/>
  <c r="S107" i="1"/>
  <c r="P107" i="1"/>
  <c r="F107" i="1"/>
  <c r="T106" i="1"/>
  <c r="S106" i="1"/>
  <c r="P106" i="1"/>
  <c r="F106" i="1"/>
  <c r="T105" i="1"/>
  <c r="S105" i="1"/>
  <c r="P105" i="1"/>
  <c r="F105" i="1"/>
  <c r="T104" i="1"/>
  <c r="S104" i="1"/>
  <c r="P104" i="1"/>
  <c r="F104" i="1"/>
  <c r="T103" i="1"/>
  <c r="S103" i="1"/>
  <c r="P103" i="1"/>
  <c r="F103" i="1"/>
  <c r="T102" i="1"/>
  <c r="S102" i="1"/>
  <c r="P102" i="1"/>
  <c r="F102" i="1"/>
  <c r="T101" i="1"/>
  <c r="S101" i="1"/>
  <c r="P101" i="1"/>
  <c r="F101" i="1"/>
  <c r="T100" i="1"/>
  <c r="S100" i="1"/>
  <c r="P100" i="1"/>
  <c r="F100" i="1"/>
  <c r="T99" i="1"/>
  <c r="S99" i="1"/>
  <c r="P99" i="1"/>
  <c r="F99" i="1"/>
  <c r="T98" i="1"/>
  <c r="S98" i="1"/>
  <c r="P98" i="1"/>
  <c r="F98" i="1"/>
  <c r="T97" i="1"/>
  <c r="S97" i="1"/>
  <c r="P97" i="1"/>
  <c r="F97" i="1"/>
  <c r="T96" i="1"/>
  <c r="S96" i="1"/>
  <c r="P96" i="1"/>
  <c r="F96" i="1"/>
  <c r="T95" i="1"/>
  <c r="S95" i="1"/>
  <c r="P95" i="1"/>
  <c r="F95" i="1"/>
  <c r="T94" i="1"/>
  <c r="S94" i="1"/>
  <c r="P94" i="1"/>
  <c r="F94" i="1"/>
  <c r="T93" i="1"/>
  <c r="S93" i="1"/>
  <c r="P93" i="1"/>
  <c r="F93" i="1"/>
  <c r="T92" i="1"/>
  <c r="S92" i="1"/>
  <c r="P92" i="1"/>
  <c r="F92" i="1"/>
  <c r="T91" i="1"/>
  <c r="S91" i="1"/>
  <c r="P91" i="1"/>
  <c r="F91" i="1"/>
  <c r="T90" i="1"/>
  <c r="S90" i="1"/>
  <c r="P90" i="1"/>
  <c r="F90" i="1"/>
  <c r="T89" i="1"/>
  <c r="S89" i="1"/>
  <c r="P89" i="1"/>
  <c r="F89" i="1"/>
  <c r="T88" i="1"/>
  <c r="S88" i="1"/>
  <c r="P88" i="1"/>
  <c r="F88" i="1"/>
  <c r="T87" i="1"/>
  <c r="S87" i="1"/>
  <c r="P87" i="1"/>
  <c r="F87" i="1"/>
  <c r="T86" i="1"/>
  <c r="S86" i="1"/>
  <c r="P86" i="1"/>
  <c r="F86" i="1"/>
  <c r="T85" i="1"/>
  <c r="S85" i="1"/>
  <c r="P85" i="1"/>
  <c r="F85" i="1"/>
  <c r="T84" i="1"/>
  <c r="S84" i="1"/>
  <c r="P84" i="1"/>
  <c r="F84" i="1"/>
  <c r="T83" i="1"/>
  <c r="S83" i="1"/>
  <c r="P83" i="1"/>
  <c r="F83" i="1"/>
  <c r="T82" i="1"/>
  <c r="S82" i="1"/>
  <c r="P82" i="1"/>
  <c r="F82" i="1"/>
  <c r="T81" i="1"/>
  <c r="S81" i="1"/>
  <c r="P81" i="1"/>
  <c r="F81" i="1"/>
  <c r="T80" i="1"/>
  <c r="S80" i="1"/>
  <c r="P80" i="1"/>
  <c r="F80" i="1"/>
  <c r="T79" i="1"/>
  <c r="S79" i="1"/>
  <c r="P79" i="1"/>
  <c r="F79" i="1"/>
  <c r="T78" i="1"/>
  <c r="S78" i="1"/>
  <c r="P78" i="1"/>
  <c r="F78" i="1"/>
  <c r="T77" i="1"/>
  <c r="S77" i="1"/>
  <c r="P77" i="1"/>
  <c r="F77" i="1"/>
  <c r="T76" i="1"/>
  <c r="S76" i="1"/>
  <c r="P76" i="1"/>
  <c r="F76" i="1"/>
  <c r="T75" i="1"/>
  <c r="S75" i="1"/>
  <c r="P75" i="1"/>
  <c r="F75" i="1"/>
  <c r="T74" i="1"/>
  <c r="S74" i="1"/>
  <c r="P74" i="1"/>
  <c r="F74" i="1"/>
  <c r="T73" i="1"/>
  <c r="S73" i="1"/>
  <c r="P73" i="1"/>
  <c r="F73" i="1"/>
  <c r="T72" i="1"/>
  <c r="S72" i="1"/>
  <c r="P72" i="1"/>
  <c r="F72" i="1"/>
  <c r="T71" i="1"/>
  <c r="S71" i="1"/>
  <c r="P71" i="1"/>
  <c r="F71" i="1"/>
  <c r="T70" i="1"/>
  <c r="S70" i="1"/>
  <c r="P70" i="1"/>
  <c r="F70" i="1"/>
  <c r="T69" i="1"/>
  <c r="S69" i="1"/>
  <c r="P69" i="1"/>
  <c r="F69" i="1"/>
  <c r="T68" i="1"/>
  <c r="S68" i="1"/>
  <c r="P68" i="1"/>
  <c r="F68" i="1"/>
  <c r="T67" i="1"/>
  <c r="S67" i="1"/>
  <c r="P67" i="1"/>
  <c r="F67" i="1"/>
  <c r="T66" i="1"/>
  <c r="S66" i="1"/>
  <c r="P66" i="1"/>
  <c r="F66" i="1"/>
  <c r="T65" i="1"/>
  <c r="S65" i="1"/>
  <c r="P65" i="1"/>
  <c r="F65" i="1"/>
  <c r="T64" i="1"/>
  <c r="S64" i="1"/>
  <c r="P64" i="1"/>
  <c r="F64" i="1"/>
  <c r="T63" i="1"/>
  <c r="S63" i="1"/>
  <c r="P63" i="1"/>
  <c r="F63" i="1"/>
  <c r="T62" i="1"/>
  <c r="S62" i="1"/>
  <c r="P62" i="1"/>
  <c r="F62" i="1"/>
  <c r="T61" i="1"/>
  <c r="S61" i="1"/>
  <c r="P61" i="1"/>
  <c r="F61" i="1"/>
  <c r="T60" i="1"/>
  <c r="S60" i="1"/>
  <c r="P60" i="1"/>
  <c r="F60" i="1"/>
  <c r="T59" i="1"/>
  <c r="S59" i="1"/>
  <c r="P59" i="1"/>
  <c r="F59" i="1"/>
  <c r="T58" i="1"/>
  <c r="S58" i="1"/>
  <c r="P58" i="1"/>
  <c r="F58" i="1"/>
  <c r="T57" i="1"/>
  <c r="S57" i="1"/>
  <c r="P57" i="1"/>
  <c r="F57" i="1"/>
  <c r="T56" i="1"/>
  <c r="S56" i="1"/>
  <c r="P56" i="1"/>
  <c r="F56" i="1"/>
  <c r="T55" i="1"/>
  <c r="S55" i="1"/>
  <c r="P55" i="1"/>
  <c r="F55" i="1"/>
  <c r="T54" i="1"/>
  <c r="S54" i="1"/>
  <c r="P54" i="1"/>
  <c r="F54" i="1"/>
  <c r="T53" i="1"/>
  <c r="S53" i="1"/>
  <c r="P53" i="1"/>
  <c r="F53" i="1"/>
  <c r="T52" i="1"/>
  <c r="S52" i="1"/>
  <c r="P52" i="1"/>
  <c r="F52" i="1"/>
  <c r="T51" i="1"/>
  <c r="S51" i="1"/>
  <c r="P51" i="1"/>
  <c r="F51" i="1"/>
  <c r="T50" i="1"/>
  <c r="S50" i="1"/>
  <c r="P50" i="1"/>
  <c r="F50" i="1"/>
  <c r="T49" i="1"/>
  <c r="S49" i="1"/>
  <c r="P49" i="1"/>
  <c r="F49" i="1"/>
  <c r="T48" i="1"/>
  <c r="S48" i="1"/>
  <c r="P48" i="1"/>
  <c r="F48" i="1"/>
  <c r="T47" i="1"/>
  <c r="S47" i="1"/>
  <c r="P47" i="1"/>
  <c r="F47" i="1"/>
  <c r="T46" i="1"/>
  <c r="S46" i="1"/>
  <c r="P46" i="1"/>
  <c r="F46" i="1"/>
  <c r="T45" i="1"/>
  <c r="S45" i="1"/>
  <c r="P45" i="1"/>
  <c r="F45" i="1"/>
  <c r="T44" i="1"/>
  <c r="S44" i="1"/>
  <c r="P44" i="1"/>
  <c r="F44" i="1"/>
  <c r="T43" i="1"/>
  <c r="S43" i="1"/>
  <c r="P43" i="1"/>
  <c r="F43" i="1"/>
  <c r="T42" i="1"/>
  <c r="S42" i="1"/>
  <c r="P42" i="1"/>
  <c r="F42" i="1"/>
  <c r="T41" i="1"/>
  <c r="S41" i="1"/>
  <c r="P41" i="1"/>
  <c r="F41" i="1"/>
  <c r="T40" i="1"/>
  <c r="S40" i="1"/>
  <c r="P40" i="1"/>
  <c r="F40" i="1"/>
  <c r="T39" i="1"/>
  <c r="S39" i="1"/>
  <c r="P39" i="1"/>
  <c r="F39" i="1"/>
  <c r="T38" i="1"/>
  <c r="S38" i="1"/>
  <c r="P38" i="1"/>
  <c r="F38" i="1"/>
  <c r="T37" i="1"/>
  <c r="S37" i="1"/>
  <c r="P37" i="1"/>
  <c r="F37" i="1"/>
  <c r="T36" i="1"/>
  <c r="S36" i="1"/>
  <c r="P36" i="1"/>
  <c r="F36" i="1"/>
  <c r="T35" i="1"/>
  <c r="S35" i="1"/>
  <c r="P35" i="1"/>
  <c r="F35" i="1"/>
  <c r="T34" i="1"/>
  <c r="S34" i="1"/>
  <c r="P34" i="1"/>
  <c r="F34" i="1"/>
  <c r="T33" i="1"/>
  <c r="S33" i="1"/>
  <c r="P33" i="1"/>
  <c r="F33" i="1"/>
  <c r="T32" i="1"/>
  <c r="S32" i="1"/>
  <c r="P32" i="1"/>
  <c r="F32" i="1"/>
  <c r="T31" i="1"/>
  <c r="S31" i="1"/>
  <c r="P31" i="1"/>
  <c r="F31" i="1"/>
  <c r="T30" i="1"/>
  <c r="S30" i="1"/>
  <c r="P30" i="1"/>
  <c r="F30" i="1"/>
  <c r="T29" i="1"/>
  <c r="S29" i="1"/>
  <c r="P29" i="1"/>
  <c r="F29" i="1"/>
  <c r="T28" i="1"/>
  <c r="S28" i="1"/>
  <c r="P28" i="1"/>
  <c r="F28" i="1"/>
  <c r="T27" i="1"/>
  <c r="S27" i="1"/>
  <c r="P27" i="1"/>
  <c r="F27" i="1"/>
  <c r="T26" i="1"/>
  <c r="S26" i="1"/>
  <c r="P26" i="1"/>
  <c r="F26" i="1"/>
  <c r="T25" i="1"/>
  <c r="S25" i="1"/>
  <c r="P25" i="1"/>
  <c r="F25" i="1"/>
  <c r="T24" i="1"/>
  <c r="S24" i="1"/>
  <c r="P24" i="1"/>
  <c r="F24" i="1"/>
  <c r="T23" i="1"/>
  <c r="S23" i="1"/>
  <c r="P23" i="1"/>
  <c r="F23" i="1"/>
  <c r="T22" i="1"/>
  <c r="S22" i="1"/>
  <c r="P22" i="1"/>
  <c r="F22" i="1"/>
  <c r="T21" i="1"/>
  <c r="S21" i="1"/>
  <c r="P21" i="1"/>
  <c r="F21" i="1"/>
  <c r="T20" i="1"/>
  <c r="S20" i="1"/>
  <c r="P20" i="1"/>
  <c r="F20" i="1"/>
  <c r="T19" i="1"/>
  <c r="S19" i="1"/>
  <c r="P19" i="1"/>
  <c r="F19" i="1"/>
  <c r="T18" i="1"/>
  <c r="S18" i="1"/>
  <c r="P18" i="1"/>
  <c r="F18" i="1"/>
  <c r="T17" i="1"/>
  <c r="S17" i="1"/>
  <c r="P17" i="1"/>
  <c r="F17" i="1"/>
  <c r="T16" i="1"/>
  <c r="S16" i="1"/>
  <c r="P16" i="1"/>
  <c r="F16" i="1"/>
  <c r="T15" i="1"/>
  <c r="S15" i="1"/>
  <c r="P15" i="1"/>
  <c r="F15" i="1"/>
  <c r="T14" i="1"/>
  <c r="S14" i="1"/>
  <c r="P14" i="1"/>
  <c r="F14" i="1"/>
  <c r="T13" i="1"/>
  <c r="S13" i="1"/>
  <c r="P13" i="1"/>
  <c r="F13" i="1"/>
  <c r="T12" i="1"/>
  <c r="S12" i="1"/>
  <c r="P12" i="1"/>
  <c r="F12" i="1"/>
  <c r="T11" i="1"/>
  <c r="S11" i="1"/>
  <c r="P11" i="1"/>
  <c r="F11" i="1"/>
  <c r="T10" i="1"/>
  <c r="S10" i="1"/>
  <c r="P10" i="1"/>
  <c r="F10" i="1"/>
  <c r="T9" i="1"/>
  <c r="S9" i="1"/>
  <c r="P9" i="1"/>
  <c r="F9" i="1"/>
  <c r="T8" i="1"/>
  <c r="S8" i="1"/>
  <c r="P8" i="1"/>
  <c r="F8" i="1"/>
  <c r="T7" i="1"/>
  <c r="S7" i="1"/>
  <c r="P7" i="1"/>
  <c r="F7" i="1"/>
  <c r="T6" i="1"/>
  <c r="S6" i="1"/>
  <c r="P6" i="1"/>
  <c r="F6" i="1"/>
  <c r="T5" i="1"/>
  <c r="S5" i="1"/>
  <c r="P5" i="1"/>
  <c r="F5" i="1"/>
  <c r="T4" i="1"/>
  <c r="S4" i="1"/>
  <c r="P4" i="1"/>
  <c r="F4" i="1"/>
  <c r="T3" i="1"/>
  <c r="S3" i="1"/>
  <c r="P3" i="1"/>
  <c r="F3" i="1"/>
  <c r="T2" i="1"/>
  <c r="S2" i="1"/>
  <c r="P2" i="1"/>
  <c r="F2" i="1"/>
  <c r="J7" i="7"/>
  <c r="I7" i="7"/>
  <c r="J8" i="7"/>
  <c r="J6" i="7"/>
  <c r="J5" i="7"/>
  <c r="J4" i="7"/>
  <c r="I8" i="7"/>
  <c r="I6" i="7"/>
  <c r="I5" i="7"/>
  <c r="I4" i="7"/>
  <c r="J3" i="7"/>
  <c r="I3" i="7"/>
  <c r="D2" i="6" l="1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3" i="6" l="1"/>
  <c r="F3" i="6" s="1"/>
  <c r="E11" i="6"/>
  <c r="H11" i="6" s="1"/>
  <c r="E9" i="6"/>
  <c r="H9" i="6" s="1"/>
  <c r="E10" i="6"/>
  <c r="F10" i="6" s="1"/>
  <c r="E8" i="6"/>
  <c r="H8" i="6" s="1"/>
  <c r="E7" i="6"/>
  <c r="F7" i="6" s="1"/>
  <c r="E6" i="6"/>
  <c r="H6" i="6" s="1"/>
  <c r="E13" i="6"/>
  <c r="G13" i="6" s="1"/>
  <c r="E5" i="6"/>
  <c r="F5" i="6" s="1"/>
  <c r="E12" i="6"/>
  <c r="F12" i="6" s="1"/>
  <c r="E4" i="6"/>
  <c r="G4" i="6" s="1"/>
  <c r="E2" i="6"/>
  <c r="F2" i="6" s="1"/>
  <c r="F11" i="6" l="1"/>
  <c r="G2" i="6"/>
  <c r="H3" i="6"/>
  <c r="G11" i="6"/>
  <c r="F9" i="6"/>
  <c r="G3" i="6"/>
  <c r="G10" i="6"/>
  <c r="G9" i="6"/>
  <c r="H10" i="6"/>
  <c r="G12" i="6"/>
  <c r="H5" i="6"/>
  <c r="H13" i="6"/>
  <c r="G5" i="6"/>
  <c r="F8" i="6"/>
  <c r="H12" i="6"/>
  <c r="F13" i="6"/>
  <c r="F4" i="6"/>
  <c r="H7" i="6"/>
  <c r="H2" i="6"/>
  <c r="H4" i="6"/>
  <c r="G7" i="6"/>
  <c r="G8" i="6"/>
  <c r="F6" i="6"/>
  <c r="G6" i="6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<sst xmlns="http://schemas.openxmlformats.org/spreadsheetml/2006/main" count="9063" uniqueCount="2115">
  <si>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</si>
  <si>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</si>
  <si>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</si>
  <si>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</si>
  <si>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</si>
  <si>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</si>
  <si>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</si>
  <si>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</si>
  <si>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</si>
  <si>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</si>
  <si>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</si>
  <si>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</si>
  <si>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</si>
  <si>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</si>
  <si>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</si>
  <si>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</si>
  <si>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</si>
  <si>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</si>
  <si>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</si>
  <si>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</si>
  <si>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</si>
  <si>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</si>
  <si>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</si>
  <si>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</si>
  <si>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</si>
  <si>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</si>
  <si>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</si>
  <si>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</si>
  <si>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</si>
  <si>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</si>
  <si>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</si>
  <si>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</si>
  <si>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</si>
  <si>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</si>
  <si>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</si>
  <si>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</si>
  <si>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</si>
  <si>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</si>
  <si>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</si>
  <si>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</si>
  <si>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</si>
  <si>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</si>
  <si>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</si>
  <si>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</si>
  <si>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</si>
  <si>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</si>
  <si>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</si>
  <si>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</si>
  <si>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</si>
  <si>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</si>
  <si>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</si>
  <si>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</si>
  <si>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</si>
  <si>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</si>
  <si>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</si>
  <si>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</si>
  <si>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</si>
  <si>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</si>
  <si>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</si>
  <si>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</si>
  <si>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</si>
  <si>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</si>
  <si>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</si>
  <si>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</si>
  <si>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</si>
  <si>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</si>
  <si>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</si>
  <si>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</si>
  <si>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</si>
  <si>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</si>
  <si>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</si>
  <si>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</si>
  <si>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</si>
  <si>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</si>
  <si>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</si>
  <si>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</si>
  <si>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</si>
  <si>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</si>
  <si>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</si>
  <si>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</si>
  <si>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</si>
  <si>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</si>
  <si>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</si>
  <si>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</si>
  <si>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</si>
  <si>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</si>
  <si>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</si>
  <si>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</si>
  <si>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</si>
  <si>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</si>
  <si>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</si>
  <si>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</si>
  <si>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</si>
  <si>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</si>
  <si>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</si>
  <si>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</si>
  <si>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</si>
  <si>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</si>
  <si>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</si>
  <si>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</si>
  <si>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</si>
  <si>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</si>
  <si>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</si>
  <si>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</si>
  <si>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</si>
  <si>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</si>
  <si>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</si>
  <si>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</si>
  <si>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</si>
  <si>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</si>
  <si>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</si>
  <si>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</si>
  <si>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</si>
  <si>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</si>
  <si>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</si>
  <si>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</si>
  <si>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</si>
  <si>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</si>
  <si>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</si>
  <si>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</si>
  <si>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</si>
  <si>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</si>
  <si>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</si>
  <si>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</si>
  <si>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</si>
  <si>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</si>
  <si>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</si>
  <si>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</si>
  <si>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</si>
  <si>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</si>
  <si>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</si>
  <si>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</si>
  <si>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</si>
  <si>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</si>
  <si>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</si>
  <si>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</si>
  <si>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</si>
  <si>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</si>
  <si>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</si>
  <si>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</si>
  <si>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</si>
  <si>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</si>
  <si>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</si>
  <si>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</si>
  <si>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</si>
  <si>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</si>
  <si>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</si>
  <si>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</si>
  <si>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</si>
  <si>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</si>
  <si>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</si>
  <si>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</si>
  <si>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</si>
  <si>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</si>
  <si>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</si>
  <si>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</si>
  <si>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</si>
  <si>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</si>
  <si>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</si>
  <si>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</si>
  <si>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</si>
  <si>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</si>
  <si>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</si>
  <si>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</si>
  <si>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</si>
  <si>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</si>
  <si>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</si>
  <si>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</si>
  <si>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</si>
  <si>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</si>
  <si>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</si>
  <si>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</si>
  <si>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</si>
  <si>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</si>
  <si>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</si>
  <si>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</si>
  <si>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</si>
  <si>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</si>
  <si>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</si>
  <si>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</si>
  <si>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</si>
  <si>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</si>
  <si>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</si>
  <si>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</si>
  <si>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</si>
  <si>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</si>
  <si>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</si>
  <si>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</si>
  <si>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</si>
  <si>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</si>
  <si>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</si>
  <si>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</si>
  <si>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</si>
  <si>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</si>
  <si>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</si>
  <si>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</si>
  <si>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</si>
  <si>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</si>
  <si>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</si>
  <si>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</si>
  <si>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</si>
  <si>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</si>
  <si>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</si>
  <si>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</si>
  <si>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</si>
  <si>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</si>
  <si>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</si>
  <si>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</si>
  <si>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</si>
  <si>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</si>
  <si>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</si>
  <si>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</si>
  <si>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</si>
  <si>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</si>
  <si>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</si>
  <si>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</si>
  <si>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</si>
  <si>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</si>
  <si>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</si>
  <si>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</si>
  <si>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</si>
  <si>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</si>
  <si>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</si>
  <si>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</si>
  <si>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</si>
  <si>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</si>
  <si>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</si>
  <si>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</si>
  <si>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</si>
  <si>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</si>
  <si>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</si>
  <si>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</si>
  <si>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</si>
  <si>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</si>
  <si>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</si>
  <si>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</si>
  <si>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</si>
  <si>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</si>
  <si>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</si>
  <si>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</si>
  <si>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</si>
  <si>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</si>
  <si>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</si>
  <si>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</si>
  <si>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</si>
  <si>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</si>
  <si>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</si>
  <si>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</si>
  <si>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</si>
  <si>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</si>
  <si>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</si>
  <si>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</si>
  <si>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</si>
  <si>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</si>
  <si>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</si>
  <si>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</si>
  <si>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</si>
  <si>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</si>
  <si>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</si>
  <si>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</si>
  <si>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</si>
  <si>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</si>
  <si>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</si>
  <si>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</si>
  <si>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</si>
  <si>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</si>
  <si>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</si>
  <si>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</si>
  <si>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</si>
  <si>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</si>
  <si>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</si>
  <si>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</si>
  <si>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</si>
  <si>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</si>
  <si>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</si>
  <si>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</si>
  <si>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</si>
  <si>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</si>
  <si>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</si>
  <si>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</si>
  <si>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</si>
  <si>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</si>
  <si>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</si>
  <si>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</si>
  <si>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</si>
  <si>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</si>
  <si>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</si>
  <si>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</si>
  <si>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</si>
  <si>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</si>
  <si>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</si>
  <si>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</si>
  <si>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</si>
  <si>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</si>
  <si>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</si>
  <si>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</si>
  <si>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</si>
  <si>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</si>
  <si>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</si>
  <si>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</si>
  <si>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</si>
  <si>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</si>
  <si>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</si>
  <si>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</si>
  <si>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</si>
  <si>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</si>
  <si>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</si>
  <si>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</si>
  <si>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</si>
  <si>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</si>
  <si>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</si>
  <si>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</si>
  <si>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</si>
  <si>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</si>
  <si>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</si>
  <si>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</si>
  <si>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</si>
  <si>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</si>
  <si>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</si>
  <si>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</si>
  <si>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</si>
  <si>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</si>
  <si>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</si>
  <si>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</si>
  <si>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</si>
  <si>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</si>
  <si>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</si>
  <si>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</si>
  <si>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</si>
  <si>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</si>
  <si>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</si>
  <si>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</si>
  <si>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</si>
  <si>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</si>
  <si>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</si>
  <si>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</si>
  <si>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</si>
  <si>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</si>
  <si>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</si>
  <si>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</si>
  <si>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</si>
  <si>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</si>
  <si>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</si>
  <si>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</si>
  <si>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</si>
  <si>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</si>
  <si>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</si>
  <si>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</si>
  <si>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</si>
  <si>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</si>
  <si>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</si>
  <si>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</si>
  <si>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</si>
  <si>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</si>
  <si>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</si>
  <si>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</si>
  <si>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</si>
  <si>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</si>
  <si>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</si>
  <si>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</si>
  <si>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</si>
  <si>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</si>
  <si>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</si>
  <si>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</si>
  <si>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</si>
  <si>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</si>
  <si>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</si>
  <si>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</si>
  <si>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</si>
  <si>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</si>
  <si>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</si>
  <si>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</si>
  <si>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</si>
  <si>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</si>
  <si>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</si>
  <si>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</si>
  <si>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</si>
  <si>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</si>
  <si>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</si>
  <si>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</si>
  <si>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</si>
  <si>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</si>
  <si>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</si>
  <si>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</si>
  <si>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</si>
  <si>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</si>
  <si>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</si>
  <si>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</si>
  <si>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</si>
  <si>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</si>
  <si>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</si>
  <si>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</si>
  <si>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</si>
  <si>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</si>
  <si>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</si>
  <si>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</si>
  <si>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</si>
  <si>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</si>
  <si>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</si>
  <si>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</si>
  <si>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</si>
  <si>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</si>
  <si>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</si>
  <si>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</si>
  <si>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</si>
  <si>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</si>
  <si>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</si>
  <si>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</si>
  <si>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</si>
  <si>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</si>
  <si>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</si>
  <si>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</si>
  <si>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</si>
  <si>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</si>
  <si>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</si>
  <si>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</si>
  <si>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</si>
  <si>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</si>
  <si>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</si>
  <si>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</si>
  <si>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</si>
  <si>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</si>
  <si>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</si>
  <si>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</si>
  <si>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</si>
  <si>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</si>
  <si>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</si>
  <si>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</si>
  <si>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</si>
  <si>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</si>
  <si>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</si>
  <si>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</si>
  <si>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</si>
  <si>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</si>
  <si>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</si>
  <si>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</si>
  <si>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</si>
  <si>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</si>
  <si>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</si>
  <si>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</si>
  <si>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</si>
  <si>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</si>
  <si>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</si>
  <si>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</si>
  <si>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</si>
  <si>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</si>
  <si>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</si>
  <si>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</si>
  <si>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</si>
  <si>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</si>
  <si>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</si>
  <si>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</si>
  <si>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</si>
  <si>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</si>
  <si>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</si>
  <si>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</si>
  <si>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</si>
  <si>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</si>
  <si>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</si>
  <si>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</si>
  <si>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</si>
  <si>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</si>
  <si>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</si>
  <si>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</si>
  <si>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</si>
  <si>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</si>
  <si>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</si>
  <si>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</si>
  <si>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</si>
  <si>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</si>
  <si>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</si>
  <si>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</si>
  <si>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</si>
  <si>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</si>
  <si>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</si>
  <si>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</si>
  <si>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</si>
  <si>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</si>
  <si>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</si>
  <si>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</si>
  <si>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</si>
  <si>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</si>
  <si>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</si>
  <si>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</si>
  <si>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</si>
  <si>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</si>
  <si>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</si>
  <si>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</si>
  <si>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</si>
  <si>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</si>
  <si>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</si>
  <si>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</si>
  <si>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</si>
  <si>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</si>
  <si>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</si>
  <si>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</si>
  <si>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</si>
  <si>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</si>
  <si>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</si>
  <si>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</si>
  <si>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</si>
  <si>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</si>
  <si>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</si>
  <si>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</si>
  <si>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</si>
  <si>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</si>
  <si>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</si>
  <si>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</si>
  <si>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</si>
  <si>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</si>
  <si>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</si>
  <si>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</si>
  <si>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</si>
  <si>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</si>
  <si>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</si>
  <si>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</si>
  <si>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</si>
  <si>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</si>
  <si>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</si>
  <si>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</si>
  <si>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</si>
  <si>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</si>
  <si>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</si>
  <si>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</si>
  <si>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</si>
  <si>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</si>
  <si>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</si>
  <si>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</si>
  <si>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</si>
  <si>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</si>
  <si>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</si>
  <si>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</si>
  <si>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</si>
  <si>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</si>
  <si>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</si>
  <si>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</si>
  <si>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</si>
  <si>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</si>
  <si>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</si>
  <si>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</si>
  <si>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</si>
  <si>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</si>
  <si>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</si>
  <si>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</si>
  <si>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</si>
  <si>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</si>
  <si>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</si>
  <si>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</si>
  <si>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</si>
  <si>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</si>
  <si>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</si>
  <si>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</si>
  <si>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</si>
  <si>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</si>
  <si>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</si>
  <si>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</si>
  <si>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</si>
  <si>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</si>
  <si>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</si>
  <si>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</si>
  <si>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</si>
  <si>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</si>
  <si>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</si>
  <si>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</si>
  <si>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</si>
  <si>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</si>
  <si>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</si>
  <si>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</si>
  <si>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</si>
  <si>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</si>
  <si>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</si>
  <si>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</si>
  <si>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</si>
  <si>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</si>
  <si>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</si>
  <si>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</si>
  <si>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</si>
  <si>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</si>
  <si>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</si>
  <si>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</si>
  <si>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</si>
  <si>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</si>
  <si>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</si>
  <si>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</si>
  <si>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</si>
  <si>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</si>
  <si>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</si>
  <si>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</si>
  <si>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</si>
  <si>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</si>
  <si>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</si>
  <si>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</si>
  <si>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</si>
  <si>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</si>
  <si>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</si>
  <si>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</si>
  <si>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</si>
  <si>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</si>
  <si>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</si>
  <si>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</si>
  <si>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</si>
  <si>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</si>
  <si>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</si>
  <si>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</si>
  <si>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</si>
  <si>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</si>
  <si>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</si>
  <si>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</si>
  <si>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</si>
  <si>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</si>
  <si>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</si>
  <si>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</si>
  <si>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</si>
  <si>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</si>
  <si>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</si>
  <si>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</si>
  <si>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</si>
  <si>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</si>
  <si>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</si>
  <si>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</si>
  <si>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</si>
  <si>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</si>
  <si>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</si>
  <si>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</si>
  <si>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</si>
  <si>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</si>
  <si>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</si>
  <si>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</si>
  <si>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</si>
  <si>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</si>
  <si>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</si>
  <si>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</si>
  <si>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</si>
  <si>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</si>
  <si>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</si>
  <si>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</si>
  <si>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</si>
  <si>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</si>
  <si>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</si>
  <si>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</si>
  <si>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</si>
  <si>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</si>
  <si>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</si>
  <si>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</si>
  <si>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</si>
  <si>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</si>
  <si>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</si>
  <si>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</si>
  <si>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</si>
  <si>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</si>
  <si>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</si>
  <si>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</si>
  <si>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</si>
  <si>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</si>
  <si>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</si>
  <si>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</si>
  <si>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</si>
  <si>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</si>
  <si>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</si>
  <si>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</si>
  <si>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</si>
  <si>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</si>
  <si>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</si>
  <si>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</si>
  <si>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</si>
  <si>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</si>
  <si>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</si>
  <si>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</si>
  <si>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</si>
  <si>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</si>
  <si>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</si>
  <si>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</si>
  <si>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</si>
  <si>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</si>
  <si>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</si>
  <si>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</si>
  <si>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</si>
  <si>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</si>
  <si>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</si>
  <si>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</si>
  <si>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</si>
  <si>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</si>
  <si>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</si>
  <si>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</si>
  <si>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</si>
  <si>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</si>
  <si>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</si>
  <si>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</si>
  <si>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</si>
  <si>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</si>
  <si>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</si>
  <si>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</si>
  <si>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</si>
  <si>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</si>
  <si>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</si>
  <si>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</si>
  <si>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</si>
  <si>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</si>
  <si>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</si>
  <si>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</si>
  <si>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</si>
  <si>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</si>
  <si>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</si>
  <si>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</si>
  <si>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</si>
  <si>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</si>
  <si>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</si>
  <si>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</si>
  <si>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</si>
  <si>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</si>
  <si>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</si>
  <si>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</si>
  <si>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</si>
  <si>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</si>
  <si>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</si>
  <si>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</si>
  <si>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</si>
  <si>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</si>
  <si>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</si>
  <si>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</si>
  <si>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</si>
  <si>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</si>
  <si>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</si>
  <si>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</si>
  <si>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</si>
  <si>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</si>
  <si>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</si>
  <si>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</si>
  <si>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</si>
  <si>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</si>
  <si>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</si>
  <si>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</si>
  <si>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</si>
  <si>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</si>
  <si>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</si>
  <si>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</si>
  <si>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</si>
  <si>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</si>
  <si>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</si>
  <si>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</si>
  <si>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</si>
  <si>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</si>
  <si>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</si>
  <si>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</si>
  <si>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</si>
  <si>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</si>
  <si>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</si>
  <si>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</si>
  <si>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</si>
  <si>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</si>
  <si>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</si>
  <si>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</si>
  <si>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</si>
  <si>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</si>
  <si>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</si>
  <si>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</si>
  <si>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</si>
  <si>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</si>
  <si>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</si>
  <si>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</si>
  <si>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</si>
  <si>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</si>
  <si>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</si>
  <si>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</si>
  <si>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</si>
  <si>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</si>
  <si>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</si>
  <si>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</si>
  <si>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</si>
  <si>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</si>
  <si>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</si>
  <si>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</si>
  <si>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</si>
  <si>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</si>
  <si>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</si>
  <si>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</si>
  <si>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</si>
  <si>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</si>
  <si>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</si>
  <si>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</si>
  <si>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</si>
  <si>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</si>
  <si>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</si>
  <si>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</si>
  <si>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</si>
  <si>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</si>
  <si>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</si>
  <si>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</si>
  <si>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</si>
  <si>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</si>
  <si>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</si>
  <si>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</si>
  <si>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</si>
  <si>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</si>
  <si>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</si>
  <si>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</si>
  <si>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</si>
  <si>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</si>
  <si>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</si>
  <si>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</si>
  <si>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</si>
  <si>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</si>
  <si>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</si>
  <si>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</si>
  <si>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</si>
  <si>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</si>
  <si>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</si>
  <si>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</si>
  <si>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</si>
  <si>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</si>
  <si>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</si>
  <si>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</si>
  <si>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</si>
  <si>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</si>
  <si>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</si>
  <si>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</si>
  <si>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</si>
  <si>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</si>
  <si>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</si>
  <si>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</si>
  <si>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</si>
  <si>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</si>
  <si>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</si>
  <si>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</si>
  <si>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</si>
  <si>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</si>
  <si>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</si>
  <si>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</si>
  <si>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</si>
  <si>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</si>
  <si>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</si>
  <si>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</si>
  <si>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</si>
  <si>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</si>
  <si>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</si>
  <si>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</si>
  <si>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</si>
  <si>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</si>
  <si>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</si>
  <si>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</si>
  <si>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</si>
  <si>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</si>
  <si>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</si>
  <si>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</si>
  <si>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</si>
  <si>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</si>
  <si>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</si>
  <si>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</si>
  <si>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</si>
  <si>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</si>
  <si>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</si>
  <si>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</si>
  <si>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</si>
  <si>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</si>
  <si>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</si>
  <si>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</si>
  <si>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</si>
  <si>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</si>
  <si>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</si>
  <si>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</si>
  <si>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</si>
  <si>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</si>
  <si>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</si>
  <si>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</si>
  <si>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</si>
  <si>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</si>
  <si>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</si>
  <si>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</si>
  <si>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</si>
  <si>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</si>
  <si>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</si>
  <si>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</si>
  <si>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</si>
  <si>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</si>
  <si>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</si>
  <si>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</si>
  <si>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</si>
  <si>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</si>
  <si>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</si>
  <si>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</si>
  <si>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</si>
  <si>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</si>
  <si>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</si>
  <si>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</si>
  <si>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</si>
  <si>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</si>
  <si>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</si>
  <si>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</si>
  <si>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</si>
  <si>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</si>
  <si>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</si>
  <si>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</si>
  <si>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</si>
  <si>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</si>
  <si>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</si>
  <si>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</si>
  <si>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</si>
  <si>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</si>
  <si>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</si>
  <si>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</si>
  <si>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</si>
  <si>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</si>
  <si>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</si>
  <si>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</si>
  <si>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</si>
  <si>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</si>
  <si>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</si>
  <si>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</si>
  <si>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</si>
  <si>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</si>
  <si>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</si>
  <si>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</si>
  <si>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</si>
  <si>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</si>
  <si>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</si>
  <si>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</si>
  <si>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</si>
  <si>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</si>
  <si>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</si>
  <si>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</si>
  <si>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</si>
  <si>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</si>
  <si>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</si>
  <si>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</si>
  <si>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</si>
  <si>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</si>
  <si>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</si>
  <si>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</si>
  <si>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</si>
  <si>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</si>
  <si>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</si>
  <si>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</si>
  <si>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</si>
  <si>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</si>
  <si>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</si>
  <si>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</si>
  <si>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</si>
  <si>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</si>
  <si>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</si>
  <si>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</si>
  <si>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</si>
  <si>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</si>
  <si>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</si>
  <si>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</si>
  <si>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</si>
  <si>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</si>
  <si>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</si>
  <si>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</si>
  <si>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</si>
  <si>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</si>
  <si>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</si>
  <si>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</si>
  <si>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</si>
  <si>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</si>
  <si>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</si>
  <si>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</si>
  <si>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</si>
  <si>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</si>
  <si>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</si>
  <si>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</si>
  <si>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</si>
  <si>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</si>
  <si>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</si>
  <si>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</si>
  <si>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</si>
  <si>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</si>
  <si>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</si>
  <si>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</si>
  <si>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</si>
  <si>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</si>
  <si>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</si>
  <si>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</si>
  <si>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</si>
  <si>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</si>
  <si>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</si>
  <si>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</si>
  <si>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</si>
  <si>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</si>
  <si>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</si>
  <si>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</si>
  <si>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</si>
  <si>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</si>
  <si>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</si>
  <si>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</si>
  <si>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</si>
  <si>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</si>
  <si>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</si>
  <si>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</si>
  <si>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</si>
  <si>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</si>
  <si>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</si>
  <si>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</si>
  <si>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</si>
  <si>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</si>
  <si>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</si>
  <si>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</si>
  <si>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</si>
  <si>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</si>
  <si>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</si>
  <si>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</si>
  <si>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</si>
  <si>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</si>
  <si>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</si>
  <si>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</si>
  <si>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</si>
  <si>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</si>
  <si>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</si>
  <si>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</si>
  <si>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</si>
  <si>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</si>
  <si>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</si>
  <si>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</si>
  <si>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</si>
  <si>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</si>
  <si>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</si>
  <si>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</si>
  <si>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</si>
  <si>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</si>
  <si>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</si>
  <si>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</si>
  <si>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</si>
  <si>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</si>
  <si>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</si>
  <si>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</si>
  <si>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</si>
  <si>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</si>
  <si>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</si>
  <si>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</si>
  <si>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</si>
  <si>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</si>
  <si>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</si>
  <si>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</si>
  <si>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</si>
  <si>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</si>
  <si>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</si>
  <si>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</si>
  <si>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</si>
  <si>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</si>
  <si>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</si>
  <si>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</si>
  <si>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</si>
  <si>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</si>
  <si>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</si>
  <si>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</si>
  <si>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</si>
  <si>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</si>
  <si>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</si>
  <si>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</si>
  <si>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</si>
  <si>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</si>
  <si>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</si>
  <si>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</si>
  <si>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</si>
  <si>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</si>
  <si>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</si>
  <si>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</si>
  <si>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</si>
  <si>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</si>
  <si>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</si>
  <si>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</si>
  <si>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</si>
  <si>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</si>
  <si>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</si>
  <si>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</si>
  <si>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</si>
  <si>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</si>
  <si>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</si>
  <si>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</si>
  <si>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</si>
  <si>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</si>
  <si>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</si>
  <si>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</si>
  <si>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</si>
  <si>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</si>
  <si>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</si>
  <si>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</si>
  <si>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</si>
  <si>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</si>
  <si>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</si>
  <si>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</si>
  <si>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</si>
  <si>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</si>
  <si>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</si>
  <si>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</si>
  <si>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</si>
  <si>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</si>
  <si>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</si>
  <si>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</si>
  <si>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</si>
  <si>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</si>
  <si>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</si>
  <si>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</si>
  <si>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</si>
  <si>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</si>
  <si>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</si>
  <si>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</si>
  <si>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</si>
  <si>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</si>
  <si>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</si>
  <si>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</si>
  <si>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</si>
  <si>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</si>
  <si>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</si>
  <si>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</si>
  <si>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</si>
  <si>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</si>
  <si>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</si>
  <si>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</si>
  <si>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</si>
  <si>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</si>
  <si>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</si>
  <si>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</si>
  <si>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</si>
  <si>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</si>
  <si>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</si>
  <si>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</si>
  <si>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</si>
  <si>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</si>
  <si>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</si>
  <si>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</si>
  <si>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</si>
  <si>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</si>
  <si>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</si>
  <si>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</si>
  <si>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</si>
  <si>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</si>
  <si>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</si>
  <si>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</si>
  <si>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</si>
  <si>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</si>
  <si>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</si>
  <si>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</si>
  <si>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</si>
  <si>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</si>
  <si>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</si>
  <si>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</si>
  <si>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</si>
  <si>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</si>
  <si>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</si>
  <si>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</si>
  <si>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</si>
  <si>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</si>
  <si>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</si>
  <si>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</si>
  <si>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</si>
  <si>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</si>
  <si>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</si>
  <si>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</si>
  <si>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</si>
  <si>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</si>
  <si>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</si>
  <si>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</si>
  <si>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</si>
  <si>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</si>
  <si>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</si>
  <si>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</si>
  <si>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</si>
  <si>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</si>
  <si>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</si>
  <si>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</si>
  <si>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</si>
  <si>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</si>
  <si>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</si>
  <si>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</si>
  <si>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</si>
  <si>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</si>
  <si>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</si>
  <si>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</si>
  <si>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</si>
  <si>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</si>
  <si>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</si>
  <si>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</si>
  <si>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</si>
  <si>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</si>
  <si>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</si>
  <si>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</si>
  <si>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</si>
  <si>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</si>
  <si>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</si>
  <si>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</si>
  <si>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</si>
  <si>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</si>
  <si>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</si>
  <si>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</si>
  <si>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</si>
  <si>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</si>
  <si>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</si>
  <si>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</si>
  <si>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</si>
  <si>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</si>
  <si>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</si>
  <si>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</si>
  <si>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</si>
  <si>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</si>
  <si>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</si>
  <si>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</si>
  <si>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</si>
  <si>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</si>
  <si>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</si>
  <si>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</si>
  <si>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</si>
  <si>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</si>
  <si>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</si>
  <si>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</si>
  <si>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</si>
  <si>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</si>
  <si>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</si>
  <si>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</si>
  <si>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</si>
  <si>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</si>
  <si>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</si>
  <si>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</si>
  <si>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</si>
  <si>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</si>
  <si>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</si>
  <si>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</si>
  <si>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</si>
  <si>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</si>
  <si>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</si>
  <si>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</si>
  <si>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</si>
  <si>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</si>
  <si>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</si>
  <si>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</si>
  <si>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</si>
  <si>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</si>
  <si>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</si>
  <si>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</si>
  <si>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</si>
  <si>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</si>
  <si>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</si>
  <si>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</si>
  <si>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</si>
  <si>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</si>
  <si>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</si>
  <si>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</si>
  <si>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</si>
  <si>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</si>
  <si>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</si>
  <si>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</si>
  <si>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</si>
  <si>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</si>
  <si>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</si>
  <si>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</si>
  <si>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</si>
  <si>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</si>
  <si>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</si>
  <si>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</si>
  <si>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</si>
  <si>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</si>
  <si>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</si>
  <si>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</si>
  <si>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</si>
  <si>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</si>
  <si>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</si>
  <si>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</si>
  <si>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</si>
  <si>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</si>
  <si>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</si>
  <si>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</si>
  <si>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</si>
  <si>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</si>
  <si>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</si>
  <si>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</si>
  <si>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</si>
  <si>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</si>
  <si>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</si>
  <si>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</si>
  <si>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</si>
  <si>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</si>
  <si>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</si>
  <si>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</si>
  <si>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</si>
  <si>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</si>
  <si>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</si>
  <si>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</si>
  <si>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</si>
  <si>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</si>
  <si>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</si>
  <si>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</si>
  <si>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</si>
  <si>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</si>
  <si>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</si>
  <si>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</si>
  <si>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</si>
  <si>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</si>
  <si>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</si>
  <si>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</si>
  <si>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</si>
  <si>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</si>
  <si>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</si>
  <si>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</si>
  <si>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</si>
  <si>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</si>
  <si>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</si>
  <si>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</si>
  <si>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</si>
  <si>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</si>
  <si>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</si>
  <si>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</si>
  <si>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</si>
  <si>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</si>
  <si>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</si>
  <si>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</si>
  <si>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</si>
  <si>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</si>
  <si>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</si>
  <si>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</si>
  <si>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</si>
  <si>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</si>
  <si>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</si>
  <si>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</si>
  <si>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</si>
  <si>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</si>
  <si>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</si>
  <si>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</si>
  <si>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</si>
  <si>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</si>
  <si>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</si>
  <si>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</si>
  <si>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</si>
  <si>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</si>
  <si>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</si>
  <si>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</si>
  <si>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</si>
  <si>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</si>
  <si>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</si>
  <si>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</si>
  <si>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</si>
  <si>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</si>
  <si>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</si>
  <si>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</si>
  <si>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</si>
  <si>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</si>
  <si>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</si>
  <si>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</si>
  <si>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</si>
  <si>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</si>
  <si>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</si>
  <si>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</si>
  <si>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</si>
  <si>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</si>
  <si>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</si>
  <si>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</si>
  <si>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</si>
  <si>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</si>
  <si>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</si>
  <si>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</si>
  <si>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</si>
  <si>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</si>
  <si>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</si>
  <si>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</si>
  <si>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</si>
  <si>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</si>
  <si>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</si>
  <si>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</si>
  <si>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</si>
  <si>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</si>
  <si>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</si>
  <si>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</si>
  <si>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</si>
  <si>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</si>
  <si>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</si>
  <si>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</si>
  <si>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</si>
  <si>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</si>
  <si>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</si>
  <si>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</si>
  <si>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</si>
  <si>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</si>
  <si>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</si>
  <si>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</si>
  <si>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</si>
  <si>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</si>
  <si>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</si>
  <si>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</si>
  <si>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</si>
  <si>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</si>
  <si>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</si>
  <si>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</si>
  <si>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</si>
  <si>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</si>
  <si>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</si>
  <si>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</si>
  <si>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</si>
  <si>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</si>
  <si>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</si>
  <si>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</si>
  <si>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</si>
  <si>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</si>
  <si>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</si>
  <si>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</si>
  <si>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</si>
  <si>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</si>
  <si>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</si>
  <si>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</si>
  <si>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</si>
  <si>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</si>
  <si>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</si>
  <si>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</si>
  <si>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</si>
  <si>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</si>
  <si>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</si>
  <si>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</si>
  <si>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</si>
  <si>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</si>
  <si>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</si>
  <si>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</si>
  <si>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</si>
  <si>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</si>
  <si>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</si>
  <si>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</si>
  <si>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</si>
  <si>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</si>
  <si>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</si>
  <si>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</si>
  <si>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</si>
  <si>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</si>
  <si>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</si>
  <si>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</si>
  <si>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</si>
  <si>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</si>
  <si>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</si>
  <si>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</si>
  <si>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</si>
  <si>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</si>
  <si>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</si>
  <si>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</si>
  <si>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</si>
  <si>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</si>
  <si>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</si>
  <si>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</si>
  <si>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</si>
  <si>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</si>
  <si>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</si>
  <si>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</si>
  <si>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</si>
  <si>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</si>
  <si>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</si>
  <si>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</si>
  <si>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</si>
  <si>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</si>
  <si>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</si>
  <si>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</si>
  <si>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</si>
  <si>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</si>
  <si>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</si>
  <si>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</si>
  <si>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</si>
  <si>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</si>
  <si>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</si>
  <si>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</si>
  <si>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</si>
  <si>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</si>
  <si>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</si>
  <si>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</si>
  <si>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</si>
  <si>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</si>
  <si>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</si>
  <si>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</si>
  <si>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</si>
  <si>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</si>
  <si>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</si>
  <si>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</si>
  <si>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</si>
  <si>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</si>
  <si>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</si>
  <si>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</si>
  <si>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</si>
  <si>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</si>
  <si>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</si>
  <si>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</si>
  <si>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</si>
  <si>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</si>
  <si>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</si>
  <si>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</si>
  <si>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</si>
  <si>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</si>
  <si>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</si>
  <si>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</si>
  <si>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</si>
  <si>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</si>
  <si>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</si>
  <si>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</si>
  <si>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</si>
  <si>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</si>
  <si>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</si>
  <si>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</si>
  <si>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</si>
  <si>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</si>
  <si>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</si>
  <si>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</si>
  <si>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</si>
  <si>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</si>
  <si>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</si>
  <si>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</si>
  <si>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</si>
  <si>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</si>
  <si>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</si>
  <si>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</si>
  <si>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</si>
  <si>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</si>
  <si>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</si>
  <si>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</si>
  <si>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</si>
  <si>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</si>
  <si>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</si>
  <si>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</si>
  <si>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</si>
  <si>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</si>
  <si>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</si>
  <si>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</si>
  <si>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</si>
  <si>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</si>
  <si>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</si>
  <si>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</si>
  <si>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</si>
  <si>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</si>
  <si>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</si>
  <si>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</si>
  <si>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</si>
  <si>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</si>
  <si>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</si>
  <si>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</si>
  <si>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</si>
  <si>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</si>
  <si>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</si>
  <si>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</si>
  <si>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</si>
  <si>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</si>
  <si>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</si>
  <si>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</si>
  <si>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</si>
  <si>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</si>
  <si>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</si>
  <si>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</si>
  <si>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</si>
  <si>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</si>
  <si>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</si>
  <si>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</si>
  <si>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</si>
  <si>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</si>
  <si>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</si>
  <si>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</si>
  <si>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</si>
  <si>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</si>
  <si>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</si>
  <si>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</si>
  <si>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</si>
  <si>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</si>
  <si>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</si>
  <si>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</si>
  <si>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</si>
  <si>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</si>
  <si>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</si>
  <si>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</si>
  <si>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</si>
  <si>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</si>
  <si>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</si>
  <si>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</si>
  <si>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</si>
  <si>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</si>
  <si>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</si>
  <si>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</si>
  <si>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</si>
  <si>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</si>
  <si>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</si>
  <si>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</si>
  <si>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</si>
  <si>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</si>
  <si>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</si>
  <si>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</si>
  <si>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</si>
  <si>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</si>
  <si>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</si>
  <si>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</si>
  <si>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</si>
  <si>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</si>
  <si>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</si>
  <si>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</si>
  <si>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</si>
  <si>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</si>
  <si>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</si>
  <si>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</si>
  <si>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</si>
  <si>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</si>
  <si>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</si>
  <si>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</si>
  <si>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</si>
  <si>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</si>
  <si>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</si>
  <si>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</si>
  <si>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</si>
  <si>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</si>
  <si>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</si>
  <si>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</si>
  <si>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</si>
  <si>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</si>
  <si>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</si>
  <si>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</si>
  <si>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</si>
  <si>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</si>
  <si>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</si>
  <si>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</si>
  <si>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</si>
  <si>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</si>
  <si>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</si>
  <si>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</si>
  <si>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</si>
  <si>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</si>
  <si>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</si>
  <si>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</si>
  <si>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</si>
  <si>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</si>
  <si>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</si>
  <si>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</si>
  <si>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</si>
  <si>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</si>
  <si>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</si>
  <si>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</si>
  <si>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</si>
  <si>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</si>
  <si>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</si>
  <si>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</si>
  <si>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</si>
  <si>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</si>
  <si>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</si>
  <si>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</si>
  <si>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</si>
  <si>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</si>
  <si>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</si>
  <si>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</si>
  <si>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</si>
  <si>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</si>
  <si>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</si>
  <si>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</si>
  <si>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</si>
  <si>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</si>
  <si>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</si>
  <si>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</si>
  <si>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</si>
  <si>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</si>
  <si>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</si>
  <si>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</si>
  <si>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</si>
  <si>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</si>
  <si>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</si>
  <si>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</si>
  <si>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</si>
  <si>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</si>
  <si>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</si>
  <si>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</si>
  <si>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</si>
  <si>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</si>
  <si>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</si>
  <si>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</si>
  <si>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</si>
  <si>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</si>
  <si>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</si>
  <si>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</si>
  <si>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</si>
  <si>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</si>
  <si>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</si>
  <si>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</si>
  <si>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</si>
  <si>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</si>
  <si>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</si>
  <si>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</si>
  <si>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</si>
  <si>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</si>
  <si>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</si>
  <si>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</si>
  <si>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</si>
  <si>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</si>
  <si>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</si>
  <si>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</si>
  <si>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</si>
  <si>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</si>
  <si>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</si>
  <si>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</si>
  <si>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</si>
  <si>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</si>
  <si>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</si>
  <si>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</si>
  <si>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</si>
  <si>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</si>
  <si>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</si>
  <si>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</si>
  <si>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</si>
  <si>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</si>
  <si>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</si>
  <si>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</si>
  <si>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</si>
  <si>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</si>
  <si>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</si>
  <si>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</si>
  <si>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</si>
  <si>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</si>
  <si>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</si>
  <si>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</si>
  <si>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</si>
  <si>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</si>
  <si>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</si>
  <si>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</si>
  <si>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</si>
  <si>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</si>
  <si>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</si>
  <si>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</si>
  <si>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</si>
  <si>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</si>
  <si>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</si>
  <si>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</si>
  <si>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</si>
  <si>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</si>
  <si>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</si>
  <si>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</si>
  <si>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</si>
  <si>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</si>
  <si>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</si>
  <si>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</si>
  <si>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</si>
  <si>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</si>
  <si>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</si>
  <si>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</si>
  <si>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</si>
  <si>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</si>
  <si>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</si>
  <si>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</si>
  <si>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</si>
  <si>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</si>
  <si>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</si>
  <si>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</si>
  <si>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</si>
  <si>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</si>
  <si>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</si>
  <si>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</si>
  <si>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</si>
  <si>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</si>
  <si>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</si>
  <si>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</si>
  <si>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</si>
  <si>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</si>
  <si>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</si>
  <si>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</si>
  <si>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</si>
  <si>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</si>
  <si>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</si>
  <si>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</si>
  <si>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</si>
  <si>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</si>
  <si>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</si>
  <si>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</si>
  <si>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</si>
  <si>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</si>
  <si>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</si>
  <si>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</si>
  <si>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</si>
  <si>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</si>
  <si>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</si>
  <si>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</si>
  <si>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</si>
  <si>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</si>
  <si>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</si>
  <si>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</si>
  <si>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</si>
  <si>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</si>
  <si>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</si>
  <si>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</si>
  <si>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</si>
  <si>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</si>
  <si>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</si>
  <si>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</si>
  <si>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</si>
  <si>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</si>
  <si>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</si>
  <si>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</si>
  <si>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</si>
  <si>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</si>
  <si>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</si>
  <si>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</si>
  <si>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</si>
  <si>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</si>
  <si>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</si>
  <si>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</si>
  <si>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</si>
  <si>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</si>
  <si>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</si>
  <si>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</si>
  <si>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</si>
  <si>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</si>
  <si>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</si>
  <si>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</si>
  <si>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</si>
  <si>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</si>
  <si>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</si>
  <si>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</si>
  <si>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</si>
  <si>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</si>
  <si>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</si>
  <si>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</si>
  <si>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</si>
  <si>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</si>
  <si>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</si>
  <si>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</si>
  <si>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</si>
  <si>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</si>
  <si>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</si>
  <si>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</si>
  <si>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</si>
  <si>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</si>
  <si>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</si>
  <si>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</si>
  <si>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</si>
  <si>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</si>
  <si>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</si>
  <si>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</si>
  <si>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</si>
  <si>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</si>
  <si>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</si>
  <si>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</si>
  <si>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</si>
  <si>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</si>
  <si>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</si>
  <si>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</si>
  <si>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</si>
  <si>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</si>
  <si>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</si>
  <si>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</si>
  <si>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</si>
  <si>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</si>
  <si>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</si>
  <si>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</si>
  <si>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</si>
  <si>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</si>
  <si>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</si>
  <si>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</si>
  <si>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</si>
  <si>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</si>
  <si>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</si>
  <si>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</si>
  <si>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</si>
  <si>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</si>
  <si>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</si>
  <si>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</si>
  <si>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</si>
  <si>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</si>
  <si>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</si>
  <si>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</si>
  <si>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</si>
  <si>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</si>
  <si>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</si>
  <si>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</si>
  <si>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</si>
  <si>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</si>
  <si>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</si>
  <si>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</si>
  <si>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</si>
  <si>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</si>
  <si>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</si>
  <si>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</si>
  <si>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</si>
  <si>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</si>
  <si>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</si>
  <si>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</si>
  <si>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</si>
  <si>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</si>
  <si>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</si>
  <si>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</si>
  <si>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</si>
  <si>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</si>
  <si>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</si>
  <si>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</si>
  <si>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</si>
  <si>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</si>
  <si>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</si>
  <si>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</si>
  <si>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</si>
  <si>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</si>
  <si>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</si>
  <si>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</si>
  <si>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</si>
  <si>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</si>
  <si>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</si>
  <si>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</si>
  <si>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</si>
  <si>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</si>
  <si>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</si>
  <si>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</si>
  <si>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</si>
  <si>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</si>
  <si>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</si>
  <si>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</si>
  <si>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</si>
  <si>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</si>
  <si>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</si>
  <si>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</si>
  <si>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</si>
  <si>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</si>
  <si>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</si>
  <si>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</si>
  <si>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</si>
  <si>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</si>
  <si>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</si>
  <si>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</si>
  <si>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</si>
  <si>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</si>
  <si>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</si>
  <si>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</si>
  <si>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</si>
  <si>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</si>
  <si>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</si>
  <si>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</si>
  <si>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</si>
  <si>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</si>
  <si>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</si>
  <si>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</si>
  <si>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</si>
  <si>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</si>
  <si>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</si>
  <si>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</si>
  <si>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</si>
  <si>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</si>
  <si>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</si>
  <si>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</si>
  <si>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</si>
  <si>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</si>
  <si>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</si>
  <si>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</si>
  <si>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</si>
  <si>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</si>
  <si>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</si>
  <si>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</si>
  <si>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</si>
  <si>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</si>
  <si>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</si>
  <si>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</si>
  <si>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</si>
  <si>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</si>
  <si>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</si>
  <si>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</si>
  <si>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</si>
  <si>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</si>
  <si>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</si>
  <si>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</si>
  <si>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</si>
  <si>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</si>
  <si>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</si>
  <si>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</si>
  <si>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</si>
  <si>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</si>
  <si>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</si>
  <si>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</si>
  <si>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</si>
  <si>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</si>
  <si>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</si>
  <si>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</si>
  <si>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</si>
  <si>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</si>
  <si>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</si>
  <si>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</si>
  <si>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</si>
  <si>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</si>
  <si>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</si>
  <si>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</si>
  <si>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</si>
  <si>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</si>
  <si>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</si>
  <si>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</si>
  <si>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</si>
  <si>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</si>
  <si>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</si>
  <si>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</si>
  <si>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</si>
  <si>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</si>
  <si>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</si>
  <si>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</si>
  <si>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</si>
  <si>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</si>
  <si>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</si>
  <si>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</si>
  <si>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</si>
  <si>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</si>
  <si>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</si>
  <si>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</si>
  <si>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</si>
  <si>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</si>
  <si>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</si>
  <si>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</si>
  <si>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</si>
  <si>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</si>
  <si>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</si>
  <si>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</si>
  <si>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</si>
  <si>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</si>
  <si>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</si>
  <si>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</si>
  <si>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</si>
  <si>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</si>
  <si>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</si>
  <si>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</si>
  <si>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</si>
  <si>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</si>
  <si>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</si>
  <si>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</si>
  <si>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</si>
  <si>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</si>
  <si>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</si>
  <si>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</si>
  <si>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</si>
  <si>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</si>
  <si>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</si>
  <si>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</si>
  <si>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</si>
  <si>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</si>
  <si>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</si>
  <si>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</si>
  <si>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</si>
  <si>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</si>
  <si>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</si>
  <si>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</si>
  <si>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</si>
  <si>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</si>
  <si>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</si>
  <si>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</si>
  <si>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</si>
  <si>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</si>
  <si>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</si>
  <si>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</si>
  <si>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</si>
  <si>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</si>
  <si>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</si>
  <si>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</si>
  <si>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</si>
  <si>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</si>
  <si>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</si>
  <si>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</si>
  <si>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</si>
  <si>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</si>
  <si>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</si>
  <si>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</si>
  <si>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</si>
  <si>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</si>
  <si>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</si>
  <si>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</si>
  <si>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</si>
  <si>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</si>
  <si>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</si>
  <si>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</si>
  <si>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</si>
  <si>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</si>
  <si>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</si>
  <si>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</si>
  <si>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</si>
  <si>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</si>
  <si>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</si>
  <si>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</si>
  <si>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</si>
  <si>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</si>
  <si>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</si>
  <si>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</si>
  <si>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</si>
  <si>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</si>
  <si>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</si>
  <si>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</si>
  <si>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</si>
  <si>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</si>
  <si>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</si>
  <si>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</si>
  <si>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</si>
  <si>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</si>
  <si>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</si>
  <si>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</si>
  <si>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</si>
  <si>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</si>
  <si>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</si>
  <si>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</si>
  <si>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</si>
  <si>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</si>
  <si>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</si>
  <si>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</si>
  <si>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</si>
  <si>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</si>
  <si>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</si>
  <si>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</si>
  <si>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</si>
  <si>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</si>
  <si>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</si>
  <si>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</si>
  <si>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</si>
  <si>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</si>
  <si>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</si>
  <si>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</si>
  <si>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</si>
  <si>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</si>
  <si>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</si>
  <si>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</si>
  <si>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</si>
  <si>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</si>
  <si>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</si>
  <si>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</si>
  <si>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</si>
  <si>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</si>
  <si>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</si>
  <si>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</si>
  <si>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</si>
  <si>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</si>
  <si>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</si>
  <si>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</si>
  <si>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</si>
  <si>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</si>
  <si>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</si>
  <si>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</si>
  <si>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Succesfull</t>
  </si>
  <si>
    <t>Failed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</si>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</sst>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table'!$E$1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table'!$E$2:$E$569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CE4C-B1AE-7C66220E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20432"/>
        <c:axId val="1273522160"/>
      </c:barChart>
      <c:catAx>
        <c:axId val="127352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2160"/>
        <c:crosses val="autoZero"/>
        <c:auto val="1"/>
        <c:lblAlgn val="ctr"/>
        <c:lblOffset val="100"/>
        <c:noMultiLvlLbl val="0"/>
      </c:catAx>
      <c:valAx>
        <c:axId val="1273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table'!$B$1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table'!$B$2:$B$569</c:f>
              <c:numCache>
                <c:formatCode>General</c:formatCode>
                <c:ptCount val="568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A-8A44-963D-D2035621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673616"/>
        <c:axId val="1273675888"/>
      </c:barChart>
      <c:catAx>
        <c:axId val="12736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5888"/>
        <c:crosses val="autoZero"/>
        <c:auto val="1"/>
        <c:lblAlgn val="ctr"/>
        <c:lblOffset val="100"/>
        <c:noMultiLvlLbl val="0"/>
      </c:catAx>
      <c:valAx>
        <c:axId val="1273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Category!PivotTable1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F74F-B89B-B974161B4049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E-F74F-B89B-B974161B4049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E-F74F-B89B-B974161B4049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5E-F74F-B89B-B974161B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269376"/>
        <c:axId val="225008304"/>
      </c:barChart>
      <c:catAx>
        <c:axId val="303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08304"/>
        <c:crosses val="autoZero"/>
        <c:auto val="1"/>
        <c:lblAlgn val="ctr"/>
        <c:lblOffset val="100"/>
        <c:noMultiLvlLbl val="0"/>
      </c:catAx>
      <c:valAx>
        <c:axId val="2250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subcatagory!PivotTable4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1-4B41-A599-0EADB355D496}"/>
            </c:ext>
          </c:extLst>
        </c:ser>
        <c:ser>
          <c:idx val="1"/>
          <c:order val="1"/>
          <c:tx>
            <c:strRef>
              <c:f>'Outcome by subcatagory'!$C$4:$C$5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1-4B41-A599-0EADB355D496}"/>
            </c:ext>
          </c:extLst>
        </c:ser>
        <c:ser>
          <c:idx val="2"/>
          <c:order val="2"/>
          <c:tx>
            <c:strRef>
              <c:f>'Outcome by subcatagory'!$D$4:$D$5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1-4B41-A599-0EADB355D496}"/>
            </c:ext>
          </c:extLst>
        </c:ser>
        <c:ser>
          <c:idx val="3"/>
          <c:order val="3"/>
          <c:tx>
            <c:strRef>
              <c:f>'Outcome by subcatagory'!$E$4:$E$5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1-4B41-A599-0EADB355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164575"/>
        <c:axId val="2043166303"/>
      </c:barChart>
      <c:catAx>
        <c:axId val="2043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6303"/>
        <c:crosses val="autoZero"/>
        <c:auto val="1"/>
        <c:lblAlgn val="ctr"/>
        <c:lblOffset val="100"/>
        <c:noMultiLvlLbl val="0"/>
      </c:catAx>
      <c:valAx>
        <c:axId val="20431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Creation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Creation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DA45-9843-AE609C67D80A}"/>
            </c:ext>
          </c:extLst>
        </c:ser>
        <c:ser>
          <c:idx val="1"/>
          <c:order val="1"/>
          <c:tx>
            <c:strRef>
              <c:f>'Outcome by Creation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DA45-9843-AE609C67D80A}"/>
            </c:ext>
          </c:extLst>
        </c:ser>
        <c:ser>
          <c:idx val="2"/>
          <c:order val="2"/>
          <c:tx>
            <c:strRef>
              <c:f>'Outcome by Creation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7-DA45-9843-AE609C67D80A}"/>
            </c:ext>
          </c:extLst>
        </c:ser>
        <c:ser>
          <c:idx val="3"/>
          <c:order val="3"/>
          <c:tx>
            <c:strRef>
              <c:f>'Outcome by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7-DA45-9843-AE609C67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12544"/>
        <c:axId val="286588320"/>
      </c:lineChart>
      <c:catAx>
        <c:axId val="2867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8320"/>
        <c:crosses val="autoZero"/>
        <c:auto val="1"/>
        <c:lblAlgn val="ctr"/>
        <c:lblOffset val="100"/>
        <c:noMultiLvlLbl val="0"/>
      </c:catAx>
      <c:valAx>
        <c:axId val="28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B44A-9442-75F3C4C5F1D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B44A-9442-75F3C4C5F1D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B44A-9442-75F3C4C5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07552"/>
        <c:axId val="636509280"/>
      </c:lineChart>
      <c:catAx>
        <c:axId val="6365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9280"/>
        <c:crosses val="autoZero"/>
        <c:auto val="1"/>
        <c:lblAlgn val="ctr"/>
        <c:lblOffset val="100"/>
        <c:noMultiLvlLbl val="0"/>
      </c:catAx>
      <c:valAx>
        <c:axId val="636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1073150</xdr:colOff>
      <xdr:row>11</xdr:row>
      <xdr:rowOff>25400</xdr:rowOff>
    </xdr:from>
    <xdr:to>
      <xdr:col>7</xdr:col>
      <xdr:colOff>5645150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32402-ACA6-30F8-3C2E-469938D0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5581650</xdr:colOff>
      <xdr:row>12</xdr:row>
      <xdr:rowOff>38100</xdr:rowOff>
    </xdr:from>
    <xdr:to>
      <xdr:col>12</xdr:col>
      <xdr:colOff>552450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2D18C1-45D8-38EA-0651-F4ED8432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0</xdr:rowOff>
    </xdr:from>
    <xdr:to>
      <xdr:col>13</xdr:col>
      <xdr:colOff>419100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52BF-64BC-E022-5F11-39A88CEE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12</xdr:row>
      <xdr:rowOff>139700</xdr:rowOff>
    </xdr:from>
    <xdr:to>
      <xdr:col>14</xdr:col>
      <xdr:colOff>3745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3E5D-05A5-D697-9523-72413B2F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4</xdr:row>
      <xdr:rowOff>101600</xdr:rowOff>
    </xdr:from>
    <xdr:to>
      <xdr:col>16</xdr:col>
      <xdr:colOff>428088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D8156-EF1A-327C-F3C4-DB72D04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16</xdr:row>
      <xdr:rowOff>152400</xdr:rowOff>
    </xdr:from>
    <xdr:to>
      <xdr:col>3</xdr:col>
      <xdr:colOff>755650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3C4A8-FA10-7335-37A7-BD46C594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9.879334490739" createdVersion="8" refreshedVersion="8" minRefreshableVersion="3" recordCount="1001" xr:uid="{25A34040-6835-4D4A-A66E-2F80A5080BB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0.970946990739" createdVersion="8" refreshedVersion="8" minRefreshableVersion="3" recordCount="1001" xr:uid="{28A2BB35-9F61-FE45-BF51-E61D70380A0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n v="55.98841354723708"/>
    <x v="0"/>
    <x v="0"/>
  </r>
  <r>
    <m/>
    <m/>
    <m/>
    <m/>
    <m/>
    <m/>
    <x v="4"/>
    <m/>
    <x v="7"/>
    <m/>
    <m/>
    <m/>
    <m/>
    <m/>
    <x v="24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C149-ED38-5B46-AD62-5F3DC2ACFE8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2F54-2468-AB4D-8930-D9CB0CF927D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70A98-9F2F-884F-BD14-687BF5F21E6F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4" zoomScaleNormal="125" workbookViewId="0">
      <selection activeCell="I13" sqref="I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customWidth="1"/>
    <col min="8" max="8" width="13" bestFit="1" customWidth="1"/>
    <col min="11" max="12" width="11.1640625" bestFit="1" customWidth="1"/>
    <col min="15" max="15" width="28" bestFit="1" customWidth="1"/>
    <col min="16" max="16" width="26.1640625" customWidth="1"/>
    <col min="17" max="17" width="21.1640625" customWidth="1"/>
    <col min="18" max="18" width="12.1640625" customWidth="1"/>
    <col min="19" max="19" width="29.6640625" customWidth="1"/>
    <col min="20" max="20" width="25.33203125" style="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7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e">
        <f>E2/H2</f>
        <v>#DIV/0!</v>
      </c>
      <c r="Q2" t="s">
        <v>2033</v>
      </c>
      <c r="R2" t="s">
        <v>2034</v>
      </c>
      <c r="S2" s="7">
        <f>(((K2/60)/60)/24)+DATE(1970,1,1)</f>
        <v>42336.25</v>
      </c>
      <c r="T2" s="8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E3/H3</f>
        <v>92.151898734177209</v>
      </c>
      <c r="Q3" t="s">
        <v>2035</v>
      </c>
      <c r="R3" t="s">
        <v>2036</v>
      </c>
      <c r="S3" s="7">
        <f>(((K3/60)/60)/24)+DATE(1970,1,1)</f>
        <v>41870.208333333336</v>
      </c>
      <c r="T3" s="8">
        <f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>E4/H4</f>
        <v>100.01614035087719</v>
      </c>
      <c r="Q4" t="s">
        <v>2037</v>
      </c>
      <c r="R4" t="s">
        <v>2038</v>
      </c>
      <c r="S4" s="7">
        <f>(((K4/60)/60)/24)+DATE(1970,1,1)</f>
        <v>41595.25</v>
      </c>
      <c r="T4" s="8">
        <f>(((L4/60)/60)/24)+DATE(1970,1,1)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>E5/H5</f>
        <v>103.20833333333333</v>
      </c>
      <c r="Q5" t="s">
        <v>2035</v>
      </c>
      <c r="R5" t="s">
        <v>2036</v>
      </c>
      <c r="S5" s="7">
        <f>(((K5/60)/60)/24)+DATE(1970,1,1)</f>
        <v>43688.208333333328</v>
      </c>
      <c r="T5" s="8">
        <f>(((L5/60)/60)/24)+DATE(1970,1,1)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>E6/H6</f>
        <v>99.339622641509436</v>
      </c>
      <c r="Q6" t="s">
        <v>2039</v>
      </c>
      <c r="R6" t="s">
        <v>2040</v>
      </c>
      <c r="S6" s="7">
        <f>(((K6/60)/60)/24)+DATE(1970,1,1)</f>
        <v>43485.25</v>
      </c>
      <c r="T6" s="8">
        <f>(((L6/60)/60)/24)+DATE(1970,1,1)</f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>E7/H7</f>
        <v>75.833333333333329</v>
      </c>
      <c r="Q7" t="s">
        <v>2039</v>
      </c>
      <c r="R7" t="s">
        <v>2040</v>
      </c>
      <c r="S7" s="7">
        <f>(((K7/60)/60)/24)+DATE(1970,1,1)</f>
        <v>41149.208333333336</v>
      </c>
      <c r="T7" s="8">
        <f>(((L7/60)/60)/24)+DATE(1970,1,1)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>E8/H8</f>
        <v>60.555555555555557</v>
      </c>
      <c r="Q8" t="s">
        <v>2041</v>
      </c>
      <c r="R8" t="s">
        <v>2042</v>
      </c>
      <c r="S8" s="7">
        <f>(((K8/60)/60)/24)+DATE(1970,1,1)</f>
        <v>42991.208333333328</v>
      </c>
      <c r="T8" s="8">
        <f>(((L8/60)/60)/24)+DATE(1970,1,1)</f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>E9/H9</f>
        <v>64.93832599118943</v>
      </c>
      <c r="Q9" t="s">
        <v>2039</v>
      </c>
      <c r="R9" t="s">
        <v>2040</v>
      </c>
      <c r="S9" s="7">
        <f>(((K9/60)/60)/24)+DATE(1970,1,1)</f>
        <v>42229.208333333328</v>
      </c>
      <c r="T9" s="8">
        <f>(((L9/60)/60)/24)+DATE(1970,1,1)</f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>E10/H10</f>
        <v>30.997175141242938</v>
      </c>
      <c r="Q10" t="s">
        <v>2039</v>
      </c>
      <c r="R10" t="s">
        <v>2040</v>
      </c>
      <c r="S10" s="7">
        <f>(((K10/60)/60)/24)+DATE(1970,1,1)</f>
        <v>40399.208333333336</v>
      </c>
      <c r="T10" s="8">
        <f>(((L10/60)/60)/24)+DATE(1970,1,1)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>E11/H11</f>
        <v>72.909090909090907</v>
      </c>
      <c r="Q11" t="s">
        <v>2035</v>
      </c>
      <c r="R11" t="s">
        <v>2043</v>
      </c>
      <c r="S11" s="7">
        <f>(((K11/60)/60)/24)+DATE(1970,1,1)</f>
        <v>41536.208333333336</v>
      </c>
      <c r="T11" s="8">
        <f>(((L11/60)/60)/24)+DATE(1970,1,1)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>E12/H12</f>
        <v>62.9</v>
      </c>
      <c r="Q12" t="s">
        <v>2041</v>
      </c>
      <c r="R12" t="s">
        <v>2044</v>
      </c>
      <c r="S12" s="7">
        <f>(((K12/60)/60)/24)+DATE(1970,1,1)</f>
        <v>40404.208333333336</v>
      </c>
      <c r="T12" s="8">
        <f>(((L12/60)/60)/24)+DATE(1970,1,1)</f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>E13/H13</f>
        <v>112.22222222222223</v>
      </c>
      <c r="Q13" t="s">
        <v>2039</v>
      </c>
      <c r="R13" t="s">
        <v>2040</v>
      </c>
      <c r="S13" s="7">
        <f>(((K13/60)/60)/24)+DATE(1970,1,1)</f>
        <v>40442.208333333336</v>
      </c>
      <c r="T13" s="8">
        <f>(((L13/60)/60)/24)+DATE(1970,1,1)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>E14/H14</f>
        <v>102.34545454545454</v>
      </c>
      <c r="Q14" t="s">
        <v>2041</v>
      </c>
      <c r="R14" t="s">
        <v>2044</v>
      </c>
      <c r="S14" s="7">
        <f>(((K14/60)/60)/24)+DATE(1970,1,1)</f>
        <v>43760.208333333328</v>
      </c>
      <c r="T14" s="8">
        <f>(((L14/60)/60)/24)+DATE(1970,1,1)</f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>E15/H15</f>
        <v>105.05102040816327</v>
      </c>
      <c r="Q15" t="s">
        <v>2035</v>
      </c>
      <c r="R15" t="s">
        <v>2045</v>
      </c>
      <c r="S15" s="7">
        <f>(((K15/60)/60)/24)+DATE(1970,1,1)</f>
        <v>42532.208333333328</v>
      </c>
      <c r="T15" s="8">
        <f>(((L15/60)/60)/24)+DATE(1970,1,1)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>E16/H16</f>
        <v>94.144999999999996</v>
      </c>
      <c r="Q16" t="s">
        <v>2035</v>
      </c>
      <c r="R16" t="s">
        <v>2045</v>
      </c>
      <c r="S16" s="7">
        <f>(((K16/60)/60)/24)+DATE(1970,1,1)</f>
        <v>40974.25</v>
      </c>
      <c r="T16" s="8">
        <f>(((L16/60)/60)/24)+DATE(1970,1,1)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>E17/H17</f>
        <v>84.986725663716811</v>
      </c>
      <c r="Q17" t="s">
        <v>2037</v>
      </c>
      <c r="R17" t="s">
        <v>2046</v>
      </c>
      <c r="S17" s="7">
        <f>(((K17/60)/60)/24)+DATE(1970,1,1)</f>
        <v>43809.25</v>
      </c>
      <c r="T17" s="8">
        <f>(((L17/60)/60)/24)+DATE(1970,1,1)</f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>E18/H18</f>
        <v>110.41</v>
      </c>
      <c r="Q18" t="s">
        <v>2047</v>
      </c>
      <c r="R18" t="s">
        <v>2048</v>
      </c>
      <c r="S18" s="7">
        <f>(((K18/60)/60)/24)+DATE(1970,1,1)</f>
        <v>41661.25</v>
      </c>
      <c r="T18" s="8">
        <f>(((L18/60)/60)/24)+DATE(1970,1,1)</f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>E19/H19</f>
        <v>107.96236989591674</v>
      </c>
      <c r="Q19" t="s">
        <v>2041</v>
      </c>
      <c r="R19" t="s">
        <v>2049</v>
      </c>
      <c r="S19" s="7">
        <f>(((K19/60)/60)/24)+DATE(1970,1,1)</f>
        <v>40555.25</v>
      </c>
      <c r="T19" s="8">
        <f>(((L19/60)/60)/24)+DATE(1970,1,1)</f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>E20/H20</f>
        <v>45.103703703703701</v>
      </c>
      <c r="Q20" t="s">
        <v>2039</v>
      </c>
      <c r="R20" t="s">
        <v>2040</v>
      </c>
      <c r="S20" s="7">
        <f>(((K20/60)/60)/24)+DATE(1970,1,1)</f>
        <v>43351.208333333328</v>
      </c>
      <c r="T20" s="8">
        <f>(((L20/60)/60)/24)+DATE(1970,1,1)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>E21/H21</f>
        <v>45.001483679525222</v>
      </c>
      <c r="Q21" t="s">
        <v>2039</v>
      </c>
      <c r="R21" t="s">
        <v>2040</v>
      </c>
      <c r="S21" s="7">
        <f>(((K21/60)/60)/24)+DATE(1970,1,1)</f>
        <v>43528.25</v>
      </c>
      <c r="T21" s="8">
        <f>(((L21/60)/60)/24)+DATE(1970,1,1)</f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>E22/H22</f>
        <v>105.97134670487107</v>
      </c>
      <c r="Q22" t="s">
        <v>2041</v>
      </c>
      <c r="R22" t="s">
        <v>2044</v>
      </c>
      <c r="S22" s="7">
        <f>(((K22/60)/60)/24)+DATE(1970,1,1)</f>
        <v>41848.208333333336</v>
      </c>
      <c r="T22" s="8">
        <f>(((L22/60)/60)/24)+DATE(1970,1,1)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>E23/H23</f>
        <v>69.055555555555557</v>
      </c>
      <c r="Q23" t="s">
        <v>2039</v>
      </c>
      <c r="R23" t="s">
        <v>2040</v>
      </c>
      <c r="S23" s="7">
        <f>(((K23/60)/60)/24)+DATE(1970,1,1)</f>
        <v>40770.208333333336</v>
      </c>
      <c r="T23" s="8">
        <f>(((L23/60)/60)/24)+DATE(1970,1,1)</f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>E24/H24</f>
        <v>85.044943820224717</v>
      </c>
      <c r="Q24" t="s">
        <v>2039</v>
      </c>
      <c r="R24" t="s">
        <v>2040</v>
      </c>
      <c r="S24" s="7">
        <f>(((K24/60)/60)/24)+DATE(1970,1,1)</f>
        <v>43193.208333333328</v>
      </c>
      <c r="T24" s="8">
        <f>(((L24/60)/60)/24)+DATE(1970,1,1)</f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>E25/H25</f>
        <v>105.22535211267606</v>
      </c>
      <c r="Q25" t="s">
        <v>2041</v>
      </c>
      <c r="R25" t="s">
        <v>2042</v>
      </c>
      <c r="S25" s="7">
        <f>(((K25/60)/60)/24)+DATE(1970,1,1)</f>
        <v>43510.25</v>
      </c>
      <c r="T25" s="8">
        <f>(((L25/60)/60)/24)+DATE(1970,1,1)</f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>E26/H26</f>
        <v>39.003741114852225</v>
      </c>
      <c r="Q26" t="s">
        <v>2037</v>
      </c>
      <c r="R26" t="s">
        <v>2046</v>
      </c>
      <c r="S26" s="7">
        <f>(((K26/60)/60)/24)+DATE(1970,1,1)</f>
        <v>41811.208333333336</v>
      </c>
      <c r="T26" s="8">
        <f>(((L26/60)/60)/24)+DATE(1970,1,1)</f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>E27/H27</f>
        <v>73.030674846625772</v>
      </c>
      <c r="Q27" t="s">
        <v>2050</v>
      </c>
      <c r="R27" t="s">
        <v>2051</v>
      </c>
      <c r="S27" s="7">
        <f>(((K27/60)/60)/24)+DATE(1970,1,1)</f>
        <v>40681.208333333336</v>
      </c>
      <c r="T27" s="8">
        <f>(((L27/60)/60)/24)+DATE(1970,1,1)</f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>E28/H28</f>
        <v>35.009459459459457</v>
      </c>
      <c r="Q28" t="s">
        <v>2039</v>
      </c>
      <c r="R28" t="s">
        <v>2040</v>
      </c>
      <c r="S28" s="7">
        <f>(((K28/60)/60)/24)+DATE(1970,1,1)</f>
        <v>43312.208333333328</v>
      </c>
      <c r="T28" s="8">
        <f>(((L28/60)/60)/24)+DATE(1970,1,1)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>E29/H29</f>
        <v>106.6</v>
      </c>
      <c r="Q29" t="s">
        <v>2035</v>
      </c>
      <c r="R29" t="s">
        <v>2036</v>
      </c>
      <c r="S29" s="7">
        <f>(((K29/60)/60)/24)+DATE(1970,1,1)</f>
        <v>42280.208333333328</v>
      </c>
      <c r="T29" s="8">
        <f>(((L29/60)/60)/24)+DATE(1970,1,1)</f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>E30/H30</f>
        <v>61.997747747747745</v>
      </c>
      <c r="Q30" t="s">
        <v>2039</v>
      </c>
      <c r="R30" t="s">
        <v>2040</v>
      </c>
      <c r="S30" s="7">
        <f>(((K30/60)/60)/24)+DATE(1970,1,1)</f>
        <v>40218.25</v>
      </c>
      <c r="T30" s="8">
        <f>(((L30/60)/60)/24)+DATE(1970,1,1)</f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>E31/H31</f>
        <v>94.000622665006233</v>
      </c>
      <c r="Q31" t="s">
        <v>2041</v>
      </c>
      <c r="R31" t="s">
        <v>2052</v>
      </c>
      <c r="S31" s="7">
        <f>(((K31/60)/60)/24)+DATE(1970,1,1)</f>
        <v>43301.208333333328</v>
      </c>
      <c r="T31" s="8">
        <f>(((L31/60)/60)/24)+DATE(1970,1,1)</f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>E32/H32</f>
        <v>112.05426356589147</v>
      </c>
      <c r="Q32" t="s">
        <v>2041</v>
      </c>
      <c r="R32" t="s">
        <v>2049</v>
      </c>
      <c r="S32" s="7">
        <f>(((K32/60)/60)/24)+DATE(1970,1,1)</f>
        <v>43609.208333333328</v>
      </c>
      <c r="T32" s="8">
        <f>(((L32/60)/60)/24)+DATE(1970,1,1)</f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>E33/H33</f>
        <v>48.008849557522126</v>
      </c>
      <c r="Q33" t="s">
        <v>2050</v>
      </c>
      <c r="R33" t="s">
        <v>2051</v>
      </c>
      <c r="S33" s="7">
        <f>(((K33/60)/60)/24)+DATE(1970,1,1)</f>
        <v>42374.25</v>
      </c>
      <c r="T33" s="8">
        <f>(((L33/60)/60)/24)+DATE(1970,1,1)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>E34/H34</f>
        <v>38.004334633723452</v>
      </c>
      <c r="Q34" t="s">
        <v>2041</v>
      </c>
      <c r="R34" t="s">
        <v>2042</v>
      </c>
      <c r="S34" s="7">
        <f>(((K34/60)/60)/24)+DATE(1970,1,1)</f>
        <v>43110.25</v>
      </c>
      <c r="T34" s="8">
        <f>(((L34/60)/60)/24)+DATE(1970,1,1)</f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>E35/H35</f>
        <v>35.000184535892231</v>
      </c>
      <c r="Q35" t="s">
        <v>2039</v>
      </c>
      <c r="R35" t="s">
        <v>2040</v>
      </c>
      <c r="S35" s="7">
        <f>(((K35/60)/60)/24)+DATE(1970,1,1)</f>
        <v>41917.208333333336</v>
      </c>
      <c r="T35" s="8">
        <f>(((L35/60)/60)/24)+DATE(1970,1,1)</f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>E36/H36</f>
        <v>85</v>
      </c>
      <c r="Q36" t="s">
        <v>2041</v>
      </c>
      <c r="R36" t="s">
        <v>2042</v>
      </c>
      <c r="S36" s="7">
        <f>(((K36/60)/60)/24)+DATE(1970,1,1)</f>
        <v>42817.208333333328</v>
      </c>
      <c r="T36" s="8">
        <f>(((L36/60)/60)/24)+DATE(1970,1,1)</f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>E37/H37</f>
        <v>95.993893129770996</v>
      </c>
      <c r="Q37" t="s">
        <v>2041</v>
      </c>
      <c r="R37" t="s">
        <v>2044</v>
      </c>
      <c r="S37" s="7">
        <f>(((K37/60)/60)/24)+DATE(1970,1,1)</f>
        <v>43484.25</v>
      </c>
      <c r="T37" s="8">
        <f>(((L37/60)/60)/24)+DATE(1970,1,1)</f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>E38/H38</f>
        <v>68.8125</v>
      </c>
      <c r="Q38" t="s">
        <v>2039</v>
      </c>
      <c r="R38" t="s">
        <v>2040</v>
      </c>
      <c r="S38" s="7">
        <f>(((K38/60)/60)/24)+DATE(1970,1,1)</f>
        <v>40600.25</v>
      </c>
      <c r="T38" s="8">
        <f>(((L38/60)/60)/24)+DATE(1970,1,1)</f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>E39/H39</f>
        <v>105.97196261682242</v>
      </c>
      <c r="Q39" t="s">
        <v>2047</v>
      </c>
      <c r="R39" t="s">
        <v>2053</v>
      </c>
      <c r="S39" s="7">
        <f>(((K39/60)/60)/24)+DATE(1970,1,1)</f>
        <v>43744.208333333328</v>
      </c>
      <c r="T39" s="8">
        <f>(((L39/60)/60)/24)+DATE(1970,1,1)</f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>E40/H40</f>
        <v>75.261194029850742</v>
      </c>
      <c r="Q40" t="s">
        <v>2054</v>
      </c>
      <c r="R40" t="s">
        <v>2055</v>
      </c>
      <c r="S40" s="7">
        <f>(((K40/60)/60)/24)+DATE(1970,1,1)</f>
        <v>40469.208333333336</v>
      </c>
      <c r="T40" s="8">
        <f>(((L40/60)/60)/24)+DATE(1970,1,1)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>E41/H41</f>
        <v>57.125</v>
      </c>
      <c r="Q41" t="s">
        <v>2039</v>
      </c>
      <c r="R41" t="s">
        <v>2040</v>
      </c>
      <c r="S41" s="7">
        <f>(((K41/60)/60)/24)+DATE(1970,1,1)</f>
        <v>41330.25</v>
      </c>
      <c r="T41" s="8">
        <f>(((L41/60)/60)/24)+DATE(1970,1,1)</f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>E42/H42</f>
        <v>75.141414141414145</v>
      </c>
      <c r="Q42" t="s">
        <v>2037</v>
      </c>
      <c r="R42" t="s">
        <v>2046</v>
      </c>
      <c r="S42" s="7">
        <f>(((K42/60)/60)/24)+DATE(1970,1,1)</f>
        <v>40334.208333333336</v>
      </c>
      <c r="T42" s="8">
        <f>(((L42/60)/60)/24)+DATE(1970,1,1)</f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>E43/H43</f>
        <v>107.42342342342343</v>
      </c>
      <c r="Q43" t="s">
        <v>2035</v>
      </c>
      <c r="R43" t="s">
        <v>2036</v>
      </c>
      <c r="S43" s="7">
        <f>(((K43/60)/60)/24)+DATE(1970,1,1)</f>
        <v>41156.208333333336</v>
      </c>
      <c r="T43" s="8">
        <f>(((L43/60)/60)/24)+DATE(1970,1,1)</f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>E44/H44</f>
        <v>35.995495495495497</v>
      </c>
      <c r="Q44" t="s">
        <v>2033</v>
      </c>
      <c r="R44" t="s">
        <v>2034</v>
      </c>
      <c r="S44" s="7">
        <f>(((K44/60)/60)/24)+DATE(1970,1,1)</f>
        <v>40728.208333333336</v>
      </c>
      <c r="T44" s="8">
        <f>(((L44/60)/60)/24)+DATE(1970,1,1)</f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>E45/H45</f>
        <v>26.998873148744366</v>
      </c>
      <c r="Q45" t="s">
        <v>2047</v>
      </c>
      <c r="R45" t="s">
        <v>2056</v>
      </c>
      <c r="S45" s="7">
        <f>(((K45/60)/60)/24)+DATE(1970,1,1)</f>
        <v>41844.208333333336</v>
      </c>
      <c r="T45" s="8">
        <f>(((L45/60)/60)/24)+DATE(1970,1,1)</f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>E46/H46</f>
        <v>107.56122448979592</v>
      </c>
      <c r="Q46" t="s">
        <v>2047</v>
      </c>
      <c r="R46" t="s">
        <v>2053</v>
      </c>
      <c r="S46" s="7">
        <f>(((K46/60)/60)/24)+DATE(1970,1,1)</f>
        <v>43541.208333333328</v>
      </c>
      <c r="T46" s="8">
        <f>(((L46/60)/60)/24)+DATE(1970,1,1)</f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>E47/H47</f>
        <v>94.375</v>
      </c>
      <c r="Q47" t="s">
        <v>2039</v>
      </c>
      <c r="R47" t="s">
        <v>2040</v>
      </c>
      <c r="S47" s="7">
        <f>(((K47/60)/60)/24)+DATE(1970,1,1)</f>
        <v>42676.208333333328</v>
      </c>
      <c r="T47" s="8">
        <f>(((L47/60)/60)/24)+DATE(1970,1,1)</f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>E48/H48</f>
        <v>46.163043478260867</v>
      </c>
      <c r="Q48" t="s">
        <v>2035</v>
      </c>
      <c r="R48" t="s">
        <v>2036</v>
      </c>
      <c r="S48" s="7">
        <f>(((K48/60)/60)/24)+DATE(1970,1,1)</f>
        <v>40367.208333333336</v>
      </c>
      <c r="T48" s="8">
        <f>(((L48/60)/60)/24)+DATE(1970,1,1)</f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>E49/H49</f>
        <v>47.845637583892618</v>
      </c>
      <c r="Q49" t="s">
        <v>2039</v>
      </c>
      <c r="R49" t="s">
        <v>2040</v>
      </c>
      <c r="S49" s="7">
        <f>(((K49/60)/60)/24)+DATE(1970,1,1)</f>
        <v>41727.208333333336</v>
      </c>
      <c r="T49" s="8">
        <f>(((L49/60)/60)/24)+DATE(1970,1,1)</f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>E50/H50</f>
        <v>53.007815713698065</v>
      </c>
      <c r="Q50" t="s">
        <v>2039</v>
      </c>
      <c r="R50" t="s">
        <v>2040</v>
      </c>
      <c r="S50" s="7">
        <f>(((K50/60)/60)/24)+DATE(1970,1,1)</f>
        <v>42180.208333333328</v>
      </c>
      <c r="T50" s="8">
        <f>(((L50/60)/60)/24)+DATE(1970,1,1)</f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>E51/H51</f>
        <v>45.059405940594061</v>
      </c>
      <c r="Q51" t="s">
        <v>2035</v>
      </c>
      <c r="R51" t="s">
        <v>2036</v>
      </c>
      <c r="S51" s="7">
        <f>(((K51/60)/60)/24)+DATE(1970,1,1)</f>
        <v>43758.208333333328</v>
      </c>
      <c r="T51" s="8">
        <f>(((L51/60)/60)/24)+DATE(1970,1,1)</f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>E52/H52</f>
        <v>2</v>
      </c>
      <c r="Q52" t="s">
        <v>2035</v>
      </c>
      <c r="R52" t="s">
        <v>2057</v>
      </c>
      <c r="S52" s="7">
        <f>(((K52/60)/60)/24)+DATE(1970,1,1)</f>
        <v>41487.208333333336</v>
      </c>
      <c r="T52" s="8">
        <f>(((L52/60)/60)/24)+DATE(1970,1,1)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>E53/H53</f>
        <v>99.006816632583508</v>
      </c>
      <c r="Q53" t="s">
        <v>2037</v>
      </c>
      <c r="R53" t="s">
        <v>2046</v>
      </c>
      <c r="S53" s="7">
        <f>(((K53/60)/60)/24)+DATE(1970,1,1)</f>
        <v>40995.208333333336</v>
      </c>
      <c r="T53" s="8">
        <f>(((L53/60)/60)/24)+DATE(1970,1,1)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>E54/H54</f>
        <v>32.786666666666669</v>
      </c>
      <c r="Q54" t="s">
        <v>2039</v>
      </c>
      <c r="R54" t="s">
        <v>2040</v>
      </c>
      <c r="S54" s="7">
        <f>(((K54/60)/60)/24)+DATE(1970,1,1)</f>
        <v>40436.208333333336</v>
      </c>
      <c r="T54" s="8">
        <f>(((L54/60)/60)/24)+DATE(1970,1,1)</f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>E55/H55</f>
        <v>59.119617224880386</v>
      </c>
      <c r="Q55" t="s">
        <v>2041</v>
      </c>
      <c r="R55" t="s">
        <v>2044</v>
      </c>
      <c r="S55" s="7">
        <f>(((K55/60)/60)/24)+DATE(1970,1,1)</f>
        <v>41779.208333333336</v>
      </c>
      <c r="T55" s="8">
        <f>(((L55/60)/60)/24)+DATE(1970,1,1)</f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>E56/H56</f>
        <v>44.93333333333333</v>
      </c>
      <c r="Q56" t="s">
        <v>2037</v>
      </c>
      <c r="R56" t="s">
        <v>2046</v>
      </c>
      <c r="S56" s="7">
        <f>(((K56/60)/60)/24)+DATE(1970,1,1)</f>
        <v>43170.25</v>
      </c>
      <c r="T56" s="8">
        <f>(((L56/60)/60)/24)+DATE(1970,1,1)</f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>E57/H57</f>
        <v>89.664122137404576</v>
      </c>
      <c r="Q57" t="s">
        <v>2035</v>
      </c>
      <c r="R57" t="s">
        <v>2058</v>
      </c>
      <c r="S57" s="7">
        <f>(((K57/60)/60)/24)+DATE(1970,1,1)</f>
        <v>43311.208333333328</v>
      </c>
      <c r="T57" s="8">
        <f>(((L57/60)/60)/24)+DATE(1970,1,1)</f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>E58/H58</f>
        <v>70.079268292682926</v>
      </c>
      <c r="Q58" t="s">
        <v>2037</v>
      </c>
      <c r="R58" t="s">
        <v>2046</v>
      </c>
      <c r="S58" s="7">
        <f>(((K58/60)/60)/24)+DATE(1970,1,1)</f>
        <v>42014.25</v>
      </c>
      <c r="T58" s="8">
        <f>(((L58/60)/60)/24)+DATE(1970,1,1)</f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>E59/H59</f>
        <v>31.059701492537314</v>
      </c>
      <c r="Q59" t="s">
        <v>2050</v>
      </c>
      <c r="R59" t="s">
        <v>2051</v>
      </c>
      <c r="S59" s="7">
        <f>(((K59/60)/60)/24)+DATE(1970,1,1)</f>
        <v>42979.208333333328</v>
      </c>
      <c r="T59" s="8">
        <f>(((L59/60)/60)/24)+DATE(1970,1,1)</f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>E60/H60</f>
        <v>29.061611374407583</v>
      </c>
      <c r="Q60" t="s">
        <v>2039</v>
      </c>
      <c r="R60" t="s">
        <v>2040</v>
      </c>
      <c r="S60" s="7">
        <f>(((K60/60)/60)/24)+DATE(1970,1,1)</f>
        <v>42268.208333333328</v>
      </c>
      <c r="T60" s="8">
        <f>(((L60/60)/60)/24)+DATE(1970,1,1)</f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>E61/H61</f>
        <v>30.0859375</v>
      </c>
      <c r="Q61" t="s">
        <v>2039</v>
      </c>
      <c r="R61" t="s">
        <v>2040</v>
      </c>
      <c r="S61" s="7">
        <f>(((K61/60)/60)/24)+DATE(1970,1,1)</f>
        <v>42898.208333333328</v>
      </c>
      <c r="T61" s="8">
        <f>(((L61/60)/60)/24)+DATE(1970,1,1)</f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>E62/H62</f>
        <v>84.998125000000002</v>
      </c>
      <c r="Q62" t="s">
        <v>2039</v>
      </c>
      <c r="R62" t="s">
        <v>2040</v>
      </c>
      <c r="S62" s="7">
        <f>(((K62/60)/60)/24)+DATE(1970,1,1)</f>
        <v>41107.208333333336</v>
      </c>
      <c r="T62" s="8">
        <f>(((L62/60)/60)/24)+DATE(1970,1,1)</f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>E63/H63</f>
        <v>82.001775410563695</v>
      </c>
      <c r="Q63" t="s">
        <v>2039</v>
      </c>
      <c r="R63" t="s">
        <v>2040</v>
      </c>
      <c r="S63" s="7">
        <f>(((K63/60)/60)/24)+DATE(1970,1,1)</f>
        <v>40595.25</v>
      </c>
      <c r="T63" s="8">
        <f>(((L63/60)/60)/24)+DATE(1970,1,1)</f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>E64/H64</f>
        <v>58.040160642570278</v>
      </c>
      <c r="Q64" t="s">
        <v>2037</v>
      </c>
      <c r="R64" t="s">
        <v>2038</v>
      </c>
      <c r="S64" s="7">
        <f>(((K64/60)/60)/24)+DATE(1970,1,1)</f>
        <v>42160.208333333328</v>
      </c>
      <c r="T64" s="8">
        <f>(((L64/60)/60)/24)+DATE(1970,1,1)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>E65/H65</f>
        <v>111.4</v>
      </c>
      <c r="Q65" t="s">
        <v>2039</v>
      </c>
      <c r="R65" t="s">
        <v>2040</v>
      </c>
      <c r="S65" s="7">
        <f>(((K65/60)/60)/24)+DATE(1970,1,1)</f>
        <v>42853.208333333328</v>
      </c>
      <c r="T65" s="8">
        <f>(((L65/60)/60)/24)+DATE(1970,1,1)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>E66/H66</f>
        <v>71.94736842105263</v>
      </c>
      <c r="Q66" t="s">
        <v>2037</v>
      </c>
      <c r="R66" t="s">
        <v>2038</v>
      </c>
      <c r="S66" s="7">
        <f>(((K66/60)/60)/24)+DATE(1970,1,1)</f>
        <v>43283.208333333328</v>
      </c>
      <c r="T66" s="8">
        <f>(((L66/60)/60)/24)+DATE(1970,1,1)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>E67/H67</f>
        <v>61.038135593220339</v>
      </c>
      <c r="Q67" t="s">
        <v>2039</v>
      </c>
      <c r="R67" t="s">
        <v>2040</v>
      </c>
      <c r="S67" s="7">
        <f>(((K67/60)/60)/24)+DATE(1970,1,1)</f>
        <v>40570.25</v>
      </c>
      <c r="T67" s="8">
        <f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>E68/H68</f>
        <v>108.91666666666667</v>
      </c>
      <c r="Q68" t="s">
        <v>2039</v>
      </c>
      <c r="R68" t="s">
        <v>2040</v>
      </c>
      <c r="S68" s="7">
        <f>(((K68/60)/60)/24)+DATE(1970,1,1)</f>
        <v>42102.208333333328</v>
      </c>
      <c r="T68" s="8">
        <f>(((L68/60)/60)/24)+DATE(1970,1,1)</f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>E69/H69</f>
        <v>29.001722017220171</v>
      </c>
      <c r="Q69" t="s">
        <v>2037</v>
      </c>
      <c r="R69" t="s">
        <v>2046</v>
      </c>
      <c r="S69" s="7">
        <f>(((K69/60)/60)/24)+DATE(1970,1,1)</f>
        <v>40203.25</v>
      </c>
      <c r="T69" s="8">
        <f>(((L69/60)/60)/24)+DATE(1970,1,1)</f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>E70/H70</f>
        <v>58.975609756097562</v>
      </c>
      <c r="Q70" t="s">
        <v>2039</v>
      </c>
      <c r="R70" t="s">
        <v>2040</v>
      </c>
      <c r="S70" s="7">
        <f>(((K70/60)/60)/24)+DATE(1970,1,1)</f>
        <v>42943.208333333328</v>
      </c>
      <c r="T70" s="8">
        <f>(((L70/60)/60)/24)+DATE(1970,1,1)</f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>E71/H71</f>
        <v>111.82352941176471</v>
      </c>
      <c r="Q71" t="s">
        <v>2039</v>
      </c>
      <c r="R71" t="s">
        <v>2040</v>
      </c>
      <c r="S71" s="7">
        <f>(((K71/60)/60)/24)+DATE(1970,1,1)</f>
        <v>40531.25</v>
      </c>
      <c r="T71" s="8">
        <f>(((L71/60)/60)/24)+DATE(1970,1,1)</f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>E72/H72</f>
        <v>63.995555555555555</v>
      </c>
      <c r="Q72" t="s">
        <v>2039</v>
      </c>
      <c r="R72" t="s">
        <v>2040</v>
      </c>
      <c r="S72" s="7">
        <f>(((K72/60)/60)/24)+DATE(1970,1,1)</f>
        <v>40484.208333333336</v>
      </c>
      <c r="T72" s="8">
        <f>(((L72/60)/60)/24)+DATE(1970,1,1)</f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>E73/H73</f>
        <v>85.315789473684205</v>
      </c>
      <c r="Q73" t="s">
        <v>2039</v>
      </c>
      <c r="R73" t="s">
        <v>2040</v>
      </c>
      <c r="S73" s="7">
        <f>(((K73/60)/60)/24)+DATE(1970,1,1)</f>
        <v>43799.25</v>
      </c>
      <c r="T73" s="8">
        <f>(((L73/60)/60)/24)+DATE(1970,1,1)</f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>E74/H74</f>
        <v>74.481481481481481</v>
      </c>
      <c r="Q74" t="s">
        <v>2041</v>
      </c>
      <c r="R74" t="s">
        <v>2049</v>
      </c>
      <c r="S74" s="7">
        <f>(((K74/60)/60)/24)+DATE(1970,1,1)</f>
        <v>42186.208333333328</v>
      </c>
      <c r="T74" s="8">
        <f>(((L74/60)/60)/24)+DATE(1970,1,1)</f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>E75/H75</f>
        <v>105.14772727272727</v>
      </c>
      <c r="Q75" t="s">
        <v>2035</v>
      </c>
      <c r="R75" t="s">
        <v>2058</v>
      </c>
      <c r="S75" s="7">
        <f>(((K75/60)/60)/24)+DATE(1970,1,1)</f>
        <v>42701.25</v>
      </c>
      <c r="T75" s="8">
        <f>(((L75/60)/60)/24)+DATE(1970,1,1)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>E76/H76</f>
        <v>56.188235294117646</v>
      </c>
      <c r="Q76" t="s">
        <v>2035</v>
      </c>
      <c r="R76" t="s">
        <v>2057</v>
      </c>
      <c r="S76" s="7">
        <f>(((K76/60)/60)/24)+DATE(1970,1,1)</f>
        <v>42456.208333333328</v>
      </c>
      <c r="T76" s="8">
        <f>(((L76/60)/60)/24)+DATE(1970,1,1)</f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>E77/H77</f>
        <v>85.917647058823533</v>
      </c>
      <c r="Q77" t="s">
        <v>2054</v>
      </c>
      <c r="R77" t="s">
        <v>2055</v>
      </c>
      <c r="S77" s="7">
        <f>(((K77/60)/60)/24)+DATE(1970,1,1)</f>
        <v>43296.208333333328</v>
      </c>
      <c r="T77" s="8">
        <f>(((L77/60)/60)/24)+DATE(1970,1,1)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>E78/H78</f>
        <v>57.00296912114014</v>
      </c>
      <c r="Q78" t="s">
        <v>2039</v>
      </c>
      <c r="R78" t="s">
        <v>2040</v>
      </c>
      <c r="S78" s="7">
        <f>(((K78/60)/60)/24)+DATE(1970,1,1)</f>
        <v>42027.25</v>
      </c>
      <c r="T78" s="8">
        <f>(((L78/60)/60)/24)+DATE(1970,1,1)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>E79/H79</f>
        <v>79.642857142857139</v>
      </c>
      <c r="Q79" t="s">
        <v>2041</v>
      </c>
      <c r="R79" t="s">
        <v>2049</v>
      </c>
      <c r="S79" s="7">
        <f>(((K79/60)/60)/24)+DATE(1970,1,1)</f>
        <v>40448.208333333336</v>
      </c>
      <c r="T79" s="8">
        <f>(((L79/60)/60)/24)+DATE(1970,1,1)</f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>E80/H80</f>
        <v>41.018181818181816</v>
      </c>
      <c r="Q80" t="s">
        <v>2047</v>
      </c>
      <c r="R80" t="s">
        <v>2059</v>
      </c>
      <c r="S80" s="7">
        <f>(((K80/60)/60)/24)+DATE(1970,1,1)</f>
        <v>43206.208333333328</v>
      </c>
      <c r="T80" s="8">
        <f>(((L80/60)/60)/24)+DATE(1970,1,1)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>E81/H81</f>
        <v>48.004773269689736</v>
      </c>
      <c r="Q81" t="s">
        <v>2039</v>
      </c>
      <c r="R81" t="s">
        <v>2040</v>
      </c>
      <c r="S81" s="7">
        <f>(((K81/60)/60)/24)+DATE(1970,1,1)</f>
        <v>43267.208333333328</v>
      </c>
      <c r="T81" s="8">
        <f>(((L81/60)/60)/24)+DATE(1970,1,1)</f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>E82/H82</f>
        <v>55.212598425196852</v>
      </c>
      <c r="Q82" t="s">
        <v>2050</v>
      </c>
      <c r="R82" t="s">
        <v>2051</v>
      </c>
      <c r="S82" s="7">
        <f>(((K82/60)/60)/24)+DATE(1970,1,1)</f>
        <v>42976.208333333328</v>
      </c>
      <c r="T82" s="8">
        <f>(((L82/60)/60)/24)+DATE(1970,1,1)</f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>E83/H83</f>
        <v>92.109489051094897</v>
      </c>
      <c r="Q83" t="s">
        <v>2035</v>
      </c>
      <c r="R83" t="s">
        <v>2036</v>
      </c>
      <c r="S83" s="7">
        <f>(((K83/60)/60)/24)+DATE(1970,1,1)</f>
        <v>43062.25</v>
      </c>
      <c r="T83" s="8">
        <f>(((L83/60)/60)/24)+DATE(1970,1,1)</f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>E84/H84</f>
        <v>83.183333333333337</v>
      </c>
      <c r="Q84" t="s">
        <v>2050</v>
      </c>
      <c r="R84" t="s">
        <v>2051</v>
      </c>
      <c r="S84" s="7">
        <f>(((K84/60)/60)/24)+DATE(1970,1,1)</f>
        <v>43482.25</v>
      </c>
      <c r="T84" s="8">
        <f>(((L84/60)/60)/24)+DATE(1970,1,1)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>E85/H85</f>
        <v>39.996000000000002</v>
      </c>
      <c r="Q85" t="s">
        <v>2035</v>
      </c>
      <c r="R85" t="s">
        <v>2043</v>
      </c>
      <c r="S85" s="7">
        <f>(((K85/60)/60)/24)+DATE(1970,1,1)</f>
        <v>42579.208333333328</v>
      </c>
      <c r="T85" s="8">
        <f>(((L85/60)/60)/24)+DATE(1970,1,1)</f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>E86/H86</f>
        <v>111.1336898395722</v>
      </c>
      <c r="Q86" t="s">
        <v>2037</v>
      </c>
      <c r="R86" t="s">
        <v>2046</v>
      </c>
      <c r="S86" s="7">
        <f>(((K86/60)/60)/24)+DATE(1970,1,1)</f>
        <v>41118.208333333336</v>
      </c>
      <c r="T86" s="8">
        <f>(((L86/60)/60)/24)+DATE(1970,1,1)</f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>E87/H87</f>
        <v>90.563380281690144</v>
      </c>
      <c r="Q87" t="s">
        <v>2035</v>
      </c>
      <c r="R87" t="s">
        <v>2045</v>
      </c>
      <c r="S87" s="7">
        <f>(((K87/60)/60)/24)+DATE(1970,1,1)</f>
        <v>40797.208333333336</v>
      </c>
      <c r="T87" s="8">
        <f>(((L87/60)/60)/24)+DATE(1970,1,1)</f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>E88/H88</f>
        <v>61.108374384236456</v>
      </c>
      <c r="Q88" t="s">
        <v>2039</v>
      </c>
      <c r="R88" t="s">
        <v>2040</v>
      </c>
      <c r="S88" s="7">
        <f>(((K88/60)/60)/24)+DATE(1970,1,1)</f>
        <v>42128.208333333328</v>
      </c>
      <c r="T88" s="8">
        <f>(((L88/60)/60)/24)+DATE(1970,1,1)</f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>E89/H89</f>
        <v>83.022941970310384</v>
      </c>
      <c r="Q89" t="s">
        <v>2035</v>
      </c>
      <c r="R89" t="s">
        <v>2036</v>
      </c>
      <c r="S89" s="7">
        <f>(((K89/60)/60)/24)+DATE(1970,1,1)</f>
        <v>40610.25</v>
      </c>
      <c r="T89" s="8">
        <f>(((L89/60)/60)/24)+DATE(1970,1,1)</f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>E90/H90</f>
        <v>110.76106194690266</v>
      </c>
      <c r="Q90" t="s">
        <v>2047</v>
      </c>
      <c r="R90" t="s">
        <v>2059</v>
      </c>
      <c r="S90" s="7">
        <f>(((K90/60)/60)/24)+DATE(1970,1,1)</f>
        <v>42110.208333333328</v>
      </c>
      <c r="T90" s="8">
        <f>(((L90/60)/60)/24)+DATE(1970,1,1)</f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>E91/H91</f>
        <v>89.458333333333329</v>
      </c>
      <c r="Q91" t="s">
        <v>2039</v>
      </c>
      <c r="R91" t="s">
        <v>2040</v>
      </c>
      <c r="S91" s="7">
        <f>(((K91/60)/60)/24)+DATE(1970,1,1)</f>
        <v>40283.208333333336</v>
      </c>
      <c r="T91" s="8">
        <f>(((L91/60)/60)/24)+DATE(1970,1,1)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>E92/H92</f>
        <v>57.849056603773583</v>
      </c>
      <c r="Q92" t="s">
        <v>2039</v>
      </c>
      <c r="R92" t="s">
        <v>2040</v>
      </c>
      <c r="S92" s="7">
        <f>(((K92/60)/60)/24)+DATE(1970,1,1)</f>
        <v>42425.25</v>
      </c>
      <c r="T92" s="8">
        <f>(((L92/60)/60)/24)+DATE(1970,1,1)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>E93/H93</f>
        <v>109.99705449189985</v>
      </c>
      <c r="Q93" t="s">
        <v>2047</v>
      </c>
      <c r="R93" t="s">
        <v>2059</v>
      </c>
      <c r="S93" s="7">
        <f>(((K93/60)/60)/24)+DATE(1970,1,1)</f>
        <v>42588.208333333328</v>
      </c>
      <c r="T93" s="8">
        <f>(((L93/60)/60)/24)+DATE(1970,1,1)</f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>E94/H94</f>
        <v>103.96586345381526</v>
      </c>
      <c r="Q94" t="s">
        <v>2050</v>
      </c>
      <c r="R94" t="s">
        <v>2051</v>
      </c>
      <c r="S94" s="7">
        <f>(((K94/60)/60)/24)+DATE(1970,1,1)</f>
        <v>40352.208333333336</v>
      </c>
      <c r="T94" s="8">
        <f>(((L94/60)/60)/24)+DATE(1970,1,1)</f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>E95/H95</f>
        <v>107.99508196721311</v>
      </c>
      <c r="Q95" t="s">
        <v>2039</v>
      </c>
      <c r="R95" t="s">
        <v>2040</v>
      </c>
      <c r="S95" s="7">
        <f>(((K95/60)/60)/24)+DATE(1970,1,1)</f>
        <v>41202.208333333336</v>
      </c>
      <c r="T95" s="8">
        <f>(((L95/60)/60)/24)+DATE(1970,1,1)</f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>E96/H96</f>
        <v>48.927777777777777</v>
      </c>
      <c r="Q96" t="s">
        <v>2037</v>
      </c>
      <c r="R96" t="s">
        <v>2038</v>
      </c>
      <c r="S96" s="7">
        <f>(((K96/60)/60)/24)+DATE(1970,1,1)</f>
        <v>43562.208333333328</v>
      </c>
      <c r="T96" s="8">
        <f>(((L96/60)/60)/24)+DATE(1970,1,1)</f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>E97/H97</f>
        <v>37.666666666666664</v>
      </c>
      <c r="Q97" t="s">
        <v>2041</v>
      </c>
      <c r="R97" t="s">
        <v>2042</v>
      </c>
      <c r="S97" s="7">
        <f>(((K97/60)/60)/24)+DATE(1970,1,1)</f>
        <v>43752.208333333328</v>
      </c>
      <c r="T97" s="8">
        <f>(((L97/60)/60)/24)+DATE(1970,1,1)</f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>E98/H98</f>
        <v>64.999141999141997</v>
      </c>
      <c r="Q98" t="s">
        <v>2039</v>
      </c>
      <c r="R98" t="s">
        <v>2040</v>
      </c>
      <c r="S98" s="7">
        <f>(((K98/60)/60)/24)+DATE(1970,1,1)</f>
        <v>40612.25</v>
      </c>
      <c r="T98" s="8">
        <f>(((L98/60)/60)/24)+DATE(1970,1,1)</f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>E99/H99</f>
        <v>106.61061946902655</v>
      </c>
      <c r="Q99" t="s">
        <v>2033</v>
      </c>
      <c r="R99" t="s">
        <v>2034</v>
      </c>
      <c r="S99" s="7">
        <f>(((K99/60)/60)/24)+DATE(1970,1,1)</f>
        <v>42180.208333333328</v>
      </c>
      <c r="T99" s="8">
        <f>(((L99/60)/60)/24)+DATE(1970,1,1)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>E100/H100</f>
        <v>27.009016393442622</v>
      </c>
      <c r="Q100" t="s">
        <v>2050</v>
      </c>
      <c r="R100" t="s">
        <v>2051</v>
      </c>
      <c r="S100" s="7">
        <f>(((K100/60)/60)/24)+DATE(1970,1,1)</f>
        <v>42212.208333333328</v>
      </c>
      <c r="T100" s="8">
        <f>(((L100/60)/60)/24)+DATE(1970,1,1)</f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>E101/H101</f>
        <v>91.16463414634147</v>
      </c>
      <c r="Q101" t="s">
        <v>2039</v>
      </c>
      <c r="R101" t="s">
        <v>2040</v>
      </c>
      <c r="S101" s="7">
        <f>(((K101/60)/60)/24)+DATE(1970,1,1)</f>
        <v>41968.25</v>
      </c>
      <c r="T101" s="8">
        <f>(((L101/60)/60)/24)+DATE(1970,1,1)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>E102/H102</f>
        <v>1</v>
      </c>
      <c r="Q102" t="s">
        <v>2039</v>
      </c>
      <c r="R102" t="s">
        <v>2040</v>
      </c>
      <c r="S102" s="7">
        <f>(((K102/60)/60)/24)+DATE(1970,1,1)</f>
        <v>40835.208333333336</v>
      </c>
      <c r="T102" s="8">
        <f>(((L102/60)/60)/24)+DATE(1970,1,1)</f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>E103/H103</f>
        <v>56.054878048780488</v>
      </c>
      <c r="Q103" t="s">
        <v>2035</v>
      </c>
      <c r="R103" t="s">
        <v>2043</v>
      </c>
      <c r="S103" s="7">
        <f>(((K103/60)/60)/24)+DATE(1970,1,1)</f>
        <v>42056.25</v>
      </c>
      <c r="T103" s="8">
        <f>(((L103/60)/60)/24)+DATE(1970,1,1)</f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>E104/H104</f>
        <v>31.017857142857142</v>
      </c>
      <c r="Q104" t="s">
        <v>2037</v>
      </c>
      <c r="R104" t="s">
        <v>2046</v>
      </c>
      <c r="S104" s="7">
        <f>(((K104/60)/60)/24)+DATE(1970,1,1)</f>
        <v>43234.208333333328</v>
      </c>
      <c r="T104" s="8">
        <f>(((L104/60)/60)/24)+DATE(1970,1,1)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>E105/H105</f>
        <v>66.513513513513516</v>
      </c>
      <c r="Q105" t="s">
        <v>2035</v>
      </c>
      <c r="R105" t="s">
        <v>2043</v>
      </c>
      <c r="S105" s="7">
        <f>(((K105/60)/60)/24)+DATE(1970,1,1)</f>
        <v>40475.208333333336</v>
      </c>
      <c r="T105" s="8">
        <f>(((L105/60)/60)/24)+DATE(1970,1,1)</f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>E106/H106</f>
        <v>89.005216484089729</v>
      </c>
      <c r="Q106" t="s">
        <v>2035</v>
      </c>
      <c r="R106" t="s">
        <v>2045</v>
      </c>
      <c r="S106" s="7">
        <f>(((K106/60)/60)/24)+DATE(1970,1,1)</f>
        <v>42878.208333333328</v>
      </c>
      <c r="T106" s="8">
        <f>(((L106/60)/60)/24)+DATE(1970,1,1)</f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>E107/H107</f>
        <v>103.46315789473684</v>
      </c>
      <c r="Q107" t="s">
        <v>2037</v>
      </c>
      <c r="R107" t="s">
        <v>2038</v>
      </c>
      <c r="S107" s="7">
        <f>(((K107/60)/60)/24)+DATE(1970,1,1)</f>
        <v>41366.208333333336</v>
      </c>
      <c r="T107" s="8">
        <f>(((L107/60)/60)/24)+DATE(1970,1,1)</f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>E108/H108</f>
        <v>95.278911564625844</v>
      </c>
      <c r="Q108" t="s">
        <v>2039</v>
      </c>
      <c r="R108" t="s">
        <v>2040</v>
      </c>
      <c r="S108" s="7">
        <f>(((K108/60)/60)/24)+DATE(1970,1,1)</f>
        <v>43716.208333333328</v>
      </c>
      <c r="T108" s="8">
        <f>(((L108/60)/60)/24)+DATE(1970,1,1)</f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>E109/H109</f>
        <v>75.895348837209298</v>
      </c>
      <c r="Q109" t="s">
        <v>2039</v>
      </c>
      <c r="R109" t="s">
        <v>2040</v>
      </c>
      <c r="S109" s="7">
        <f>(((K109/60)/60)/24)+DATE(1970,1,1)</f>
        <v>43213.208333333328</v>
      </c>
      <c r="T109" s="8">
        <f>(((L109/60)/60)/24)+DATE(1970,1,1)</f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>E110/H110</f>
        <v>107.57831325301204</v>
      </c>
      <c r="Q110" t="s">
        <v>2041</v>
      </c>
      <c r="R110" t="s">
        <v>2042</v>
      </c>
      <c r="S110" s="7">
        <f>(((K110/60)/60)/24)+DATE(1970,1,1)</f>
        <v>41005.208333333336</v>
      </c>
      <c r="T110" s="8">
        <f>(((L110/60)/60)/24)+DATE(1970,1,1)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>E111/H111</f>
        <v>51.31666666666667</v>
      </c>
      <c r="Q111" t="s">
        <v>2041</v>
      </c>
      <c r="R111" t="s">
        <v>2060</v>
      </c>
      <c r="S111" s="7">
        <f>(((K111/60)/60)/24)+DATE(1970,1,1)</f>
        <v>41651.25</v>
      </c>
      <c r="T111" s="8">
        <f>(((L111/60)/60)/24)+DATE(1970,1,1)</f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>E112/H112</f>
        <v>71.983108108108112</v>
      </c>
      <c r="Q112" t="s">
        <v>2033</v>
      </c>
      <c r="R112" t="s">
        <v>2034</v>
      </c>
      <c r="S112" s="7">
        <f>(((K112/60)/60)/24)+DATE(1970,1,1)</f>
        <v>43354.208333333328</v>
      </c>
      <c r="T112" s="8">
        <f>(((L112/60)/60)/24)+DATE(1970,1,1)</f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>E113/H113</f>
        <v>108.95414201183432</v>
      </c>
      <c r="Q113" t="s">
        <v>2047</v>
      </c>
      <c r="R113" t="s">
        <v>2056</v>
      </c>
      <c r="S113" s="7">
        <f>(((K113/60)/60)/24)+DATE(1970,1,1)</f>
        <v>41174.208333333336</v>
      </c>
      <c r="T113" s="8">
        <f>(((L113/60)/60)/24)+DATE(1970,1,1)</f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>E114/H114</f>
        <v>35</v>
      </c>
      <c r="Q114" t="s">
        <v>2037</v>
      </c>
      <c r="R114" t="s">
        <v>2038</v>
      </c>
      <c r="S114" s="7">
        <f>(((K114/60)/60)/24)+DATE(1970,1,1)</f>
        <v>41875.208333333336</v>
      </c>
      <c r="T114" s="8">
        <f>(((L114/60)/60)/24)+DATE(1970,1,1)</f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>E115/H115</f>
        <v>94.938931297709928</v>
      </c>
      <c r="Q115" t="s">
        <v>2033</v>
      </c>
      <c r="R115" t="s">
        <v>2034</v>
      </c>
      <c r="S115" s="7">
        <f>(((K115/60)/60)/24)+DATE(1970,1,1)</f>
        <v>42990.208333333328</v>
      </c>
      <c r="T115" s="8">
        <f>(((L115/60)/60)/24)+DATE(1970,1,1)</f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>E116/H116</f>
        <v>109.65079365079364</v>
      </c>
      <c r="Q116" t="s">
        <v>2037</v>
      </c>
      <c r="R116" t="s">
        <v>2046</v>
      </c>
      <c r="S116" s="7">
        <f>(((K116/60)/60)/24)+DATE(1970,1,1)</f>
        <v>43564.208333333328</v>
      </c>
      <c r="T116" s="8">
        <f>(((L116/60)/60)/24)+DATE(1970,1,1)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>E117/H117</f>
        <v>44.001815980629537</v>
      </c>
      <c r="Q117" t="s">
        <v>2047</v>
      </c>
      <c r="R117" t="s">
        <v>2053</v>
      </c>
      <c r="S117" s="7">
        <f>(((K117/60)/60)/24)+DATE(1970,1,1)</f>
        <v>43056.25</v>
      </c>
      <c r="T117" s="8">
        <f>(((L117/60)/60)/24)+DATE(1970,1,1)</f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>E118/H118</f>
        <v>86.794520547945211</v>
      </c>
      <c r="Q118" t="s">
        <v>2039</v>
      </c>
      <c r="R118" t="s">
        <v>2040</v>
      </c>
      <c r="S118" s="7">
        <f>(((K118/60)/60)/24)+DATE(1970,1,1)</f>
        <v>42265.208333333328</v>
      </c>
      <c r="T118" s="8">
        <f>(((L118/60)/60)/24)+DATE(1970,1,1)</f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>E119/H119</f>
        <v>30.992727272727272</v>
      </c>
      <c r="Q119" t="s">
        <v>2041</v>
      </c>
      <c r="R119" t="s">
        <v>2060</v>
      </c>
      <c r="S119" s="7">
        <f>(((K119/60)/60)/24)+DATE(1970,1,1)</f>
        <v>40808.208333333336</v>
      </c>
      <c r="T119" s="8">
        <f>(((L119/60)/60)/24)+DATE(1970,1,1)</f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>E120/H120</f>
        <v>94.791044776119406</v>
      </c>
      <c r="Q120" t="s">
        <v>2054</v>
      </c>
      <c r="R120" t="s">
        <v>2055</v>
      </c>
      <c r="S120" s="7">
        <f>(((K120/60)/60)/24)+DATE(1970,1,1)</f>
        <v>41665.25</v>
      </c>
      <c r="T120" s="8">
        <f>(((L120/60)/60)/24)+DATE(1970,1,1)</f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>E121/H121</f>
        <v>69.79220779220779</v>
      </c>
      <c r="Q121" t="s">
        <v>2041</v>
      </c>
      <c r="R121" t="s">
        <v>2042</v>
      </c>
      <c r="S121" s="7">
        <f>(((K121/60)/60)/24)+DATE(1970,1,1)</f>
        <v>41806.208333333336</v>
      </c>
      <c r="T121" s="8">
        <f>(((L121/60)/60)/24)+DATE(1970,1,1)</f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>E122/H122</f>
        <v>63.003367003367003</v>
      </c>
      <c r="Q122" t="s">
        <v>2050</v>
      </c>
      <c r="R122" t="s">
        <v>2061</v>
      </c>
      <c r="S122" s="7">
        <f>(((K122/60)/60)/24)+DATE(1970,1,1)</f>
        <v>42111.208333333328</v>
      </c>
      <c r="T122" s="8">
        <f>(((L122/60)/60)/24)+DATE(1970,1,1)</f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>E123/H123</f>
        <v>110.0343300110742</v>
      </c>
      <c r="Q123" t="s">
        <v>2050</v>
      </c>
      <c r="R123" t="s">
        <v>2051</v>
      </c>
      <c r="S123" s="7">
        <f>(((K123/60)/60)/24)+DATE(1970,1,1)</f>
        <v>41917.208333333336</v>
      </c>
      <c r="T123" s="8">
        <f>(((L123/60)/60)/24)+DATE(1970,1,1)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>E124/H124</f>
        <v>25.997933274284026</v>
      </c>
      <c r="Q124" t="s">
        <v>2047</v>
      </c>
      <c r="R124" t="s">
        <v>2053</v>
      </c>
      <c r="S124" s="7">
        <f>(((K124/60)/60)/24)+DATE(1970,1,1)</f>
        <v>41970.25</v>
      </c>
      <c r="T124" s="8">
        <f>(((L124/60)/60)/24)+DATE(1970,1,1)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>E125/H125</f>
        <v>49.987915407854985</v>
      </c>
      <c r="Q125" t="s">
        <v>2039</v>
      </c>
      <c r="R125" t="s">
        <v>2040</v>
      </c>
      <c r="S125" s="7">
        <f>(((K125/60)/60)/24)+DATE(1970,1,1)</f>
        <v>42332.25</v>
      </c>
      <c r="T125" s="8">
        <f>(((L125/60)/60)/24)+DATE(1970,1,1)</f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>E126/H126</f>
        <v>101.72340425531915</v>
      </c>
      <c r="Q126" t="s">
        <v>2054</v>
      </c>
      <c r="R126" t="s">
        <v>2055</v>
      </c>
      <c r="S126" s="7">
        <f>(((K126/60)/60)/24)+DATE(1970,1,1)</f>
        <v>43598.208333333328</v>
      </c>
      <c r="T126" s="8">
        <f>(((L126/60)/60)/24)+DATE(1970,1,1)</f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>E127/H127</f>
        <v>47.083333333333336</v>
      </c>
      <c r="Q127" t="s">
        <v>2039</v>
      </c>
      <c r="R127" t="s">
        <v>2040</v>
      </c>
      <c r="S127" s="7">
        <f>(((K127/60)/60)/24)+DATE(1970,1,1)</f>
        <v>43362.208333333328</v>
      </c>
      <c r="T127" s="8">
        <f>(((L127/60)/60)/24)+DATE(1970,1,1)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>E128/H128</f>
        <v>89.944444444444443</v>
      </c>
      <c r="Q128" t="s">
        <v>2039</v>
      </c>
      <c r="R128" t="s">
        <v>2040</v>
      </c>
      <c r="S128" s="7">
        <f>(((K128/60)/60)/24)+DATE(1970,1,1)</f>
        <v>42596.208333333328</v>
      </c>
      <c r="T128" s="8">
        <f>(((L128/60)/60)/24)+DATE(1970,1,1)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>E129/H129</f>
        <v>78.96875</v>
      </c>
      <c r="Q129" t="s">
        <v>2039</v>
      </c>
      <c r="R129" t="s">
        <v>2040</v>
      </c>
      <c r="S129" s="7">
        <f>(((K129/60)/60)/24)+DATE(1970,1,1)</f>
        <v>40310.208333333336</v>
      </c>
      <c r="T129" s="8">
        <f>(((L129/60)/60)/24)+DATE(1970,1,1)</f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>E130/H130</f>
        <v>80.067669172932327</v>
      </c>
      <c r="Q130" t="s">
        <v>2035</v>
      </c>
      <c r="R130" t="s">
        <v>2036</v>
      </c>
      <c r="S130" s="7">
        <f>(((K130/60)/60)/24)+DATE(1970,1,1)</f>
        <v>40417.208333333336</v>
      </c>
      <c r="T130" s="8">
        <f>(((L130/60)/60)/24)+DATE(1970,1,1)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>E131/H131</f>
        <v>86.472727272727269</v>
      </c>
      <c r="Q131" t="s">
        <v>2033</v>
      </c>
      <c r="R131" t="s">
        <v>2034</v>
      </c>
      <c r="S131" s="7">
        <f>(((K131/60)/60)/24)+DATE(1970,1,1)</f>
        <v>42038.25</v>
      </c>
      <c r="T131" s="8">
        <f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>E132/H132</f>
        <v>28.001876172607879</v>
      </c>
      <c r="Q132" t="s">
        <v>2041</v>
      </c>
      <c r="R132" t="s">
        <v>2044</v>
      </c>
      <c r="S132" s="7">
        <f>(((K132/60)/60)/24)+DATE(1970,1,1)</f>
        <v>40842.208333333336</v>
      </c>
      <c r="T132" s="8">
        <f>(((L132/60)/60)/24)+DATE(1970,1,1)</f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>E133/H133</f>
        <v>67.996725337699544</v>
      </c>
      <c r="Q133" t="s">
        <v>2037</v>
      </c>
      <c r="R133" t="s">
        <v>2038</v>
      </c>
      <c r="S133" s="7">
        <f>(((K133/60)/60)/24)+DATE(1970,1,1)</f>
        <v>41607.25</v>
      </c>
      <c r="T133" s="8">
        <f>(((L133/60)/60)/24)+DATE(1970,1,1)</f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>E134/H134</f>
        <v>43.078651685393261</v>
      </c>
      <c r="Q134" t="s">
        <v>2039</v>
      </c>
      <c r="R134" t="s">
        <v>2040</v>
      </c>
      <c r="S134" s="7">
        <f>(((K134/60)/60)/24)+DATE(1970,1,1)</f>
        <v>43112.25</v>
      </c>
      <c r="T134" s="8">
        <f>(((L134/60)/60)/24)+DATE(1970,1,1)</f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>E135/H135</f>
        <v>87.95597484276729</v>
      </c>
      <c r="Q135" t="s">
        <v>2035</v>
      </c>
      <c r="R135" t="s">
        <v>2062</v>
      </c>
      <c r="S135" s="7">
        <f>(((K135/60)/60)/24)+DATE(1970,1,1)</f>
        <v>40767.208333333336</v>
      </c>
      <c r="T135" s="8">
        <f>(((L135/60)/60)/24)+DATE(1970,1,1)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>E136/H136</f>
        <v>94.987234042553197</v>
      </c>
      <c r="Q136" t="s">
        <v>2041</v>
      </c>
      <c r="R136" t="s">
        <v>2042</v>
      </c>
      <c r="S136" s="7">
        <f>(((K136/60)/60)/24)+DATE(1970,1,1)</f>
        <v>40713.208333333336</v>
      </c>
      <c r="T136" s="8">
        <f>(((L136/60)/60)/24)+DATE(1970,1,1)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>E137/H137</f>
        <v>46.905982905982903</v>
      </c>
      <c r="Q137" t="s">
        <v>2039</v>
      </c>
      <c r="R137" t="s">
        <v>2040</v>
      </c>
      <c r="S137" s="7">
        <f>(((K137/60)/60)/24)+DATE(1970,1,1)</f>
        <v>41340.25</v>
      </c>
      <c r="T137" s="8">
        <f>(((L137/60)/60)/24)+DATE(1970,1,1)</f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>E138/H138</f>
        <v>46.913793103448278</v>
      </c>
      <c r="Q138" t="s">
        <v>2041</v>
      </c>
      <c r="R138" t="s">
        <v>2044</v>
      </c>
      <c r="S138" s="7">
        <f>(((K138/60)/60)/24)+DATE(1970,1,1)</f>
        <v>41797.208333333336</v>
      </c>
      <c r="T138" s="8">
        <f>(((L138/60)/60)/24)+DATE(1970,1,1)</f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>E139/H139</f>
        <v>94.24</v>
      </c>
      <c r="Q139" t="s">
        <v>2047</v>
      </c>
      <c r="R139" t="s">
        <v>2048</v>
      </c>
      <c r="S139" s="7">
        <f>(((K139/60)/60)/24)+DATE(1970,1,1)</f>
        <v>40457.208333333336</v>
      </c>
      <c r="T139" s="8">
        <f>(((L139/60)/60)/24)+DATE(1970,1,1)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>E140/H140</f>
        <v>80.139130434782615</v>
      </c>
      <c r="Q140" t="s">
        <v>2050</v>
      </c>
      <c r="R140" t="s">
        <v>2061</v>
      </c>
      <c r="S140" s="7">
        <f>(((K140/60)/60)/24)+DATE(1970,1,1)</f>
        <v>41180.208333333336</v>
      </c>
      <c r="T140" s="8">
        <f>(((L140/60)/60)/24)+DATE(1970,1,1)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>E141/H141</f>
        <v>59.036809815950917</v>
      </c>
      <c r="Q141" t="s">
        <v>2037</v>
      </c>
      <c r="R141" t="s">
        <v>2046</v>
      </c>
      <c r="S141" s="7">
        <f>(((K141/60)/60)/24)+DATE(1970,1,1)</f>
        <v>42115.208333333328</v>
      </c>
      <c r="T141" s="8">
        <f>(((L141/60)/60)/24)+DATE(1970,1,1)</f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>E142/H142</f>
        <v>65.989247311827953</v>
      </c>
      <c r="Q142" t="s">
        <v>2041</v>
      </c>
      <c r="R142" t="s">
        <v>2042</v>
      </c>
      <c r="S142" s="7">
        <f>(((K142/60)/60)/24)+DATE(1970,1,1)</f>
        <v>43156.25</v>
      </c>
      <c r="T142" s="8">
        <f>(((L142/60)/60)/24)+DATE(1970,1,1)</f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>E143/H143</f>
        <v>60.992530345471522</v>
      </c>
      <c r="Q143" t="s">
        <v>2037</v>
      </c>
      <c r="R143" t="s">
        <v>2038</v>
      </c>
      <c r="S143" s="7">
        <f>(((K143/60)/60)/24)+DATE(1970,1,1)</f>
        <v>42167.208333333328</v>
      </c>
      <c r="T143" s="8">
        <f>(((L143/60)/60)/24)+DATE(1970,1,1)</f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>E144/H144</f>
        <v>98.307692307692307</v>
      </c>
      <c r="Q144" t="s">
        <v>2037</v>
      </c>
      <c r="R144" t="s">
        <v>2038</v>
      </c>
      <c r="S144" s="7">
        <f>(((K144/60)/60)/24)+DATE(1970,1,1)</f>
        <v>41005.208333333336</v>
      </c>
      <c r="T144" s="8">
        <f>(((L144/60)/60)/24)+DATE(1970,1,1)</f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>E145/H145</f>
        <v>104.6</v>
      </c>
      <c r="Q145" t="s">
        <v>2035</v>
      </c>
      <c r="R145" t="s">
        <v>2045</v>
      </c>
      <c r="S145" s="7">
        <f>(((K145/60)/60)/24)+DATE(1970,1,1)</f>
        <v>40357.208333333336</v>
      </c>
      <c r="T145" s="8">
        <f>(((L145/60)/60)/24)+DATE(1970,1,1)</f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>E146/H146</f>
        <v>86.066666666666663</v>
      </c>
      <c r="Q146" t="s">
        <v>2039</v>
      </c>
      <c r="R146" t="s">
        <v>2040</v>
      </c>
      <c r="S146" s="7">
        <f>(((K146/60)/60)/24)+DATE(1970,1,1)</f>
        <v>43633.208333333328</v>
      </c>
      <c r="T146" s="8">
        <f>(((L146/60)/60)/24)+DATE(1970,1,1)</f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>E147/H147</f>
        <v>76.989583333333329</v>
      </c>
      <c r="Q147" t="s">
        <v>2037</v>
      </c>
      <c r="R147" t="s">
        <v>2046</v>
      </c>
      <c r="S147" s="7">
        <f>(((K147/60)/60)/24)+DATE(1970,1,1)</f>
        <v>41889.208333333336</v>
      </c>
      <c r="T147" s="8">
        <f>(((L147/60)/60)/24)+DATE(1970,1,1)</f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>E148/H148</f>
        <v>29.764705882352942</v>
      </c>
      <c r="Q148" t="s">
        <v>2039</v>
      </c>
      <c r="R148" t="s">
        <v>2040</v>
      </c>
      <c r="S148" s="7">
        <f>(((K148/60)/60)/24)+DATE(1970,1,1)</f>
        <v>40855.25</v>
      </c>
      <c r="T148" s="8">
        <f>(((L148/60)/60)/24)+DATE(1970,1,1)</f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>E149/H149</f>
        <v>46.91959798994975</v>
      </c>
      <c r="Q149" t="s">
        <v>2039</v>
      </c>
      <c r="R149" t="s">
        <v>2040</v>
      </c>
      <c r="S149" s="7">
        <f>(((K149/60)/60)/24)+DATE(1970,1,1)</f>
        <v>42534.208333333328</v>
      </c>
      <c r="T149" s="8">
        <f>(((L149/60)/60)/24)+DATE(1970,1,1)</f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>E150/H150</f>
        <v>105.18691588785046</v>
      </c>
      <c r="Q150" t="s">
        <v>2037</v>
      </c>
      <c r="R150" t="s">
        <v>2046</v>
      </c>
      <c r="S150" s="7">
        <f>(((K150/60)/60)/24)+DATE(1970,1,1)</f>
        <v>42941.208333333328</v>
      </c>
      <c r="T150" s="8">
        <f>(((L150/60)/60)/24)+DATE(1970,1,1)</f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>E151/H151</f>
        <v>69.907692307692301</v>
      </c>
      <c r="Q151" t="s">
        <v>2035</v>
      </c>
      <c r="R151" t="s">
        <v>2045</v>
      </c>
      <c r="S151" s="7">
        <f>(((K151/60)/60)/24)+DATE(1970,1,1)</f>
        <v>41275.25</v>
      </c>
      <c r="T151" s="8">
        <f>(((L151/60)/60)/24)+DATE(1970,1,1)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>E152/H152</f>
        <v>1</v>
      </c>
      <c r="Q152" t="s">
        <v>2035</v>
      </c>
      <c r="R152" t="s">
        <v>2036</v>
      </c>
      <c r="S152" s="7">
        <f>(((K152/60)/60)/24)+DATE(1970,1,1)</f>
        <v>43450.25</v>
      </c>
      <c r="T152" s="8">
        <f>(((L152/60)/60)/24)+DATE(1970,1,1)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>E153/H153</f>
        <v>60.011588275391958</v>
      </c>
      <c r="Q153" t="s">
        <v>2035</v>
      </c>
      <c r="R153" t="s">
        <v>2043</v>
      </c>
      <c r="S153" s="7">
        <f>(((K153/60)/60)/24)+DATE(1970,1,1)</f>
        <v>41799.208333333336</v>
      </c>
      <c r="T153" s="8">
        <f>(((L153/60)/60)/24)+DATE(1970,1,1)</f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>E154/H154</f>
        <v>52.006220379146917</v>
      </c>
      <c r="Q154" t="s">
        <v>2035</v>
      </c>
      <c r="R154" t="s">
        <v>2045</v>
      </c>
      <c r="S154" s="7">
        <f>(((K154/60)/60)/24)+DATE(1970,1,1)</f>
        <v>42783.25</v>
      </c>
      <c r="T154" s="8">
        <f>(((L154/60)/60)/24)+DATE(1970,1,1)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>E155/H155</f>
        <v>31.000176025347649</v>
      </c>
      <c r="Q155" t="s">
        <v>2039</v>
      </c>
      <c r="R155" t="s">
        <v>2040</v>
      </c>
      <c r="S155" s="7">
        <f>(((K155/60)/60)/24)+DATE(1970,1,1)</f>
        <v>41201.208333333336</v>
      </c>
      <c r="T155" s="8">
        <f>(((L155/60)/60)/24)+DATE(1970,1,1)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>E156/H156</f>
        <v>95.042492917847028</v>
      </c>
      <c r="Q156" t="s">
        <v>2035</v>
      </c>
      <c r="R156" t="s">
        <v>2045</v>
      </c>
      <c r="S156" s="7">
        <f>(((K156/60)/60)/24)+DATE(1970,1,1)</f>
        <v>42502.208333333328</v>
      </c>
      <c r="T156" s="8">
        <f>(((L156/60)/60)/24)+DATE(1970,1,1)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>E157/H157</f>
        <v>75.968174204355108</v>
      </c>
      <c r="Q157" t="s">
        <v>2039</v>
      </c>
      <c r="R157" t="s">
        <v>2040</v>
      </c>
      <c r="S157" s="7">
        <f>(((K157/60)/60)/24)+DATE(1970,1,1)</f>
        <v>40262.208333333336</v>
      </c>
      <c r="T157" s="8">
        <f>(((L157/60)/60)/24)+DATE(1970,1,1)</f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>E158/H158</f>
        <v>71.013192612137203</v>
      </c>
      <c r="Q158" t="s">
        <v>2035</v>
      </c>
      <c r="R158" t="s">
        <v>2036</v>
      </c>
      <c r="S158" s="7">
        <f>(((K158/60)/60)/24)+DATE(1970,1,1)</f>
        <v>43743.208333333328</v>
      </c>
      <c r="T158" s="8">
        <f>(((L158/60)/60)/24)+DATE(1970,1,1)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>E159/H159</f>
        <v>73.733333333333334</v>
      </c>
      <c r="Q159" t="s">
        <v>2054</v>
      </c>
      <c r="R159" t="s">
        <v>2055</v>
      </c>
      <c r="S159" s="7">
        <f>(((K159/60)/60)/24)+DATE(1970,1,1)</f>
        <v>41638.25</v>
      </c>
      <c r="T159" s="8">
        <f>(((L159/60)/60)/24)+DATE(1970,1,1)</f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>E160/H160</f>
        <v>113.17073170731707</v>
      </c>
      <c r="Q160" t="s">
        <v>2035</v>
      </c>
      <c r="R160" t="s">
        <v>2036</v>
      </c>
      <c r="S160" s="7">
        <f>(((K160/60)/60)/24)+DATE(1970,1,1)</f>
        <v>42346.25</v>
      </c>
      <c r="T160" s="8">
        <f>(((L160/60)/60)/24)+DATE(1970,1,1)</f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>E161/H161</f>
        <v>105.00933552992861</v>
      </c>
      <c r="Q161" t="s">
        <v>2039</v>
      </c>
      <c r="R161" t="s">
        <v>2040</v>
      </c>
      <c r="S161" s="7">
        <f>(((K161/60)/60)/24)+DATE(1970,1,1)</f>
        <v>43551.208333333328</v>
      </c>
      <c r="T161" s="8">
        <f>(((L161/60)/60)/24)+DATE(1970,1,1)</f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>E162/H162</f>
        <v>79.176829268292678</v>
      </c>
      <c r="Q162" t="s">
        <v>2037</v>
      </c>
      <c r="R162" t="s">
        <v>2046</v>
      </c>
      <c r="S162" s="7">
        <f>(((K162/60)/60)/24)+DATE(1970,1,1)</f>
        <v>43582.208333333328</v>
      </c>
      <c r="T162" s="8">
        <f>(((L162/60)/60)/24)+DATE(1970,1,1)</f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>E163/H163</f>
        <v>57.333333333333336</v>
      </c>
      <c r="Q163" t="s">
        <v>2037</v>
      </c>
      <c r="R163" t="s">
        <v>2038</v>
      </c>
      <c r="S163" s="7">
        <f>(((K163/60)/60)/24)+DATE(1970,1,1)</f>
        <v>42270.208333333328</v>
      </c>
      <c r="T163" s="8">
        <f>(((L163/60)/60)/24)+DATE(1970,1,1)</f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>E164/H164</f>
        <v>58.178343949044589</v>
      </c>
      <c r="Q164" t="s">
        <v>2035</v>
      </c>
      <c r="R164" t="s">
        <v>2036</v>
      </c>
      <c r="S164" s="7">
        <f>(((K164/60)/60)/24)+DATE(1970,1,1)</f>
        <v>43442.25</v>
      </c>
      <c r="T164" s="8">
        <f>(((L164/60)/60)/24)+DATE(1970,1,1)</f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>E165/H165</f>
        <v>36.032520325203251</v>
      </c>
      <c r="Q165" t="s">
        <v>2054</v>
      </c>
      <c r="R165" t="s">
        <v>2055</v>
      </c>
      <c r="S165" s="7">
        <f>(((K165/60)/60)/24)+DATE(1970,1,1)</f>
        <v>43028.208333333328</v>
      </c>
      <c r="T165" s="8">
        <f>(((L165/60)/60)/24)+DATE(1970,1,1)</f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>E166/H166</f>
        <v>107.99068767908309</v>
      </c>
      <c r="Q166" t="s">
        <v>2039</v>
      </c>
      <c r="R166" t="s">
        <v>2040</v>
      </c>
      <c r="S166" s="7">
        <f>(((K166/60)/60)/24)+DATE(1970,1,1)</f>
        <v>43016.208333333328</v>
      </c>
      <c r="T166" s="8">
        <f>(((L166/60)/60)/24)+DATE(1970,1,1)</f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>E167/H167</f>
        <v>44.005985634477256</v>
      </c>
      <c r="Q167" t="s">
        <v>2037</v>
      </c>
      <c r="R167" t="s">
        <v>2038</v>
      </c>
      <c r="S167" s="7">
        <f>(((K167/60)/60)/24)+DATE(1970,1,1)</f>
        <v>42948.208333333328</v>
      </c>
      <c r="T167" s="8">
        <f>(((L167/60)/60)/24)+DATE(1970,1,1)</f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>E168/H168</f>
        <v>55.077868852459019</v>
      </c>
      <c r="Q168" t="s">
        <v>2054</v>
      </c>
      <c r="R168" t="s">
        <v>2055</v>
      </c>
      <c r="S168" s="7">
        <f>(((K168/60)/60)/24)+DATE(1970,1,1)</f>
        <v>40534.25</v>
      </c>
      <c r="T168" s="8">
        <f>(((L168/60)/60)/24)+DATE(1970,1,1)</f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>E169/H169</f>
        <v>74</v>
      </c>
      <c r="Q169" t="s">
        <v>2039</v>
      </c>
      <c r="R169" t="s">
        <v>2040</v>
      </c>
      <c r="S169" s="7">
        <f>(((K169/60)/60)/24)+DATE(1970,1,1)</f>
        <v>41435.208333333336</v>
      </c>
      <c r="T169" s="8">
        <f>(((L169/60)/60)/24)+DATE(1970,1,1)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>E170/H170</f>
        <v>41.996858638743454</v>
      </c>
      <c r="Q170" t="s">
        <v>2035</v>
      </c>
      <c r="R170" t="s">
        <v>2045</v>
      </c>
      <c r="S170" s="7">
        <f>(((K170/60)/60)/24)+DATE(1970,1,1)</f>
        <v>43518.25</v>
      </c>
      <c r="T170" s="8">
        <f>(((L170/60)/60)/24)+DATE(1970,1,1)</f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>E171/H171</f>
        <v>77.988161010260455</v>
      </c>
      <c r="Q171" t="s">
        <v>2041</v>
      </c>
      <c r="R171" t="s">
        <v>2052</v>
      </c>
      <c r="S171" s="7">
        <f>(((K171/60)/60)/24)+DATE(1970,1,1)</f>
        <v>41077.208333333336</v>
      </c>
      <c r="T171" s="8">
        <f>(((L171/60)/60)/24)+DATE(1970,1,1)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>E172/H172</f>
        <v>82.507462686567166</v>
      </c>
      <c r="Q172" t="s">
        <v>2035</v>
      </c>
      <c r="R172" t="s">
        <v>2045</v>
      </c>
      <c r="S172" s="7">
        <f>(((K172/60)/60)/24)+DATE(1970,1,1)</f>
        <v>42950.208333333328</v>
      </c>
      <c r="T172" s="8">
        <f>(((L172/60)/60)/24)+DATE(1970,1,1)</f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>E173/H173</f>
        <v>104.2</v>
      </c>
      <c r="Q173" t="s">
        <v>2047</v>
      </c>
      <c r="R173" t="s">
        <v>2059</v>
      </c>
      <c r="S173" s="7">
        <f>(((K173/60)/60)/24)+DATE(1970,1,1)</f>
        <v>41718.208333333336</v>
      </c>
      <c r="T173" s="8">
        <f>(((L173/60)/60)/24)+DATE(1970,1,1)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>E174/H174</f>
        <v>25.5</v>
      </c>
      <c r="Q174" t="s">
        <v>2041</v>
      </c>
      <c r="R174" t="s">
        <v>2042</v>
      </c>
      <c r="S174" s="7">
        <f>(((K174/60)/60)/24)+DATE(1970,1,1)</f>
        <v>41839.208333333336</v>
      </c>
      <c r="T174" s="8">
        <f>(((L174/60)/60)/24)+DATE(1970,1,1)</f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>E175/H175</f>
        <v>100.98334401024984</v>
      </c>
      <c r="Q175" t="s">
        <v>2039</v>
      </c>
      <c r="R175" t="s">
        <v>2040</v>
      </c>
      <c r="S175" s="7">
        <f>(((K175/60)/60)/24)+DATE(1970,1,1)</f>
        <v>41412.208333333336</v>
      </c>
      <c r="T175" s="8">
        <f>(((L175/60)/60)/24)+DATE(1970,1,1)</f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>E176/H176</f>
        <v>111.83333333333333</v>
      </c>
      <c r="Q176" t="s">
        <v>2037</v>
      </c>
      <c r="R176" t="s">
        <v>2046</v>
      </c>
      <c r="S176" s="7">
        <f>(((K176/60)/60)/24)+DATE(1970,1,1)</f>
        <v>42282.208333333328</v>
      </c>
      <c r="T176" s="8">
        <f>(((L176/60)/60)/24)+DATE(1970,1,1)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>E177/H177</f>
        <v>41.999115044247787</v>
      </c>
      <c r="Q177" t="s">
        <v>2039</v>
      </c>
      <c r="R177" t="s">
        <v>2040</v>
      </c>
      <c r="S177" s="7">
        <f>(((K177/60)/60)/24)+DATE(1970,1,1)</f>
        <v>42613.208333333328</v>
      </c>
      <c r="T177" s="8">
        <f>(((L177/60)/60)/24)+DATE(1970,1,1)</f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>E178/H178</f>
        <v>110.05115089514067</v>
      </c>
      <c r="Q178" t="s">
        <v>2039</v>
      </c>
      <c r="R178" t="s">
        <v>2040</v>
      </c>
      <c r="S178" s="7">
        <f>(((K178/60)/60)/24)+DATE(1970,1,1)</f>
        <v>42616.208333333328</v>
      </c>
      <c r="T178" s="8">
        <f>(((L178/60)/60)/24)+DATE(1970,1,1)</f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>E179/H179</f>
        <v>58.997079225994888</v>
      </c>
      <c r="Q179" t="s">
        <v>2039</v>
      </c>
      <c r="R179" t="s">
        <v>2040</v>
      </c>
      <c r="S179" s="7">
        <f>(((K179/60)/60)/24)+DATE(1970,1,1)</f>
        <v>40497.25</v>
      </c>
      <c r="T179" s="8">
        <f>(((L179/60)/60)/24)+DATE(1970,1,1)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>E180/H180</f>
        <v>32.985714285714288</v>
      </c>
      <c r="Q180" t="s">
        <v>2033</v>
      </c>
      <c r="R180" t="s">
        <v>2034</v>
      </c>
      <c r="S180" s="7">
        <f>(((K180/60)/60)/24)+DATE(1970,1,1)</f>
        <v>42999.208333333328</v>
      </c>
      <c r="T180" s="8">
        <f>(((L180/60)/60)/24)+DATE(1970,1,1)</f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>E181/H181</f>
        <v>45.005654509471306</v>
      </c>
      <c r="Q181" t="s">
        <v>2039</v>
      </c>
      <c r="R181" t="s">
        <v>2040</v>
      </c>
      <c r="S181" s="7">
        <f>(((K181/60)/60)/24)+DATE(1970,1,1)</f>
        <v>41350.208333333336</v>
      </c>
      <c r="T181" s="8">
        <f>(((L181/60)/60)/24)+DATE(1970,1,1)</f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>E182/H182</f>
        <v>81.98196487897485</v>
      </c>
      <c r="Q182" t="s">
        <v>2037</v>
      </c>
      <c r="R182" t="s">
        <v>2046</v>
      </c>
      <c r="S182" s="7">
        <f>(((K182/60)/60)/24)+DATE(1970,1,1)</f>
        <v>40259.208333333336</v>
      </c>
      <c r="T182" s="8">
        <f>(((L182/60)/60)/24)+DATE(1970,1,1)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>E183/H183</f>
        <v>39.080882352941174</v>
      </c>
      <c r="Q183" t="s">
        <v>2037</v>
      </c>
      <c r="R183" t="s">
        <v>2038</v>
      </c>
      <c r="S183" s="7">
        <f>(((K183/60)/60)/24)+DATE(1970,1,1)</f>
        <v>43012.208333333328</v>
      </c>
      <c r="T183" s="8">
        <f>(((L183/60)/60)/24)+DATE(1970,1,1)</f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>E184/H184</f>
        <v>58.996383363471971</v>
      </c>
      <c r="Q184" t="s">
        <v>2039</v>
      </c>
      <c r="R184" t="s">
        <v>2040</v>
      </c>
      <c r="S184" s="7">
        <f>(((K184/60)/60)/24)+DATE(1970,1,1)</f>
        <v>43631.208333333328</v>
      </c>
      <c r="T184" s="8">
        <f>(((L184/60)/60)/24)+DATE(1970,1,1)</f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>E185/H185</f>
        <v>40.988372093023258</v>
      </c>
      <c r="Q185" t="s">
        <v>2035</v>
      </c>
      <c r="R185" t="s">
        <v>2036</v>
      </c>
      <c r="S185" s="7">
        <f>(((K185/60)/60)/24)+DATE(1970,1,1)</f>
        <v>40430.208333333336</v>
      </c>
      <c r="T185" s="8">
        <f>(((L185/60)/60)/24)+DATE(1970,1,1)</f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>E186/H186</f>
        <v>31.029411764705884</v>
      </c>
      <c r="Q186" t="s">
        <v>2039</v>
      </c>
      <c r="R186" t="s">
        <v>2040</v>
      </c>
      <c r="S186" s="7">
        <f>(((K186/60)/60)/24)+DATE(1970,1,1)</f>
        <v>43588.208333333328</v>
      </c>
      <c r="T186" s="8">
        <f>(((L186/60)/60)/24)+DATE(1970,1,1)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>E187/H187</f>
        <v>37.789473684210527</v>
      </c>
      <c r="Q187" t="s">
        <v>2041</v>
      </c>
      <c r="R187" t="s">
        <v>2060</v>
      </c>
      <c r="S187" s="7">
        <f>(((K187/60)/60)/24)+DATE(1970,1,1)</f>
        <v>43233.208333333328</v>
      </c>
      <c r="T187" s="8">
        <f>(((L187/60)/60)/24)+DATE(1970,1,1)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>E188/H188</f>
        <v>32.006772009029348</v>
      </c>
      <c r="Q188" t="s">
        <v>2039</v>
      </c>
      <c r="R188" t="s">
        <v>2040</v>
      </c>
      <c r="S188" s="7">
        <f>(((K188/60)/60)/24)+DATE(1970,1,1)</f>
        <v>41782.208333333336</v>
      </c>
      <c r="T188" s="8">
        <f>(((L188/60)/60)/24)+DATE(1970,1,1)</f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>E189/H189</f>
        <v>95.966712898751737</v>
      </c>
      <c r="Q189" t="s">
        <v>2041</v>
      </c>
      <c r="R189" t="s">
        <v>2052</v>
      </c>
      <c r="S189" s="7">
        <f>(((K189/60)/60)/24)+DATE(1970,1,1)</f>
        <v>41328.25</v>
      </c>
      <c r="T189" s="8">
        <f>(((L189/60)/60)/24)+DATE(1970,1,1)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>E190/H190</f>
        <v>75</v>
      </c>
      <c r="Q190" t="s">
        <v>2039</v>
      </c>
      <c r="R190" t="s">
        <v>2040</v>
      </c>
      <c r="S190" s="7">
        <f>(((K190/60)/60)/24)+DATE(1970,1,1)</f>
        <v>41975.25</v>
      </c>
      <c r="T190" s="8">
        <f>(((L190/60)/60)/24)+DATE(1970,1,1)</f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>E191/H191</f>
        <v>102.0498866213152</v>
      </c>
      <c r="Q191" t="s">
        <v>2039</v>
      </c>
      <c r="R191" t="s">
        <v>2040</v>
      </c>
      <c r="S191" s="7">
        <f>(((K191/60)/60)/24)+DATE(1970,1,1)</f>
        <v>42433.25</v>
      </c>
      <c r="T191" s="8">
        <f>(((L191/60)/60)/24)+DATE(1970,1,1)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>E192/H192</f>
        <v>105.75</v>
      </c>
      <c r="Q192" t="s">
        <v>2039</v>
      </c>
      <c r="R192" t="s">
        <v>2040</v>
      </c>
      <c r="S192" s="7">
        <f>(((K192/60)/60)/24)+DATE(1970,1,1)</f>
        <v>41429.208333333336</v>
      </c>
      <c r="T192" s="8">
        <f>(((L192/60)/60)/24)+DATE(1970,1,1)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>E193/H193</f>
        <v>37.069767441860463</v>
      </c>
      <c r="Q193" t="s">
        <v>2039</v>
      </c>
      <c r="R193" t="s">
        <v>2040</v>
      </c>
      <c r="S193" s="7">
        <f>(((K193/60)/60)/24)+DATE(1970,1,1)</f>
        <v>43536.208333333328</v>
      </c>
      <c r="T193" s="8">
        <f>(((L193/60)/60)/24)+DATE(1970,1,1)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>E194/H194</f>
        <v>35.049382716049379</v>
      </c>
      <c r="Q194" t="s">
        <v>2035</v>
      </c>
      <c r="R194" t="s">
        <v>2036</v>
      </c>
      <c r="S194" s="7">
        <f>(((K194/60)/60)/24)+DATE(1970,1,1)</f>
        <v>41817.208333333336</v>
      </c>
      <c r="T194" s="8">
        <f>(((L194/60)/60)/24)+DATE(1970,1,1)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>E195/H195</f>
        <v>46.338461538461537</v>
      </c>
      <c r="Q195" t="s">
        <v>2035</v>
      </c>
      <c r="R195" t="s">
        <v>2045</v>
      </c>
      <c r="S195" s="7">
        <f>(((K195/60)/60)/24)+DATE(1970,1,1)</f>
        <v>43198.208333333328</v>
      </c>
      <c r="T195" s="8">
        <f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>E196/H196</f>
        <v>69.174603174603178</v>
      </c>
      <c r="Q196" t="s">
        <v>2035</v>
      </c>
      <c r="R196" t="s">
        <v>2057</v>
      </c>
      <c r="S196" s="7">
        <f>(((K196/60)/60)/24)+DATE(1970,1,1)</f>
        <v>42261.208333333328</v>
      </c>
      <c r="T196" s="8">
        <f>(((L196/60)/60)/24)+DATE(1970,1,1)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>E197/H197</f>
        <v>109.07824427480917</v>
      </c>
      <c r="Q197" t="s">
        <v>2035</v>
      </c>
      <c r="R197" t="s">
        <v>2043</v>
      </c>
      <c r="S197" s="7">
        <f>(((K197/60)/60)/24)+DATE(1970,1,1)</f>
        <v>43310.208333333328</v>
      </c>
      <c r="T197" s="8">
        <f>(((L197/60)/60)/24)+DATE(1970,1,1)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>E198/H198</f>
        <v>51.78</v>
      </c>
      <c r="Q198" t="s">
        <v>2037</v>
      </c>
      <c r="R198" t="s">
        <v>2046</v>
      </c>
      <c r="S198" s="7">
        <f>(((K198/60)/60)/24)+DATE(1970,1,1)</f>
        <v>42616.208333333328</v>
      </c>
      <c r="T198" s="8">
        <f>(((L198/60)/60)/24)+DATE(1970,1,1)</f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>E199/H199</f>
        <v>82.010055304172951</v>
      </c>
      <c r="Q199" t="s">
        <v>2041</v>
      </c>
      <c r="R199" t="s">
        <v>2044</v>
      </c>
      <c r="S199" s="7">
        <f>(((K199/60)/60)/24)+DATE(1970,1,1)</f>
        <v>42909.208333333328</v>
      </c>
      <c r="T199" s="8">
        <f>(((L199/60)/60)/24)+DATE(1970,1,1)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>E200/H200</f>
        <v>35.958333333333336</v>
      </c>
      <c r="Q200" t="s">
        <v>2035</v>
      </c>
      <c r="R200" t="s">
        <v>2043</v>
      </c>
      <c r="S200" s="7">
        <f>(((K200/60)/60)/24)+DATE(1970,1,1)</f>
        <v>40396.208333333336</v>
      </c>
      <c r="T200" s="8">
        <f>(((L200/60)/60)/24)+DATE(1970,1,1)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>E201/H201</f>
        <v>74.461538461538467</v>
      </c>
      <c r="Q201" t="s">
        <v>2035</v>
      </c>
      <c r="R201" t="s">
        <v>2036</v>
      </c>
      <c r="S201" s="7">
        <f>(((K201/60)/60)/24)+DATE(1970,1,1)</f>
        <v>42192.208333333328</v>
      </c>
      <c r="T201" s="8">
        <f>(((L201/60)/60)/24)+DATE(1970,1,1)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>E202/H202</f>
        <v>2</v>
      </c>
      <c r="Q202" t="s">
        <v>2039</v>
      </c>
      <c r="R202" t="s">
        <v>2040</v>
      </c>
      <c r="S202" s="7">
        <f>(((K202/60)/60)/24)+DATE(1970,1,1)</f>
        <v>40262.208333333336</v>
      </c>
      <c r="T202" s="8">
        <f>(((L202/60)/60)/24)+DATE(1970,1,1)</f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>E203/H203</f>
        <v>91.114649681528661</v>
      </c>
      <c r="Q203" t="s">
        <v>2037</v>
      </c>
      <c r="R203" t="s">
        <v>2038</v>
      </c>
      <c r="S203" s="7">
        <f>(((K203/60)/60)/24)+DATE(1970,1,1)</f>
        <v>41845.208333333336</v>
      </c>
      <c r="T203" s="8">
        <f>(((L203/60)/60)/24)+DATE(1970,1,1)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>E204/H204</f>
        <v>79.792682926829272</v>
      </c>
      <c r="Q204" t="s">
        <v>2033</v>
      </c>
      <c r="R204" t="s">
        <v>2034</v>
      </c>
      <c r="S204" s="7">
        <f>(((K204/60)/60)/24)+DATE(1970,1,1)</f>
        <v>40818.208333333336</v>
      </c>
      <c r="T204" s="8">
        <f>(((L204/60)/60)/24)+DATE(1970,1,1)</f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>E205/H205</f>
        <v>42.999777678968428</v>
      </c>
      <c r="Q205" t="s">
        <v>2039</v>
      </c>
      <c r="R205" t="s">
        <v>2040</v>
      </c>
      <c r="S205" s="7">
        <f>(((K205/60)/60)/24)+DATE(1970,1,1)</f>
        <v>42752.25</v>
      </c>
      <c r="T205" s="8">
        <f>(((L205/60)/60)/24)+DATE(1970,1,1)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>E206/H206</f>
        <v>63.225000000000001</v>
      </c>
      <c r="Q206" t="s">
        <v>2035</v>
      </c>
      <c r="R206" t="s">
        <v>2058</v>
      </c>
      <c r="S206" s="7">
        <f>(((K206/60)/60)/24)+DATE(1970,1,1)</f>
        <v>40636.208333333336</v>
      </c>
      <c r="T206" s="8">
        <f>(((L206/60)/60)/24)+DATE(1970,1,1)</f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>E207/H207</f>
        <v>70.174999999999997</v>
      </c>
      <c r="Q207" t="s">
        <v>2039</v>
      </c>
      <c r="R207" t="s">
        <v>2040</v>
      </c>
      <c r="S207" s="7">
        <f>(((K207/60)/60)/24)+DATE(1970,1,1)</f>
        <v>43390.208333333328</v>
      </c>
      <c r="T207" s="8">
        <f>(((L207/60)/60)/24)+DATE(1970,1,1)</f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>E208/H208</f>
        <v>61.333333333333336</v>
      </c>
      <c r="Q208" t="s">
        <v>2047</v>
      </c>
      <c r="R208" t="s">
        <v>2053</v>
      </c>
      <c r="S208" s="7">
        <f>(((K208/60)/60)/24)+DATE(1970,1,1)</f>
        <v>40236.25</v>
      </c>
      <c r="T208" s="8">
        <f>(((L208/60)/60)/24)+DATE(1970,1,1)</f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>E209/H209</f>
        <v>99</v>
      </c>
      <c r="Q209" t="s">
        <v>2035</v>
      </c>
      <c r="R209" t="s">
        <v>2036</v>
      </c>
      <c r="S209" s="7">
        <f>(((K209/60)/60)/24)+DATE(1970,1,1)</f>
        <v>43340.208333333328</v>
      </c>
      <c r="T209" s="8">
        <f>(((L209/60)/60)/24)+DATE(1970,1,1)</f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>E210/H210</f>
        <v>96.984900146127615</v>
      </c>
      <c r="Q210" t="s">
        <v>2041</v>
      </c>
      <c r="R210" t="s">
        <v>2042</v>
      </c>
      <c r="S210" s="7">
        <f>(((K210/60)/60)/24)+DATE(1970,1,1)</f>
        <v>43048.25</v>
      </c>
      <c r="T210" s="8">
        <f>(((L210/60)/60)/24)+DATE(1970,1,1)</f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>E211/H211</f>
        <v>51.004950495049506</v>
      </c>
      <c r="Q211" t="s">
        <v>2041</v>
      </c>
      <c r="R211" t="s">
        <v>2042</v>
      </c>
      <c r="S211" s="7">
        <f>(((K211/60)/60)/24)+DATE(1970,1,1)</f>
        <v>42496.208333333328</v>
      </c>
      <c r="T211" s="8">
        <f>(((L211/60)/60)/24)+DATE(1970,1,1)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>E212/H212</f>
        <v>28.044247787610619</v>
      </c>
      <c r="Q212" t="s">
        <v>2041</v>
      </c>
      <c r="R212" t="s">
        <v>2063</v>
      </c>
      <c r="S212" s="7">
        <f>(((K212/60)/60)/24)+DATE(1970,1,1)</f>
        <v>42797.25</v>
      </c>
      <c r="T212" s="8">
        <f>(((L212/60)/60)/24)+DATE(1970,1,1)</f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>E213/H213</f>
        <v>60.984615384615381</v>
      </c>
      <c r="Q213" t="s">
        <v>2039</v>
      </c>
      <c r="R213" t="s">
        <v>2040</v>
      </c>
      <c r="S213" s="7">
        <f>(((K213/60)/60)/24)+DATE(1970,1,1)</f>
        <v>41513.208333333336</v>
      </c>
      <c r="T213" s="8">
        <f>(((L213/60)/60)/24)+DATE(1970,1,1)</f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>E214/H214</f>
        <v>73.214285714285708</v>
      </c>
      <c r="Q214" t="s">
        <v>2039</v>
      </c>
      <c r="R214" t="s">
        <v>2040</v>
      </c>
      <c r="S214" s="7">
        <f>(((K214/60)/60)/24)+DATE(1970,1,1)</f>
        <v>43814.25</v>
      </c>
      <c r="T214" s="8">
        <f>(((L214/60)/60)/24)+DATE(1970,1,1)</f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>E215/H215</f>
        <v>39.997435299603637</v>
      </c>
      <c r="Q215" t="s">
        <v>2035</v>
      </c>
      <c r="R215" t="s">
        <v>2045</v>
      </c>
      <c r="S215" s="7">
        <f>(((K215/60)/60)/24)+DATE(1970,1,1)</f>
        <v>40488.208333333336</v>
      </c>
      <c r="T215" s="8">
        <f>(((L215/60)/60)/24)+DATE(1970,1,1)</f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>E216/H216</f>
        <v>86.812121212121212</v>
      </c>
      <c r="Q216" t="s">
        <v>2035</v>
      </c>
      <c r="R216" t="s">
        <v>2036</v>
      </c>
      <c r="S216" s="7">
        <f>(((K216/60)/60)/24)+DATE(1970,1,1)</f>
        <v>40409.208333333336</v>
      </c>
      <c r="T216" s="8">
        <f>(((L216/60)/60)/24)+DATE(1970,1,1)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>E217/H217</f>
        <v>42.125874125874127</v>
      </c>
      <c r="Q217" t="s">
        <v>2039</v>
      </c>
      <c r="R217" t="s">
        <v>2040</v>
      </c>
      <c r="S217" s="7">
        <f>(((K217/60)/60)/24)+DATE(1970,1,1)</f>
        <v>43509.25</v>
      </c>
      <c r="T217" s="8">
        <f>(((L217/60)/60)/24)+DATE(1970,1,1)</f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>E218/H218</f>
        <v>103.97851239669421</v>
      </c>
      <c r="Q218" t="s">
        <v>2039</v>
      </c>
      <c r="R218" t="s">
        <v>2040</v>
      </c>
      <c r="S218" s="7">
        <f>(((K218/60)/60)/24)+DATE(1970,1,1)</f>
        <v>40869.25</v>
      </c>
      <c r="T218" s="8">
        <f>(((L218/60)/60)/24)+DATE(1970,1,1)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>E219/H219</f>
        <v>62.003211991434689</v>
      </c>
      <c r="Q219" t="s">
        <v>2041</v>
      </c>
      <c r="R219" t="s">
        <v>2063</v>
      </c>
      <c r="S219" s="7">
        <f>(((K219/60)/60)/24)+DATE(1970,1,1)</f>
        <v>43583.208333333328</v>
      </c>
      <c r="T219" s="8">
        <f>(((L219/60)/60)/24)+DATE(1970,1,1)</f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>E220/H220</f>
        <v>31.005037783375315</v>
      </c>
      <c r="Q220" t="s">
        <v>2041</v>
      </c>
      <c r="R220" t="s">
        <v>2052</v>
      </c>
      <c r="S220" s="7">
        <f>(((K220/60)/60)/24)+DATE(1970,1,1)</f>
        <v>40858.25</v>
      </c>
      <c r="T220" s="8">
        <f>(((L220/60)/60)/24)+DATE(1970,1,1)</f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>E221/H221</f>
        <v>89.991552956465242</v>
      </c>
      <c r="Q221" t="s">
        <v>2041</v>
      </c>
      <c r="R221" t="s">
        <v>2049</v>
      </c>
      <c r="S221" s="7">
        <f>(((K221/60)/60)/24)+DATE(1970,1,1)</f>
        <v>41137.208333333336</v>
      </c>
      <c r="T221" s="8">
        <f>(((L221/60)/60)/24)+DATE(1970,1,1)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>E222/H222</f>
        <v>39.235294117647058</v>
      </c>
      <c r="Q222" t="s">
        <v>2039</v>
      </c>
      <c r="R222" t="s">
        <v>2040</v>
      </c>
      <c r="S222" s="7">
        <f>(((K222/60)/60)/24)+DATE(1970,1,1)</f>
        <v>40725.208333333336</v>
      </c>
      <c r="T222" s="8">
        <f>(((L222/60)/60)/24)+DATE(1970,1,1)</f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>E223/H223</f>
        <v>54.993116108306566</v>
      </c>
      <c r="Q223" t="s">
        <v>2033</v>
      </c>
      <c r="R223" t="s">
        <v>2034</v>
      </c>
      <c r="S223" s="7">
        <f>(((K223/60)/60)/24)+DATE(1970,1,1)</f>
        <v>41081.208333333336</v>
      </c>
      <c r="T223" s="8">
        <f>(((L223/60)/60)/24)+DATE(1970,1,1)</f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>E224/H224</f>
        <v>47.992753623188406</v>
      </c>
      <c r="Q224" t="s">
        <v>2054</v>
      </c>
      <c r="R224" t="s">
        <v>2055</v>
      </c>
      <c r="S224" s="7">
        <f>(((K224/60)/60)/24)+DATE(1970,1,1)</f>
        <v>41914.208333333336</v>
      </c>
      <c r="T224" s="8">
        <f>(((L224/60)/60)/24)+DATE(1970,1,1)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>E225/H225</f>
        <v>87.966702470461868</v>
      </c>
      <c r="Q225" t="s">
        <v>2039</v>
      </c>
      <c r="R225" t="s">
        <v>2040</v>
      </c>
      <c r="S225" s="7">
        <f>(((K225/60)/60)/24)+DATE(1970,1,1)</f>
        <v>42445.208333333328</v>
      </c>
      <c r="T225" s="8">
        <f>(((L225/60)/60)/24)+DATE(1970,1,1)</f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>E226/H226</f>
        <v>51.999165275459099</v>
      </c>
      <c r="Q226" t="s">
        <v>2041</v>
      </c>
      <c r="R226" t="s">
        <v>2063</v>
      </c>
      <c r="S226" s="7">
        <f>(((K226/60)/60)/24)+DATE(1970,1,1)</f>
        <v>41906.208333333336</v>
      </c>
      <c r="T226" s="8">
        <f>(((L226/60)/60)/24)+DATE(1970,1,1)</f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>E227/H227</f>
        <v>29.999659863945578</v>
      </c>
      <c r="Q227" t="s">
        <v>2035</v>
      </c>
      <c r="R227" t="s">
        <v>2036</v>
      </c>
      <c r="S227" s="7">
        <f>(((K227/60)/60)/24)+DATE(1970,1,1)</f>
        <v>41762.208333333336</v>
      </c>
      <c r="T227" s="8">
        <f>(((L227/60)/60)/24)+DATE(1970,1,1)</f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>E228/H228</f>
        <v>98.205357142857139</v>
      </c>
      <c r="Q228" t="s">
        <v>2054</v>
      </c>
      <c r="R228" t="s">
        <v>2055</v>
      </c>
      <c r="S228" s="7">
        <f>(((K228/60)/60)/24)+DATE(1970,1,1)</f>
        <v>40276.208333333336</v>
      </c>
      <c r="T228" s="8">
        <f>(((L228/60)/60)/24)+DATE(1970,1,1)</f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>E229/H229</f>
        <v>108.96182396606575</v>
      </c>
      <c r="Q229" t="s">
        <v>2050</v>
      </c>
      <c r="R229" t="s">
        <v>2061</v>
      </c>
      <c r="S229" s="7">
        <f>(((K229/60)/60)/24)+DATE(1970,1,1)</f>
        <v>42139.208333333328</v>
      </c>
      <c r="T229" s="8">
        <f>(((L229/60)/60)/24)+DATE(1970,1,1)</f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>E230/H230</f>
        <v>66.998379254457049</v>
      </c>
      <c r="Q230" t="s">
        <v>2041</v>
      </c>
      <c r="R230" t="s">
        <v>2049</v>
      </c>
      <c r="S230" s="7">
        <f>(((K230/60)/60)/24)+DATE(1970,1,1)</f>
        <v>42613.208333333328</v>
      </c>
      <c r="T230" s="8">
        <f>(((L230/60)/60)/24)+DATE(1970,1,1)</f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>E231/H231</f>
        <v>64.99333594668758</v>
      </c>
      <c r="Q231" t="s">
        <v>2050</v>
      </c>
      <c r="R231" t="s">
        <v>2061</v>
      </c>
      <c r="S231" s="7">
        <f>(((K231/60)/60)/24)+DATE(1970,1,1)</f>
        <v>42887.208333333328</v>
      </c>
      <c r="T231" s="8">
        <f>(((L231/60)/60)/24)+DATE(1970,1,1)</f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>E232/H232</f>
        <v>99.841584158415841</v>
      </c>
      <c r="Q232" t="s">
        <v>2050</v>
      </c>
      <c r="R232" t="s">
        <v>2051</v>
      </c>
      <c r="S232" s="7">
        <f>(((K232/60)/60)/24)+DATE(1970,1,1)</f>
        <v>43805.25</v>
      </c>
      <c r="T232" s="8">
        <f>(((L232/60)/60)/24)+DATE(1970,1,1)</f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>E233/H233</f>
        <v>82.432835820895519</v>
      </c>
      <c r="Q233" t="s">
        <v>2039</v>
      </c>
      <c r="R233" t="s">
        <v>2040</v>
      </c>
      <c r="S233" s="7">
        <f>(((K233/60)/60)/24)+DATE(1970,1,1)</f>
        <v>41415.208333333336</v>
      </c>
      <c r="T233" s="8">
        <f>(((L233/60)/60)/24)+DATE(1970,1,1)</f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>E234/H234</f>
        <v>63.293478260869563</v>
      </c>
      <c r="Q234" t="s">
        <v>2039</v>
      </c>
      <c r="R234" t="s">
        <v>2040</v>
      </c>
      <c r="S234" s="7">
        <f>(((K234/60)/60)/24)+DATE(1970,1,1)</f>
        <v>42576.208333333328</v>
      </c>
      <c r="T234" s="8">
        <f>(((L234/60)/60)/24)+DATE(1970,1,1)</f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>E235/H235</f>
        <v>96.774193548387103</v>
      </c>
      <c r="Q235" t="s">
        <v>2041</v>
      </c>
      <c r="R235" t="s">
        <v>2049</v>
      </c>
      <c r="S235" s="7">
        <f>(((K235/60)/60)/24)+DATE(1970,1,1)</f>
        <v>40706.208333333336</v>
      </c>
      <c r="T235" s="8">
        <f>(((L235/60)/60)/24)+DATE(1970,1,1)</f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>E236/H236</f>
        <v>54.906040268456373</v>
      </c>
      <c r="Q236" t="s">
        <v>2050</v>
      </c>
      <c r="R236" t="s">
        <v>2051</v>
      </c>
      <c r="S236" s="7">
        <f>(((K236/60)/60)/24)+DATE(1970,1,1)</f>
        <v>42969.208333333328</v>
      </c>
      <c r="T236" s="8">
        <f>(((L236/60)/60)/24)+DATE(1970,1,1)</f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>E237/H237</f>
        <v>39.010869565217391</v>
      </c>
      <c r="Q237" t="s">
        <v>2041</v>
      </c>
      <c r="R237" t="s">
        <v>2049</v>
      </c>
      <c r="S237" s="7">
        <f>(((K237/60)/60)/24)+DATE(1970,1,1)</f>
        <v>42779.25</v>
      </c>
      <c r="T237" s="8">
        <f>(((L237/60)/60)/24)+DATE(1970,1,1)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>E238/H238</f>
        <v>75.84210526315789</v>
      </c>
      <c r="Q238" t="s">
        <v>2035</v>
      </c>
      <c r="R238" t="s">
        <v>2036</v>
      </c>
      <c r="S238" s="7">
        <f>(((K238/60)/60)/24)+DATE(1970,1,1)</f>
        <v>43641.208333333328</v>
      </c>
      <c r="T238" s="8">
        <f>(((L238/60)/60)/24)+DATE(1970,1,1)</f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>E239/H239</f>
        <v>45.051671732522799</v>
      </c>
      <c r="Q239" t="s">
        <v>2041</v>
      </c>
      <c r="R239" t="s">
        <v>2049</v>
      </c>
      <c r="S239" s="7">
        <f>(((K239/60)/60)/24)+DATE(1970,1,1)</f>
        <v>41754.208333333336</v>
      </c>
      <c r="T239" s="8">
        <f>(((L239/60)/60)/24)+DATE(1970,1,1)</f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>E240/H240</f>
        <v>104.51546391752578</v>
      </c>
      <c r="Q240" t="s">
        <v>2039</v>
      </c>
      <c r="R240" t="s">
        <v>2040</v>
      </c>
      <c r="S240" s="7">
        <f>(((K240/60)/60)/24)+DATE(1970,1,1)</f>
        <v>43083.25</v>
      </c>
      <c r="T240" s="8">
        <f>(((L240/60)/60)/24)+DATE(1970,1,1)</f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>E241/H241</f>
        <v>76.268292682926827</v>
      </c>
      <c r="Q241" t="s">
        <v>2037</v>
      </c>
      <c r="R241" t="s">
        <v>2046</v>
      </c>
      <c r="S241" s="7">
        <f>(((K241/60)/60)/24)+DATE(1970,1,1)</f>
        <v>42245.208333333328</v>
      </c>
      <c r="T241" s="8">
        <f>(((L241/60)/60)/24)+DATE(1970,1,1)</f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>E242/H242</f>
        <v>69.015695067264573</v>
      </c>
      <c r="Q242" t="s">
        <v>2039</v>
      </c>
      <c r="R242" t="s">
        <v>2040</v>
      </c>
      <c r="S242" s="7">
        <f>(((K242/60)/60)/24)+DATE(1970,1,1)</f>
        <v>40396.208333333336</v>
      </c>
      <c r="T242" s="8">
        <f>(((L242/60)/60)/24)+DATE(1970,1,1)</f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>E243/H243</f>
        <v>101.97684085510689</v>
      </c>
      <c r="Q243" t="s">
        <v>2047</v>
      </c>
      <c r="R243" t="s">
        <v>2048</v>
      </c>
      <c r="S243" s="7">
        <f>(((K243/60)/60)/24)+DATE(1970,1,1)</f>
        <v>41742.208333333336</v>
      </c>
      <c r="T243" s="8">
        <f>(((L243/60)/60)/24)+DATE(1970,1,1)</f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>E244/H244</f>
        <v>42.915999999999997</v>
      </c>
      <c r="Q244" t="s">
        <v>2035</v>
      </c>
      <c r="R244" t="s">
        <v>2036</v>
      </c>
      <c r="S244" s="7">
        <f>(((K244/60)/60)/24)+DATE(1970,1,1)</f>
        <v>42865.208333333328</v>
      </c>
      <c r="T244" s="8">
        <f>(((L244/60)/60)/24)+DATE(1970,1,1)</f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>E245/H245</f>
        <v>43.025210084033617</v>
      </c>
      <c r="Q245" t="s">
        <v>2039</v>
      </c>
      <c r="R245" t="s">
        <v>2040</v>
      </c>
      <c r="S245" s="7">
        <f>(((K245/60)/60)/24)+DATE(1970,1,1)</f>
        <v>43163.25</v>
      </c>
      <c r="T245" s="8">
        <f>(((L245/60)/60)/24)+DATE(1970,1,1)</f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>E246/H246</f>
        <v>75.245283018867923</v>
      </c>
      <c r="Q246" t="s">
        <v>2039</v>
      </c>
      <c r="R246" t="s">
        <v>2040</v>
      </c>
      <c r="S246" s="7">
        <f>(((K246/60)/60)/24)+DATE(1970,1,1)</f>
        <v>41834.208333333336</v>
      </c>
      <c r="T246" s="8">
        <f>(((L246/60)/60)/24)+DATE(1970,1,1)</f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>E247/H247</f>
        <v>69.023364485981304</v>
      </c>
      <c r="Q247" t="s">
        <v>2039</v>
      </c>
      <c r="R247" t="s">
        <v>2040</v>
      </c>
      <c r="S247" s="7">
        <f>(((K247/60)/60)/24)+DATE(1970,1,1)</f>
        <v>41736.208333333336</v>
      </c>
      <c r="T247" s="8">
        <f>(((L247/60)/60)/24)+DATE(1970,1,1)</f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>E248/H248</f>
        <v>65.986486486486484</v>
      </c>
      <c r="Q248" t="s">
        <v>2037</v>
      </c>
      <c r="R248" t="s">
        <v>2038</v>
      </c>
      <c r="S248" s="7">
        <f>(((K248/60)/60)/24)+DATE(1970,1,1)</f>
        <v>41491.208333333336</v>
      </c>
      <c r="T248" s="8">
        <f>(((L248/60)/60)/24)+DATE(1970,1,1)</f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>E249/H249</f>
        <v>98.013800424628457</v>
      </c>
      <c r="Q249" t="s">
        <v>2047</v>
      </c>
      <c r="R249" t="s">
        <v>2053</v>
      </c>
      <c r="S249" s="7">
        <f>(((K249/60)/60)/24)+DATE(1970,1,1)</f>
        <v>42726.25</v>
      </c>
      <c r="T249" s="8">
        <f>(((L249/60)/60)/24)+DATE(1970,1,1)</f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>E250/H250</f>
        <v>60.105504587155963</v>
      </c>
      <c r="Q250" t="s">
        <v>2050</v>
      </c>
      <c r="R250" t="s">
        <v>2061</v>
      </c>
      <c r="S250" s="7">
        <f>(((K250/60)/60)/24)+DATE(1970,1,1)</f>
        <v>42004.25</v>
      </c>
      <c r="T250" s="8">
        <f>(((L250/60)/60)/24)+DATE(1970,1,1)</f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>E251/H251</f>
        <v>26.000773395204948</v>
      </c>
      <c r="Q251" t="s">
        <v>2047</v>
      </c>
      <c r="R251" t="s">
        <v>2059</v>
      </c>
      <c r="S251" s="7">
        <f>(((K251/60)/60)/24)+DATE(1970,1,1)</f>
        <v>42006.25</v>
      </c>
      <c r="T251" s="8">
        <f>(((L251/60)/60)/24)+DATE(1970,1,1)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>E252/H252</f>
        <v>3</v>
      </c>
      <c r="Q252" t="s">
        <v>2035</v>
      </c>
      <c r="R252" t="s">
        <v>2036</v>
      </c>
      <c r="S252" s="7">
        <f>(((K252/60)/60)/24)+DATE(1970,1,1)</f>
        <v>40203.25</v>
      </c>
      <c r="T252" s="8">
        <f>(((L252/60)/60)/24)+DATE(1970,1,1)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>E253/H253</f>
        <v>38.019801980198018</v>
      </c>
      <c r="Q253" t="s">
        <v>2039</v>
      </c>
      <c r="R253" t="s">
        <v>2040</v>
      </c>
      <c r="S253" s="7">
        <f>(((K253/60)/60)/24)+DATE(1970,1,1)</f>
        <v>41252.25</v>
      </c>
      <c r="T253" s="8">
        <f>(((L253/60)/60)/24)+DATE(1970,1,1)</f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>E254/H254</f>
        <v>106.15254237288136</v>
      </c>
      <c r="Q254" t="s">
        <v>2039</v>
      </c>
      <c r="R254" t="s">
        <v>2040</v>
      </c>
      <c r="S254" s="7">
        <f>(((K254/60)/60)/24)+DATE(1970,1,1)</f>
        <v>41572.208333333336</v>
      </c>
      <c r="T254" s="8">
        <f>(((L254/60)/60)/24)+DATE(1970,1,1)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>E255/H255</f>
        <v>81.019475655430711</v>
      </c>
      <c r="Q255" t="s">
        <v>2041</v>
      </c>
      <c r="R255" t="s">
        <v>2044</v>
      </c>
      <c r="S255" s="7">
        <f>(((K255/60)/60)/24)+DATE(1970,1,1)</f>
        <v>40641.208333333336</v>
      </c>
      <c r="T255" s="8">
        <f>(((L255/60)/60)/24)+DATE(1970,1,1)</f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>E256/H256</f>
        <v>96.647727272727266</v>
      </c>
      <c r="Q256" t="s">
        <v>2047</v>
      </c>
      <c r="R256" t="s">
        <v>2048</v>
      </c>
      <c r="S256" s="7">
        <f>(((K256/60)/60)/24)+DATE(1970,1,1)</f>
        <v>42787.25</v>
      </c>
      <c r="T256" s="8">
        <f>(((L256/60)/60)/24)+DATE(1970,1,1)</f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>E257/H257</f>
        <v>57.003535651149086</v>
      </c>
      <c r="Q257" t="s">
        <v>2035</v>
      </c>
      <c r="R257" t="s">
        <v>2036</v>
      </c>
      <c r="S257" s="7">
        <f>(((K257/60)/60)/24)+DATE(1970,1,1)</f>
        <v>40590.25</v>
      </c>
      <c r="T257" s="8">
        <f>(((L257/60)/60)/24)+DATE(1970,1,1)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>E258/H258</f>
        <v>63.93333333333333</v>
      </c>
      <c r="Q258" t="s">
        <v>2035</v>
      </c>
      <c r="R258" t="s">
        <v>2036</v>
      </c>
      <c r="S258" s="7">
        <f>(((K258/60)/60)/24)+DATE(1970,1,1)</f>
        <v>42393.25</v>
      </c>
      <c r="T258" s="8">
        <f>(((L258/60)/60)/24)+DATE(1970,1,1)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>E259/H259</f>
        <v>90.456521739130437</v>
      </c>
      <c r="Q259" t="s">
        <v>2039</v>
      </c>
      <c r="R259" t="s">
        <v>2040</v>
      </c>
      <c r="S259" s="7">
        <f>(((K259/60)/60)/24)+DATE(1970,1,1)</f>
        <v>41338.25</v>
      </c>
      <c r="T259" s="8">
        <f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>E260/H260</f>
        <v>72.172043010752688</v>
      </c>
      <c r="Q260" t="s">
        <v>2039</v>
      </c>
      <c r="R260" t="s">
        <v>2040</v>
      </c>
      <c r="S260" s="7">
        <f>(((K260/60)/60)/24)+DATE(1970,1,1)</f>
        <v>42712.25</v>
      </c>
      <c r="T260" s="8">
        <f>(((L260/60)/60)/24)+DATE(1970,1,1)</f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>E261/H261</f>
        <v>77.934782608695656</v>
      </c>
      <c r="Q261" t="s">
        <v>2054</v>
      </c>
      <c r="R261" t="s">
        <v>2055</v>
      </c>
      <c r="S261" s="7">
        <f>(((K261/60)/60)/24)+DATE(1970,1,1)</f>
        <v>41251.25</v>
      </c>
      <c r="T261" s="8">
        <f>(((L261/60)/60)/24)+DATE(1970,1,1)</f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>E262/H262</f>
        <v>38.065134099616856</v>
      </c>
      <c r="Q262" t="s">
        <v>2035</v>
      </c>
      <c r="R262" t="s">
        <v>2036</v>
      </c>
      <c r="S262" s="7">
        <f>(((K262/60)/60)/24)+DATE(1970,1,1)</f>
        <v>41180.208333333336</v>
      </c>
      <c r="T262" s="8">
        <f>(((L262/60)/60)/24)+DATE(1970,1,1)</f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>E263/H263</f>
        <v>57.936123348017624</v>
      </c>
      <c r="Q263" t="s">
        <v>2035</v>
      </c>
      <c r="R263" t="s">
        <v>2036</v>
      </c>
      <c r="S263" s="7">
        <f>(((K263/60)/60)/24)+DATE(1970,1,1)</f>
        <v>40415.208333333336</v>
      </c>
      <c r="T263" s="8">
        <f>(((L263/60)/60)/24)+DATE(1970,1,1)</f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>E264/H264</f>
        <v>49.794392523364486</v>
      </c>
      <c r="Q264" t="s">
        <v>2035</v>
      </c>
      <c r="R264" t="s">
        <v>2045</v>
      </c>
      <c r="S264" s="7">
        <f>(((K264/60)/60)/24)+DATE(1970,1,1)</f>
        <v>40638.208333333336</v>
      </c>
      <c r="T264" s="8">
        <f>(((L264/60)/60)/24)+DATE(1970,1,1)</f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>E265/H265</f>
        <v>54.050251256281406</v>
      </c>
      <c r="Q265" t="s">
        <v>2054</v>
      </c>
      <c r="R265" t="s">
        <v>2055</v>
      </c>
      <c r="S265" s="7">
        <f>(((K265/60)/60)/24)+DATE(1970,1,1)</f>
        <v>40187.25</v>
      </c>
      <c r="T265" s="8">
        <f>(((L265/60)/60)/24)+DATE(1970,1,1)</f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>E266/H266</f>
        <v>30.002721335268504</v>
      </c>
      <c r="Q266" t="s">
        <v>2039</v>
      </c>
      <c r="R266" t="s">
        <v>2040</v>
      </c>
      <c r="S266" s="7">
        <f>(((K266/60)/60)/24)+DATE(1970,1,1)</f>
        <v>41317.25</v>
      </c>
      <c r="T266" s="8">
        <f>(((L266/60)/60)/24)+DATE(1970,1,1)</f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>E267/H267</f>
        <v>70.127906976744185</v>
      </c>
      <c r="Q267" t="s">
        <v>2039</v>
      </c>
      <c r="R267" t="s">
        <v>2040</v>
      </c>
      <c r="S267" s="7">
        <f>(((K267/60)/60)/24)+DATE(1970,1,1)</f>
        <v>42372.25</v>
      </c>
      <c r="T267" s="8">
        <f>(((L267/60)/60)/24)+DATE(1970,1,1)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>E268/H268</f>
        <v>26.996228786926462</v>
      </c>
      <c r="Q268" t="s">
        <v>2035</v>
      </c>
      <c r="R268" t="s">
        <v>2058</v>
      </c>
      <c r="S268" s="7">
        <f>(((K268/60)/60)/24)+DATE(1970,1,1)</f>
        <v>41950.25</v>
      </c>
      <c r="T268" s="8">
        <f>(((L268/60)/60)/24)+DATE(1970,1,1)</f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>E269/H269</f>
        <v>51.990606936416185</v>
      </c>
      <c r="Q269" t="s">
        <v>2039</v>
      </c>
      <c r="R269" t="s">
        <v>2040</v>
      </c>
      <c r="S269" s="7">
        <f>(((K269/60)/60)/24)+DATE(1970,1,1)</f>
        <v>41206.208333333336</v>
      </c>
      <c r="T269" s="8">
        <f>(((L269/60)/60)/24)+DATE(1970,1,1)</f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>E270/H270</f>
        <v>56.416666666666664</v>
      </c>
      <c r="Q270" t="s">
        <v>2041</v>
      </c>
      <c r="R270" t="s">
        <v>2042</v>
      </c>
      <c r="S270" s="7">
        <f>(((K270/60)/60)/24)+DATE(1970,1,1)</f>
        <v>41186.208333333336</v>
      </c>
      <c r="T270" s="8">
        <f>(((L270/60)/60)/24)+DATE(1970,1,1)</f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>E271/H271</f>
        <v>101.63218390804597</v>
      </c>
      <c r="Q271" t="s">
        <v>2041</v>
      </c>
      <c r="R271" t="s">
        <v>2060</v>
      </c>
      <c r="S271" s="7">
        <f>(((K271/60)/60)/24)+DATE(1970,1,1)</f>
        <v>43496.25</v>
      </c>
      <c r="T271" s="8">
        <f>(((L271/60)/60)/24)+DATE(1970,1,1)</f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>E272/H272</f>
        <v>25.005291005291006</v>
      </c>
      <c r="Q272" t="s">
        <v>2050</v>
      </c>
      <c r="R272" t="s">
        <v>2051</v>
      </c>
      <c r="S272" s="7">
        <f>(((K272/60)/60)/24)+DATE(1970,1,1)</f>
        <v>40514.25</v>
      </c>
      <c r="T272" s="8">
        <f>(((L272/60)/60)/24)+DATE(1970,1,1)</f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>E273/H273</f>
        <v>32.016393442622949</v>
      </c>
      <c r="Q273" t="s">
        <v>2054</v>
      </c>
      <c r="R273" t="s">
        <v>2055</v>
      </c>
      <c r="S273" s="7">
        <f>(((K273/60)/60)/24)+DATE(1970,1,1)</f>
        <v>42345.25</v>
      </c>
      <c r="T273" s="8">
        <f>(((L273/60)/60)/24)+DATE(1970,1,1)</f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>E274/H274</f>
        <v>82.021647307286173</v>
      </c>
      <c r="Q274" t="s">
        <v>2039</v>
      </c>
      <c r="R274" t="s">
        <v>2040</v>
      </c>
      <c r="S274" s="7">
        <f>(((K274/60)/60)/24)+DATE(1970,1,1)</f>
        <v>43656.208333333328</v>
      </c>
      <c r="T274" s="8">
        <f>(((L274/60)/60)/24)+DATE(1970,1,1)</f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>E275/H275</f>
        <v>37.957446808510639</v>
      </c>
      <c r="Q275" t="s">
        <v>2039</v>
      </c>
      <c r="R275" t="s">
        <v>2040</v>
      </c>
      <c r="S275" s="7">
        <f>(((K275/60)/60)/24)+DATE(1970,1,1)</f>
        <v>42995.208333333328</v>
      </c>
      <c r="T275" s="8">
        <f>(((L275/60)/60)/24)+DATE(1970,1,1)</f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>E276/H276</f>
        <v>51.533333333333331</v>
      </c>
      <c r="Q276" t="s">
        <v>2039</v>
      </c>
      <c r="R276" t="s">
        <v>2040</v>
      </c>
      <c r="S276" s="7">
        <f>(((K276/60)/60)/24)+DATE(1970,1,1)</f>
        <v>43045.25</v>
      </c>
      <c r="T276" s="8">
        <f>(((L276/60)/60)/24)+DATE(1970,1,1)</f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>E277/H277</f>
        <v>81.198275862068968</v>
      </c>
      <c r="Q277" t="s">
        <v>2047</v>
      </c>
      <c r="R277" t="s">
        <v>2059</v>
      </c>
      <c r="S277" s="7">
        <f>(((K277/60)/60)/24)+DATE(1970,1,1)</f>
        <v>43561.208333333328</v>
      </c>
      <c r="T277" s="8">
        <f>(((L277/60)/60)/24)+DATE(1970,1,1)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>E278/H278</f>
        <v>40.030075187969928</v>
      </c>
      <c r="Q278" t="s">
        <v>2050</v>
      </c>
      <c r="R278" t="s">
        <v>2051</v>
      </c>
      <c r="S278" s="7">
        <f>(((K278/60)/60)/24)+DATE(1970,1,1)</f>
        <v>41018.208333333336</v>
      </c>
      <c r="T278" s="8">
        <f>(((L278/60)/60)/24)+DATE(1970,1,1)</f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>E279/H279</f>
        <v>89.939759036144579</v>
      </c>
      <c r="Q279" t="s">
        <v>2039</v>
      </c>
      <c r="R279" t="s">
        <v>2040</v>
      </c>
      <c r="S279" s="7">
        <f>(((K279/60)/60)/24)+DATE(1970,1,1)</f>
        <v>40378.208333333336</v>
      </c>
      <c r="T279" s="8">
        <f>(((L279/60)/60)/24)+DATE(1970,1,1)</f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>E280/H280</f>
        <v>96.692307692307693</v>
      </c>
      <c r="Q280" t="s">
        <v>2037</v>
      </c>
      <c r="R280" t="s">
        <v>2038</v>
      </c>
      <c r="S280" s="7">
        <f>(((K280/60)/60)/24)+DATE(1970,1,1)</f>
        <v>41239.25</v>
      </c>
      <c r="T280" s="8">
        <f>(((L280/60)/60)/24)+DATE(1970,1,1)</f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>E281/H281</f>
        <v>25.010989010989011</v>
      </c>
      <c r="Q281" t="s">
        <v>2039</v>
      </c>
      <c r="R281" t="s">
        <v>2040</v>
      </c>
      <c r="S281" s="7">
        <f>(((K281/60)/60)/24)+DATE(1970,1,1)</f>
        <v>43346.208333333328</v>
      </c>
      <c r="T281" s="8">
        <f>(((L281/60)/60)/24)+DATE(1970,1,1)</f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>E282/H282</f>
        <v>36.987277353689571</v>
      </c>
      <c r="Q282" t="s">
        <v>2041</v>
      </c>
      <c r="R282" t="s">
        <v>2049</v>
      </c>
      <c r="S282" s="7">
        <f>(((K282/60)/60)/24)+DATE(1970,1,1)</f>
        <v>43060.25</v>
      </c>
      <c r="T282" s="8">
        <f>(((L282/60)/60)/24)+DATE(1970,1,1)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>E283/H283</f>
        <v>73.012609117361791</v>
      </c>
      <c r="Q283" t="s">
        <v>2039</v>
      </c>
      <c r="R283" t="s">
        <v>2040</v>
      </c>
      <c r="S283" s="7">
        <f>(((K283/60)/60)/24)+DATE(1970,1,1)</f>
        <v>40979.25</v>
      </c>
      <c r="T283" s="8">
        <f>(((L283/60)/60)/24)+DATE(1970,1,1)</f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>E284/H284</f>
        <v>68.240601503759393</v>
      </c>
      <c r="Q284" t="s">
        <v>2041</v>
      </c>
      <c r="R284" t="s">
        <v>2060</v>
      </c>
      <c r="S284" s="7">
        <f>(((K284/60)/60)/24)+DATE(1970,1,1)</f>
        <v>42701.25</v>
      </c>
      <c r="T284" s="8">
        <f>(((L284/60)/60)/24)+DATE(1970,1,1)</f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>E285/H285</f>
        <v>52.310344827586206</v>
      </c>
      <c r="Q285" t="s">
        <v>2035</v>
      </c>
      <c r="R285" t="s">
        <v>2036</v>
      </c>
      <c r="S285" s="7">
        <f>(((K285/60)/60)/24)+DATE(1970,1,1)</f>
        <v>42520.208333333328</v>
      </c>
      <c r="T285" s="8">
        <f>(((L285/60)/60)/24)+DATE(1970,1,1)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>E286/H286</f>
        <v>61.765151515151516</v>
      </c>
      <c r="Q286" t="s">
        <v>2037</v>
      </c>
      <c r="R286" t="s">
        <v>2038</v>
      </c>
      <c r="S286" s="7">
        <f>(((K286/60)/60)/24)+DATE(1970,1,1)</f>
        <v>41030.208333333336</v>
      </c>
      <c r="T286" s="8">
        <f>(((L286/60)/60)/24)+DATE(1970,1,1)</f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>E287/H287</f>
        <v>25.027559055118111</v>
      </c>
      <c r="Q287" t="s">
        <v>2039</v>
      </c>
      <c r="R287" t="s">
        <v>2040</v>
      </c>
      <c r="S287" s="7">
        <f>(((K287/60)/60)/24)+DATE(1970,1,1)</f>
        <v>42623.208333333328</v>
      </c>
      <c r="T287" s="8">
        <f>(((L287/60)/60)/24)+DATE(1970,1,1)</f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>E288/H288</f>
        <v>106.28804347826087</v>
      </c>
      <c r="Q288" t="s">
        <v>2039</v>
      </c>
      <c r="R288" t="s">
        <v>2040</v>
      </c>
      <c r="S288" s="7">
        <f>(((K288/60)/60)/24)+DATE(1970,1,1)</f>
        <v>42697.25</v>
      </c>
      <c r="T288" s="8">
        <f>(((L288/60)/60)/24)+DATE(1970,1,1)</f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>E289/H289</f>
        <v>75.07386363636364</v>
      </c>
      <c r="Q289" t="s">
        <v>2035</v>
      </c>
      <c r="R289" t="s">
        <v>2043</v>
      </c>
      <c r="S289" s="7">
        <f>(((K289/60)/60)/24)+DATE(1970,1,1)</f>
        <v>42122.208333333328</v>
      </c>
      <c r="T289" s="8">
        <f>(((L289/60)/60)/24)+DATE(1970,1,1)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>E290/H290</f>
        <v>39.970802919708028</v>
      </c>
      <c r="Q290" t="s">
        <v>2035</v>
      </c>
      <c r="R290" t="s">
        <v>2057</v>
      </c>
      <c r="S290" s="7">
        <f>(((K290/60)/60)/24)+DATE(1970,1,1)</f>
        <v>40982.208333333336</v>
      </c>
      <c r="T290" s="8">
        <f>(((L290/60)/60)/24)+DATE(1970,1,1)</f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>E291/H291</f>
        <v>39.982195845697326</v>
      </c>
      <c r="Q291" t="s">
        <v>2039</v>
      </c>
      <c r="R291" t="s">
        <v>2040</v>
      </c>
      <c r="S291" s="7">
        <f>(((K291/60)/60)/24)+DATE(1970,1,1)</f>
        <v>42219.208333333328</v>
      </c>
      <c r="T291" s="8">
        <f>(((L291/60)/60)/24)+DATE(1970,1,1)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>E292/H292</f>
        <v>101.01541850220265</v>
      </c>
      <c r="Q292" t="s">
        <v>2041</v>
      </c>
      <c r="R292" t="s">
        <v>2042</v>
      </c>
      <c r="S292" s="7">
        <f>(((K292/60)/60)/24)+DATE(1970,1,1)</f>
        <v>41404.208333333336</v>
      </c>
      <c r="T292" s="8">
        <f>(((L292/60)/60)/24)+DATE(1970,1,1)</f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>E293/H293</f>
        <v>76.813084112149539</v>
      </c>
      <c r="Q293" t="s">
        <v>2037</v>
      </c>
      <c r="R293" t="s">
        <v>2038</v>
      </c>
      <c r="S293" s="7">
        <f>(((K293/60)/60)/24)+DATE(1970,1,1)</f>
        <v>40831.208333333336</v>
      </c>
      <c r="T293" s="8">
        <f>(((L293/60)/60)/24)+DATE(1970,1,1)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>E294/H294</f>
        <v>71.7</v>
      </c>
      <c r="Q294" t="s">
        <v>2033</v>
      </c>
      <c r="R294" t="s">
        <v>2034</v>
      </c>
      <c r="S294" s="7">
        <f>(((K294/60)/60)/24)+DATE(1970,1,1)</f>
        <v>40984.208333333336</v>
      </c>
      <c r="T294" s="8">
        <f>(((L294/60)/60)/24)+DATE(1970,1,1)</f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>E295/H295</f>
        <v>33.28125</v>
      </c>
      <c r="Q295" t="s">
        <v>2039</v>
      </c>
      <c r="R295" t="s">
        <v>2040</v>
      </c>
      <c r="S295" s="7">
        <f>(((K295/60)/60)/24)+DATE(1970,1,1)</f>
        <v>40456.208333333336</v>
      </c>
      <c r="T295" s="8">
        <f>(((L295/60)/60)/24)+DATE(1970,1,1)</f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>E296/H296</f>
        <v>43.923497267759565</v>
      </c>
      <c r="Q296" t="s">
        <v>2039</v>
      </c>
      <c r="R296" t="s">
        <v>2040</v>
      </c>
      <c r="S296" s="7">
        <f>(((K296/60)/60)/24)+DATE(1970,1,1)</f>
        <v>43399.208333333328</v>
      </c>
      <c r="T296" s="8">
        <f>(((L296/60)/60)/24)+DATE(1970,1,1)</f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>E297/H297</f>
        <v>36.004712041884815</v>
      </c>
      <c r="Q297" t="s">
        <v>2039</v>
      </c>
      <c r="R297" t="s">
        <v>2040</v>
      </c>
      <c r="S297" s="7">
        <f>(((K297/60)/60)/24)+DATE(1970,1,1)</f>
        <v>41562.208333333336</v>
      </c>
      <c r="T297" s="8">
        <f>(((L297/60)/60)/24)+DATE(1970,1,1)</f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>E298/H298</f>
        <v>88.21052631578948</v>
      </c>
      <c r="Q298" t="s">
        <v>2039</v>
      </c>
      <c r="R298" t="s">
        <v>2040</v>
      </c>
      <c r="S298" s="7">
        <f>(((K298/60)/60)/24)+DATE(1970,1,1)</f>
        <v>43493.25</v>
      </c>
      <c r="T298" s="8">
        <f>(((L298/60)/60)/24)+DATE(1970,1,1)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>E299/H299</f>
        <v>65.240384615384613</v>
      </c>
      <c r="Q299" t="s">
        <v>2039</v>
      </c>
      <c r="R299" t="s">
        <v>2040</v>
      </c>
      <c r="S299" s="7">
        <f>(((K299/60)/60)/24)+DATE(1970,1,1)</f>
        <v>41653.25</v>
      </c>
      <c r="T299" s="8">
        <f>(((L299/60)/60)/24)+DATE(1970,1,1)</f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>E300/H300</f>
        <v>69.958333333333329</v>
      </c>
      <c r="Q300" t="s">
        <v>2035</v>
      </c>
      <c r="R300" t="s">
        <v>2036</v>
      </c>
      <c r="S300" s="7">
        <f>(((K300/60)/60)/24)+DATE(1970,1,1)</f>
        <v>42426.25</v>
      </c>
      <c r="T300" s="8">
        <f>(((L300/60)/60)/24)+DATE(1970,1,1)</f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>E301/H301</f>
        <v>39.877551020408163</v>
      </c>
      <c r="Q301" t="s">
        <v>2033</v>
      </c>
      <c r="R301" t="s">
        <v>2034</v>
      </c>
      <c r="S301" s="7">
        <f>(((K301/60)/60)/24)+DATE(1970,1,1)</f>
        <v>42432.25</v>
      </c>
      <c r="T301" s="8">
        <f>(((L301/60)/60)/24)+DATE(1970,1,1)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>E302/H302</f>
        <v>5</v>
      </c>
      <c r="Q302" t="s">
        <v>2047</v>
      </c>
      <c r="R302" t="s">
        <v>2048</v>
      </c>
      <c r="S302" s="7">
        <f>(((K302/60)/60)/24)+DATE(1970,1,1)</f>
        <v>42977.208333333328</v>
      </c>
      <c r="T302" s="8">
        <f>(((L302/60)/60)/24)+DATE(1970,1,1)</f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>E303/H303</f>
        <v>41.023728813559323</v>
      </c>
      <c r="Q303" t="s">
        <v>2041</v>
      </c>
      <c r="R303" t="s">
        <v>2042</v>
      </c>
      <c r="S303" s="7">
        <f>(((K303/60)/60)/24)+DATE(1970,1,1)</f>
        <v>42061.25</v>
      </c>
      <c r="T303" s="8">
        <f>(((L303/60)/60)/24)+DATE(1970,1,1)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>E304/H304</f>
        <v>98.914285714285711</v>
      </c>
      <c r="Q304" t="s">
        <v>2039</v>
      </c>
      <c r="R304" t="s">
        <v>2040</v>
      </c>
      <c r="S304" s="7">
        <f>(((K304/60)/60)/24)+DATE(1970,1,1)</f>
        <v>43345.208333333328</v>
      </c>
      <c r="T304" s="8">
        <f>(((L304/60)/60)/24)+DATE(1970,1,1)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>E305/H305</f>
        <v>87.78125</v>
      </c>
      <c r="Q305" t="s">
        <v>2035</v>
      </c>
      <c r="R305" t="s">
        <v>2045</v>
      </c>
      <c r="S305" s="7">
        <f>(((K305/60)/60)/24)+DATE(1970,1,1)</f>
        <v>42376.25</v>
      </c>
      <c r="T305" s="8">
        <f>(((L305/60)/60)/24)+DATE(1970,1,1)</f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>E306/H306</f>
        <v>80.767605633802816</v>
      </c>
      <c r="Q306" t="s">
        <v>2041</v>
      </c>
      <c r="R306" t="s">
        <v>2042</v>
      </c>
      <c r="S306" s="7">
        <f>(((K306/60)/60)/24)+DATE(1970,1,1)</f>
        <v>42589.208333333328</v>
      </c>
      <c r="T306" s="8">
        <f>(((L306/60)/60)/24)+DATE(1970,1,1)</f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>E307/H307</f>
        <v>94.28235294117647</v>
      </c>
      <c r="Q307" t="s">
        <v>2039</v>
      </c>
      <c r="R307" t="s">
        <v>2040</v>
      </c>
      <c r="S307" s="7">
        <f>(((K307/60)/60)/24)+DATE(1970,1,1)</f>
        <v>42448.208333333328</v>
      </c>
      <c r="T307" s="8">
        <f>(((L307/60)/60)/24)+DATE(1970,1,1)</f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>E308/H308</f>
        <v>73.428571428571431</v>
      </c>
      <c r="Q308" t="s">
        <v>2039</v>
      </c>
      <c r="R308" t="s">
        <v>2040</v>
      </c>
      <c r="S308" s="7">
        <f>(((K308/60)/60)/24)+DATE(1970,1,1)</f>
        <v>42930.208333333328</v>
      </c>
      <c r="T308" s="8">
        <f>(((L308/60)/60)/24)+DATE(1970,1,1)</f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>E309/H309</f>
        <v>65.968133535660087</v>
      </c>
      <c r="Q309" t="s">
        <v>2047</v>
      </c>
      <c r="R309" t="s">
        <v>2053</v>
      </c>
      <c r="S309" s="7">
        <f>(((K309/60)/60)/24)+DATE(1970,1,1)</f>
        <v>41066.208333333336</v>
      </c>
      <c r="T309" s="8">
        <f>(((L309/60)/60)/24)+DATE(1970,1,1)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>E310/H310</f>
        <v>109.04109589041096</v>
      </c>
      <c r="Q310" t="s">
        <v>2039</v>
      </c>
      <c r="R310" t="s">
        <v>2040</v>
      </c>
      <c r="S310" s="7">
        <f>(((K310/60)/60)/24)+DATE(1970,1,1)</f>
        <v>40651.208333333336</v>
      </c>
      <c r="T310" s="8">
        <f>(((L310/60)/60)/24)+DATE(1970,1,1)</f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>E311/H311</f>
        <v>41.16</v>
      </c>
      <c r="Q311" t="s">
        <v>2035</v>
      </c>
      <c r="R311" t="s">
        <v>2045</v>
      </c>
      <c r="S311" s="7">
        <f>(((K311/60)/60)/24)+DATE(1970,1,1)</f>
        <v>40807.208333333336</v>
      </c>
      <c r="T311" s="8">
        <f>(((L311/60)/60)/24)+DATE(1970,1,1)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>E312/H312</f>
        <v>99.125</v>
      </c>
      <c r="Q312" t="s">
        <v>2050</v>
      </c>
      <c r="R312" t="s">
        <v>2051</v>
      </c>
      <c r="S312" s="7">
        <f>(((K312/60)/60)/24)+DATE(1970,1,1)</f>
        <v>40277.208333333336</v>
      </c>
      <c r="T312" s="8">
        <f>(((L312/60)/60)/24)+DATE(1970,1,1)</f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>E313/H313</f>
        <v>105.88429752066116</v>
      </c>
      <c r="Q313" t="s">
        <v>2039</v>
      </c>
      <c r="R313" t="s">
        <v>2040</v>
      </c>
      <c r="S313" s="7">
        <f>(((K313/60)/60)/24)+DATE(1970,1,1)</f>
        <v>40590.25</v>
      </c>
      <c r="T313" s="8">
        <f>(((L313/60)/60)/24)+DATE(1970,1,1)</f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>E314/H314</f>
        <v>48.996525921966864</v>
      </c>
      <c r="Q314" t="s">
        <v>2039</v>
      </c>
      <c r="R314" t="s">
        <v>2040</v>
      </c>
      <c r="S314" s="7">
        <f>(((K314/60)/60)/24)+DATE(1970,1,1)</f>
        <v>41572.208333333336</v>
      </c>
      <c r="T314" s="8">
        <f>(((L314/60)/60)/24)+DATE(1970,1,1)</f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>E315/H315</f>
        <v>39</v>
      </c>
      <c r="Q315" t="s">
        <v>2035</v>
      </c>
      <c r="R315" t="s">
        <v>2036</v>
      </c>
      <c r="S315" s="7">
        <f>(((K315/60)/60)/24)+DATE(1970,1,1)</f>
        <v>40966.25</v>
      </c>
      <c r="T315" s="8">
        <f>(((L315/60)/60)/24)+DATE(1970,1,1)</f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>E316/H316</f>
        <v>31.022556390977442</v>
      </c>
      <c r="Q316" t="s">
        <v>2041</v>
      </c>
      <c r="R316" t="s">
        <v>2042</v>
      </c>
      <c r="S316" s="7">
        <f>(((K316/60)/60)/24)+DATE(1970,1,1)</f>
        <v>43536.208333333328</v>
      </c>
      <c r="T316" s="8">
        <f>(((L316/60)/60)/24)+DATE(1970,1,1)</f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>E317/H317</f>
        <v>103.87096774193549</v>
      </c>
      <c r="Q317" t="s">
        <v>2039</v>
      </c>
      <c r="R317" t="s">
        <v>2040</v>
      </c>
      <c r="S317" s="7">
        <f>(((K317/60)/60)/24)+DATE(1970,1,1)</f>
        <v>41783.208333333336</v>
      </c>
      <c r="T317" s="8">
        <f>(((L317/60)/60)/24)+DATE(1970,1,1)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>E318/H318</f>
        <v>59.268518518518519</v>
      </c>
      <c r="Q318" t="s">
        <v>2033</v>
      </c>
      <c r="R318" t="s">
        <v>2034</v>
      </c>
      <c r="S318" s="7">
        <f>(((K318/60)/60)/24)+DATE(1970,1,1)</f>
        <v>43788.25</v>
      </c>
      <c r="T318" s="8">
        <f>(((L318/60)/60)/24)+DATE(1970,1,1)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>E319/H319</f>
        <v>42.3</v>
      </c>
      <c r="Q319" t="s">
        <v>2039</v>
      </c>
      <c r="R319" t="s">
        <v>2040</v>
      </c>
      <c r="S319" s="7">
        <f>(((K319/60)/60)/24)+DATE(1970,1,1)</f>
        <v>42869.208333333328</v>
      </c>
      <c r="T319" s="8">
        <f>(((L319/60)/60)/24)+DATE(1970,1,1)</f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>E320/H320</f>
        <v>53.117647058823529</v>
      </c>
      <c r="Q320" t="s">
        <v>2035</v>
      </c>
      <c r="R320" t="s">
        <v>2036</v>
      </c>
      <c r="S320" s="7">
        <f>(((K320/60)/60)/24)+DATE(1970,1,1)</f>
        <v>41684.25</v>
      </c>
      <c r="T320" s="8">
        <f>(((L320/60)/60)/24)+DATE(1970,1,1)</f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>E321/H321</f>
        <v>50.796875</v>
      </c>
      <c r="Q321" t="s">
        <v>2037</v>
      </c>
      <c r="R321" t="s">
        <v>2038</v>
      </c>
      <c r="S321" s="7">
        <f>(((K321/60)/60)/24)+DATE(1970,1,1)</f>
        <v>40402.208333333336</v>
      </c>
      <c r="T321" s="8">
        <f>(((L321/60)/60)/24)+DATE(1970,1,1)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>E322/H322</f>
        <v>101.15</v>
      </c>
      <c r="Q322" t="s">
        <v>2047</v>
      </c>
      <c r="R322" t="s">
        <v>2053</v>
      </c>
      <c r="S322" s="7">
        <f>(((K322/60)/60)/24)+DATE(1970,1,1)</f>
        <v>40673.208333333336</v>
      </c>
      <c r="T322" s="8">
        <f>(((L322/60)/60)/24)+DATE(1970,1,1)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>E323/H323</f>
        <v>65.000810372771468</v>
      </c>
      <c r="Q323" t="s">
        <v>2041</v>
      </c>
      <c r="R323" t="s">
        <v>2052</v>
      </c>
      <c r="S323" s="7">
        <f>(((K323/60)/60)/24)+DATE(1970,1,1)</f>
        <v>40634.208333333336</v>
      </c>
      <c r="T323" s="8">
        <f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>E324/H324</f>
        <v>37.998645510835914</v>
      </c>
      <c r="Q324" t="s">
        <v>2039</v>
      </c>
      <c r="R324" t="s">
        <v>2040</v>
      </c>
      <c r="S324" s="7">
        <f>(((K324/60)/60)/24)+DATE(1970,1,1)</f>
        <v>40507.25</v>
      </c>
      <c r="T324" s="8">
        <f>(((L324/60)/60)/24)+DATE(1970,1,1)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>E325/H325</f>
        <v>82.615384615384613</v>
      </c>
      <c r="Q325" t="s">
        <v>2041</v>
      </c>
      <c r="R325" t="s">
        <v>2042</v>
      </c>
      <c r="S325" s="7">
        <f>(((K325/60)/60)/24)+DATE(1970,1,1)</f>
        <v>41725.208333333336</v>
      </c>
      <c r="T325" s="8">
        <f>(((L325/60)/60)/24)+DATE(1970,1,1)</f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>E326/H326</f>
        <v>37.941368078175898</v>
      </c>
      <c r="Q326" t="s">
        <v>2039</v>
      </c>
      <c r="R326" t="s">
        <v>2040</v>
      </c>
      <c r="S326" s="7">
        <f>(((K326/60)/60)/24)+DATE(1970,1,1)</f>
        <v>42176.208333333328</v>
      </c>
      <c r="T326" s="8">
        <f>(((L326/60)/60)/24)+DATE(1970,1,1)</f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>E327/H327</f>
        <v>80.780821917808225</v>
      </c>
      <c r="Q327" t="s">
        <v>2039</v>
      </c>
      <c r="R327" t="s">
        <v>2040</v>
      </c>
      <c r="S327" s="7">
        <f>(((K327/60)/60)/24)+DATE(1970,1,1)</f>
        <v>43267.208333333328</v>
      </c>
      <c r="T327" s="8">
        <f>(((L327/60)/60)/24)+DATE(1970,1,1)</f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>E328/H328</f>
        <v>25.984375</v>
      </c>
      <c r="Q328" t="s">
        <v>2041</v>
      </c>
      <c r="R328" t="s">
        <v>2049</v>
      </c>
      <c r="S328" s="7">
        <f>(((K328/60)/60)/24)+DATE(1970,1,1)</f>
        <v>42364.25</v>
      </c>
      <c r="T328" s="8">
        <f>(((L328/60)/60)/24)+DATE(1970,1,1)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>E329/H329</f>
        <v>30.363636363636363</v>
      </c>
      <c r="Q329" t="s">
        <v>2039</v>
      </c>
      <c r="R329" t="s">
        <v>2040</v>
      </c>
      <c r="S329" s="7">
        <f>(((K329/60)/60)/24)+DATE(1970,1,1)</f>
        <v>43705.208333333328</v>
      </c>
      <c r="T329" s="8">
        <f>(((L329/60)/60)/24)+DATE(1970,1,1)</f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>E330/H330</f>
        <v>54.004916018025398</v>
      </c>
      <c r="Q330" t="s">
        <v>2035</v>
      </c>
      <c r="R330" t="s">
        <v>2036</v>
      </c>
      <c r="S330" s="7">
        <f>(((K330/60)/60)/24)+DATE(1970,1,1)</f>
        <v>43434.25</v>
      </c>
      <c r="T330" s="8">
        <f>(((L330/60)/60)/24)+DATE(1970,1,1)</f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>E331/H331</f>
        <v>101.78672985781991</v>
      </c>
      <c r="Q331" t="s">
        <v>2050</v>
      </c>
      <c r="R331" t="s">
        <v>2051</v>
      </c>
      <c r="S331" s="7">
        <f>(((K331/60)/60)/24)+DATE(1970,1,1)</f>
        <v>42716.25</v>
      </c>
      <c r="T331" s="8">
        <f>(((L331/60)/60)/24)+DATE(1970,1,1)</f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>E332/H332</f>
        <v>45.003610108303249</v>
      </c>
      <c r="Q332" t="s">
        <v>2041</v>
      </c>
      <c r="R332" t="s">
        <v>2042</v>
      </c>
      <c r="S332" s="7">
        <f>(((K332/60)/60)/24)+DATE(1970,1,1)</f>
        <v>43077.25</v>
      </c>
      <c r="T332" s="8">
        <f>(((L332/60)/60)/24)+DATE(1970,1,1)</f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>E333/H333</f>
        <v>77.068421052631578</v>
      </c>
      <c r="Q333" t="s">
        <v>2033</v>
      </c>
      <c r="R333" t="s">
        <v>2034</v>
      </c>
      <c r="S333" s="7">
        <f>(((K333/60)/60)/24)+DATE(1970,1,1)</f>
        <v>40896.25</v>
      </c>
      <c r="T333" s="8">
        <f>(((L333/60)/60)/24)+DATE(1970,1,1)</f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>E334/H334</f>
        <v>88.076595744680844</v>
      </c>
      <c r="Q334" t="s">
        <v>2037</v>
      </c>
      <c r="R334" t="s">
        <v>2046</v>
      </c>
      <c r="S334" s="7">
        <f>(((K334/60)/60)/24)+DATE(1970,1,1)</f>
        <v>41361.208333333336</v>
      </c>
      <c r="T334" s="8">
        <f>(((L334/60)/60)/24)+DATE(1970,1,1)</f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>E335/H335</f>
        <v>47.035573122529641</v>
      </c>
      <c r="Q335" t="s">
        <v>2039</v>
      </c>
      <c r="R335" t="s">
        <v>2040</v>
      </c>
      <c r="S335" s="7">
        <f>(((K335/60)/60)/24)+DATE(1970,1,1)</f>
        <v>43424.25</v>
      </c>
      <c r="T335" s="8">
        <f>(((L335/60)/60)/24)+DATE(1970,1,1)</f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>E336/H336</f>
        <v>110.99550763701707</v>
      </c>
      <c r="Q336" t="s">
        <v>2035</v>
      </c>
      <c r="R336" t="s">
        <v>2036</v>
      </c>
      <c r="S336" s="7">
        <f>(((K336/60)/60)/24)+DATE(1970,1,1)</f>
        <v>43110.25</v>
      </c>
      <c r="T336" s="8">
        <f>(((L336/60)/60)/24)+DATE(1970,1,1)</f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>E337/H337</f>
        <v>87.003066141042481</v>
      </c>
      <c r="Q337" t="s">
        <v>2035</v>
      </c>
      <c r="R337" t="s">
        <v>2036</v>
      </c>
      <c r="S337" s="7">
        <f>(((K337/60)/60)/24)+DATE(1970,1,1)</f>
        <v>43784.25</v>
      </c>
      <c r="T337" s="8">
        <f>(((L337/60)/60)/24)+DATE(1970,1,1)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>E338/H338</f>
        <v>63.994402985074629</v>
      </c>
      <c r="Q338" t="s">
        <v>2035</v>
      </c>
      <c r="R338" t="s">
        <v>2036</v>
      </c>
      <c r="S338" s="7">
        <f>(((K338/60)/60)/24)+DATE(1970,1,1)</f>
        <v>40527.25</v>
      </c>
      <c r="T338" s="8">
        <f>(((L338/60)/60)/24)+DATE(1970,1,1)</f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>E339/H339</f>
        <v>105.9945205479452</v>
      </c>
      <c r="Q339" t="s">
        <v>2039</v>
      </c>
      <c r="R339" t="s">
        <v>2040</v>
      </c>
      <c r="S339" s="7">
        <f>(((K339/60)/60)/24)+DATE(1970,1,1)</f>
        <v>43780.25</v>
      </c>
      <c r="T339" s="8">
        <f>(((L339/60)/60)/24)+DATE(1970,1,1)</f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>E340/H340</f>
        <v>73.989349112426041</v>
      </c>
      <c r="Q340" t="s">
        <v>2039</v>
      </c>
      <c r="R340" t="s">
        <v>2040</v>
      </c>
      <c r="S340" s="7">
        <f>(((K340/60)/60)/24)+DATE(1970,1,1)</f>
        <v>40821.208333333336</v>
      </c>
      <c r="T340" s="8">
        <f>(((L340/60)/60)/24)+DATE(1970,1,1)</f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>E341/H341</f>
        <v>84.02004626060139</v>
      </c>
      <c r="Q341" t="s">
        <v>2039</v>
      </c>
      <c r="R341" t="s">
        <v>2040</v>
      </c>
      <c r="S341" s="7">
        <f>(((K341/60)/60)/24)+DATE(1970,1,1)</f>
        <v>42949.208333333328</v>
      </c>
      <c r="T341" s="8">
        <f>(((L341/60)/60)/24)+DATE(1970,1,1)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>E342/H342</f>
        <v>88.966921119592882</v>
      </c>
      <c r="Q342" t="s">
        <v>2054</v>
      </c>
      <c r="R342" t="s">
        <v>2055</v>
      </c>
      <c r="S342" s="7">
        <f>(((K342/60)/60)/24)+DATE(1970,1,1)</f>
        <v>40889.25</v>
      </c>
      <c r="T342" s="8">
        <f>(((L342/60)/60)/24)+DATE(1970,1,1)</f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>E343/H343</f>
        <v>76.990453460620529</v>
      </c>
      <c r="Q343" t="s">
        <v>2035</v>
      </c>
      <c r="R343" t="s">
        <v>2045</v>
      </c>
      <c r="S343" s="7">
        <f>(((K343/60)/60)/24)+DATE(1970,1,1)</f>
        <v>42244.208333333328</v>
      </c>
      <c r="T343" s="8">
        <f>(((L343/60)/60)/24)+DATE(1970,1,1)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>E344/H344</f>
        <v>97.146341463414629</v>
      </c>
      <c r="Q344" t="s">
        <v>2039</v>
      </c>
      <c r="R344" t="s">
        <v>2040</v>
      </c>
      <c r="S344" s="7">
        <f>(((K344/60)/60)/24)+DATE(1970,1,1)</f>
        <v>41475.208333333336</v>
      </c>
      <c r="T344" s="8">
        <f>(((L344/60)/60)/24)+DATE(1970,1,1)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>E345/H345</f>
        <v>33.013605442176868</v>
      </c>
      <c r="Q345" t="s">
        <v>2039</v>
      </c>
      <c r="R345" t="s">
        <v>2040</v>
      </c>
      <c r="S345" s="7">
        <f>(((K345/60)/60)/24)+DATE(1970,1,1)</f>
        <v>41597.25</v>
      </c>
      <c r="T345" s="8">
        <f>(((L345/60)/60)/24)+DATE(1970,1,1)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>E346/H346</f>
        <v>99.950602409638549</v>
      </c>
      <c r="Q346" t="s">
        <v>2050</v>
      </c>
      <c r="R346" t="s">
        <v>2051</v>
      </c>
      <c r="S346" s="7">
        <f>(((K346/60)/60)/24)+DATE(1970,1,1)</f>
        <v>43122.25</v>
      </c>
      <c r="T346" s="8">
        <f>(((L346/60)/60)/24)+DATE(1970,1,1)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>E347/H347</f>
        <v>69.966767371601208</v>
      </c>
      <c r="Q347" t="s">
        <v>2041</v>
      </c>
      <c r="R347" t="s">
        <v>2044</v>
      </c>
      <c r="S347" s="7">
        <f>(((K347/60)/60)/24)+DATE(1970,1,1)</f>
        <v>42194.208333333328</v>
      </c>
      <c r="T347" s="8">
        <f>(((L347/60)/60)/24)+DATE(1970,1,1)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>E348/H348</f>
        <v>110.32</v>
      </c>
      <c r="Q348" t="s">
        <v>2035</v>
      </c>
      <c r="R348" t="s">
        <v>2045</v>
      </c>
      <c r="S348" s="7">
        <f>(((K348/60)/60)/24)+DATE(1970,1,1)</f>
        <v>42971.208333333328</v>
      </c>
      <c r="T348" s="8">
        <f>(((L348/60)/60)/24)+DATE(1970,1,1)</f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>E349/H349</f>
        <v>66.005235602094245</v>
      </c>
      <c r="Q349" t="s">
        <v>2037</v>
      </c>
      <c r="R349" t="s">
        <v>2038</v>
      </c>
      <c r="S349" s="7">
        <f>(((K349/60)/60)/24)+DATE(1970,1,1)</f>
        <v>42046.25</v>
      </c>
      <c r="T349" s="8">
        <f>(((L349/60)/60)/24)+DATE(1970,1,1)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>E350/H350</f>
        <v>41.005742176284812</v>
      </c>
      <c r="Q350" t="s">
        <v>2033</v>
      </c>
      <c r="R350" t="s">
        <v>2034</v>
      </c>
      <c r="S350" s="7">
        <f>(((K350/60)/60)/24)+DATE(1970,1,1)</f>
        <v>42782.25</v>
      </c>
      <c r="T350" s="8">
        <f>(((L350/60)/60)/24)+DATE(1970,1,1)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>E351/H351</f>
        <v>103.96316359696641</v>
      </c>
      <c r="Q351" t="s">
        <v>2039</v>
      </c>
      <c r="R351" t="s">
        <v>2040</v>
      </c>
      <c r="S351" s="7">
        <f>(((K351/60)/60)/24)+DATE(1970,1,1)</f>
        <v>42930.208333333328</v>
      </c>
      <c r="T351" s="8">
        <f>(((L351/60)/60)/24)+DATE(1970,1,1)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>E352/H352</f>
        <v>5</v>
      </c>
      <c r="Q352" t="s">
        <v>2035</v>
      </c>
      <c r="R352" t="s">
        <v>2058</v>
      </c>
      <c r="S352" s="7">
        <f>(((K352/60)/60)/24)+DATE(1970,1,1)</f>
        <v>42144.208333333328</v>
      </c>
      <c r="T352" s="8">
        <f>(((L352/60)/60)/24)+DATE(1970,1,1)</f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>E353/H353</f>
        <v>47.009935419771487</v>
      </c>
      <c r="Q353" t="s">
        <v>2035</v>
      </c>
      <c r="R353" t="s">
        <v>2036</v>
      </c>
      <c r="S353" s="7">
        <f>(((K353/60)/60)/24)+DATE(1970,1,1)</f>
        <v>42240.208333333328</v>
      </c>
      <c r="T353" s="8">
        <f>(((L353/60)/60)/24)+DATE(1970,1,1)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>E354/H354</f>
        <v>29.606060606060606</v>
      </c>
      <c r="Q354" t="s">
        <v>2039</v>
      </c>
      <c r="R354" t="s">
        <v>2040</v>
      </c>
      <c r="S354" s="7">
        <f>(((K354/60)/60)/24)+DATE(1970,1,1)</f>
        <v>42315.25</v>
      </c>
      <c r="T354" s="8">
        <f>(((L354/60)/60)/24)+DATE(1970,1,1)</f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>E355/H355</f>
        <v>81.010569583088667</v>
      </c>
      <c r="Q355" t="s">
        <v>2039</v>
      </c>
      <c r="R355" t="s">
        <v>2040</v>
      </c>
      <c r="S355" s="7">
        <f>(((K355/60)/60)/24)+DATE(1970,1,1)</f>
        <v>43651.208333333328</v>
      </c>
      <c r="T355" s="8">
        <f>(((L355/60)/60)/24)+DATE(1970,1,1)</f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>E356/H356</f>
        <v>94.35</v>
      </c>
      <c r="Q356" t="s">
        <v>2041</v>
      </c>
      <c r="R356" t="s">
        <v>2042</v>
      </c>
      <c r="S356" s="7">
        <f>(((K356/60)/60)/24)+DATE(1970,1,1)</f>
        <v>41520.208333333336</v>
      </c>
      <c r="T356" s="8">
        <f>(((L356/60)/60)/24)+DATE(1970,1,1)</f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>E357/H357</f>
        <v>26.058139534883722</v>
      </c>
      <c r="Q357" t="s">
        <v>2037</v>
      </c>
      <c r="R357" t="s">
        <v>2046</v>
      </c>
      <c r="S357" s="7">
        <f>(((K357/60)/60)/24)+DATE(1970,1,1)</f>
        <v>42757.25</v>
      </c>
      <c r="T357" s="8">
        <f>(((L357/60)/60)/24)+DATE(1970,1,1)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>E358/H358</f>
        <v>85.775000000000006</v>
      </c>
      <c r="Q358" t="s">
        <v>2039</v>
      </c>
      <c r="R358" t="s">
        <v>2040</v>
      </c>
      <c r="S358" s="7">
        <f>(((K358/60)/60)/24)+DATE(1970,1,1)</f>
        <v>40922.25</v>
      </c>
      <c r="T358" s="8">
        <f>(((L358/60)/60)/24)+DATE(1970,1,1)</f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>E359/H359</f>
        <v>103.73170731707317</v>
      </c>
      <c r="Q359" t="s">
        <v>2050</v>
      </c>
      <c r="R359" t="s">
        <v>2051</v>
      </c>
      <c r="S359" s="7">
        <f>(((K359/60)/60)/24)+DATE(1970,1,1)</f>
        <v>42250.208333333328</v>
      </c>
      <c r="T359" s="8">
        <f>(((L359/60)/60)/24)+DATE(1970,1,1)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>E360/H360</f>
        <v>49.826086956521742</v>
      </c>
      <c r="Q360" t="s">
        <v>2054</v>
      </c>
      <c r="R360" t="s">
        <v>2055</v>
      </c>
      <c r="S360" s="7">
        <f>(((K360/60)/60)/24)+DATE(1970,1,1)</f>
        <v>43322.208333333328</v>
      </c>
      <c r="T360" s="8">
        <f>(((L360/60)/60)/24)+DATE(1970,1,1)</f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>E361/H361</f>
        <v>63.893048128342244</v>
      </c>
      <c r="Q361" t="s">
        <v>2041</v>
      </c>
      <c r="R361" t="s">
        <v>2049</v>
      </c>
      <c r="S361" s="7">
        <f>(((K361/60)/60)/24)+DATE(1970,1,1)</f>
        <v>40782.208333333336</v>
      </c>
      <c r="T361" s="8">
        <f>(((L361/60)/60)/24)+DATE(1970,1,1)</f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>E362/H362</f>
        <v>47.002434782608695</v>
      </c>
      <c r="Q362" t="s">
        <v>2039</v>
      </c>
      <c r="R362" t="s">
        <v>2040</v>
      </c>
      <c r="S362" s="7">
        <f>(((K362/60)/60)/24)+DATE(1970,1,1)</f>
        <v>40544.25</v>
      </c>
      <c r="T362" s="8">
        <f>(((L362/60)/60)/24)+DATE(1970,1,1)</f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>E363/H363</f>
        <v>108.47727272727273</v>
      </c>
      <c r="Q363" t="s">
        <v>2039</v>
      </c>
      <c r="R363" t="s">
        <v>2040</v>
      </c>
      <c r="S363" s="7">
        <f>(((K363/60)/60)/24)+DATE(1970,1,1)</f>
        <v>43015.208333333328</v>
      </c>
      <c r="T363" s="8">
        <f>(((L363/60)/60)/24)+DATE(1970,1,1)</f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>E364/H364</f>
        <v>72.015706806282722</v>
      </c>
      <c r="Q364" t="s">
        <v>2035</v>
      </c>
      <c r="R364" t="s">
        <v>2036</v>
      </c>
      <c r="S364" s="7">
        <f>(((K364/60)/60)/24)+DATE(1970,1,1)</f>
        <v>40570.25</v>
      </c>
      <c r="T364" s="8">
        <f>(((L364/60)/60)/24)+DATE(1970,1,1)</f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>E365/H365</f>
        <v>59.928057553956833</v>
      </c>
      <c r="Q365" t="s">
        <v>2035</v>
      </c>
      <c r="R365" t="s">
        <v>2036</v>
      </c>
      <c r="S365" s="7">
        <f>(((K365/60)/60)/24)+DATE(1970,1,1)</f>
        <v>40904.25</v>
      </c>
      <c r="T365" s="8">
        <f>(((L365/60)/60)/24)+DATE(1970,1,1)</f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>E366/H366</f>
        <v>78.209677419354833</v>
      </c>
      <c r="Q366" t="s">
        <v>2035</v>
      </c>
      <c r="R366" t="s">
        <v>2045</v>
      </c>
      <c r="S366" s="7">
        <f>(((K366/60)/60)/24)+DATE(1970,1,1)</f>
        <v>43164.25</v>
      </c>
      <c r="T366" s="8">
        <f>(((L366/60)/60)/24)+DATE(1970,1,1)</f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>E367/H367</f>
        <v>104.77678571428571</v>
      </c>
      <c r="Q367" t="s">
        <v>2039</v>
      </c>
      <c r="R367" t="s">
        <v>2040</v>
      </c>
      <c r="S367" s="7">
        <f>(((K367/60)/60)/24)+DATE(1970,1,1)</f>
        <v>42733.25</v>
      </c>
      <c r="T367" s="8">
        <f>(((L367/60)/60)/24)+DATE(1970,1,1)</f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>E368/H368</f>
        <v>105.52475247524752</v>
      </c>
      <c r="Q368" t="s">
        <v>2039</v>
      </c>
      <c r="R368" t="s">
        <v>2040</v>
      </c>
      <c r="S368" s="7">
        <f>(((K368/60)/60)/24)+DATE(1970,1,1)</f>
        <v>40546.25</v>
      </c>
      <c r="T368" s="8">
        <f>(((L368/60)/60)/24)+DATE(1970,1,1)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>E369/H369</f>
        <v>24.933333333333334</v>
      </c>
      <c r="Q369" t="s">
        <v>2039</v>
      </c>
      <c r="R369" t="s">
        <v>2040</v>
      </c>
      <c r="S369" s="7">
        <f>(((K369/60)/60)/24)+DATE(1970,1,1)</f>
        <v>41930.208333333336</v>
      </c>
      <c r="T369" s="8">
        <f>(((L369/60)/60)/24)+DATE(1970,1,1)</f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>E370/H370</f>
        <v>69.873786407766985</v>
      </c>
      <c r="Q370" t="s">
        <v>2041</v>
      </c>
      <c r="R370" t="s">
        <v>2042</v>
      </c>
      <c r="S370" s="7">
        <f>(((K370/60)/60)/24)+DATE(1970,1,1)</f>
        <v>40464.208333333336</v>
      </c>
      <c r="T370" s="8">
        <f>(((L370/60)/60)/24)+DATE(1970,1,1)</f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>E371/H371</f>
        <v>95.733766233766232</v>
      </c>
      <c r="Q371" t="s">
        <v>2041</v>
      </c>
      <c r="R371" t="s">
        <v>2060</v>
      </c>
      <c r="S371" s="7">
        <f>(((K371/60)/60)/24)+DATE(1970,1,1)</f>
        <v>41308.25</v>
      </c>
      <c r="T371" s="8">
        <f>(((L371/60)/60)/24)+DATE(1970,1,1)</f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>E372/H372</f>
        <v>29.997485752598056</v>
      </c>
      <c r="Q372" t="s">
        <v>2039</v>
      </c>
      <c r="R372" t="s">
        <v>2040</v>
      </c>
      <c r="S372" s="7">
        <f>(((K372/60)/60)/24)+DATE(1970,1,1)</f>
        <v>43570.208333333328</v>
      </c>
      <c r="T372" s="8">
        <f>(((L372/60)/60)/24)+DATE(1970,1,1)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>E373/H373</f>
        <v>59.011948529411768</v>
      </c>
      <c r="Q373" t="s">
        <v>2039</v>
      </c>
      <c r="R373" t="s">
        <v>2040</v>
      </c>
      <c r="S373" s="7">
        <f>(((K373/60)/60)/24)+DATE(1970,1,1)</f>
        <v>42043.25</v>
      </c>
      <c r="T373" s="8">
        <f>(((L373/60)/60)/24)+DATE(1970,1,1)</f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>E374/H374</f>
        <v>84.757396449704146</v>
      </c>
      <c r="Q374" t="s">
        <v>2041</v>
      </c>
      <c r="R374" t="s">
        <v>2042</v>
      </c>
      <c r="S374" s="7">
        <f>(((K374/60)/60)/24)+DATE(1970,1,1)</f>
        <v>42012.25</v>
      </c>
      <c r="T374" s="8">
        <f>(((L374/60)/60)/24)+DATE(1970,1,1)</f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>E375/H375</f>
        <v>78.010921177587846</v>
      </c>
      <c r="Q375" t="s">
        <v>2039</v>
      </c>
      <c r="R375" t="s">
        <v>2040</v>
      </c>
      <c r="S375" s="7">
        <f>(((K375/60)/60)/24)+DATE(1970,1,1)</f>
        <v>42964.208333333328</v>
      </c>
      <c r="T375" s="8">
        <f>(((L375/60)/60)/24)+DATE(1970,1,1)</f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>E376/H376</f>
        <v>50.05215419501134</v>
      </c>
      <c r="Q376" t="s">
        <v>2041</v>
      </c>
      <c r="R376" t="s">
        <v>2042</v>
      </c>
      <c r="S376" s="7">
        <f>(((K376/60)/60)/24)+DATE(1970,1,1)</f>
        <v>43476.25</v>
      </c>
      <c r="T376" s="8">
        <f>(((L376/60)/60)/24)+DATE(1970,1,1)</f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>E377/H377</f>
        <v>59.16</v>
      </c>
      <c r="Q377" t="s">
        <v>2035</v>
      </c>
      <c r="R377" t="s">
        <v>2045</v>
      </c>
      <c r="S377" s="7">
        <f>(((K377/60)/60)/24)+DATE(1970,1,1)</f>
        <v>42293.208333333328</v>
      </c>
      <c r="T377" s="8">
        <f>(((L377/60)/60)/24)+DATE(1970,1,1)</f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>E378/H378</f>
        <v>93.702290076335885</v>
      </c>
      <c r="Q378" t="s">
        <v>2035</v>
      </c>
      <c r="R378" t="s">
        <v>2036</v>
      </c>
      <c r="S378" s="7">
        <f>(((K378/60)/60)/24)+DATE(1970,1,1)</f>
        <v>41826.208333333336</v>
      </c>
      <c r="T378" s="8">
        <f>(((L378/60)/60)/24)+DATE(1970,1,1)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>E379/H379</f>
        <v>40.14173228346457</v>
      </c>
      <c r="Q379" t="s">
        <v>2039</v>
      </c>
      <c r="R379" t="s">
        <v>2040</v>
      </c>
      <c r="S379" s="7">
        <f>(((K379/60)/60)/24)+DATE(1970,1,1)</f>
        <v>43760.208333333328</v>
      </c>
      <c r="T379" s="8">
        <f>(((L379/60)/60)/24)+DATE(1970,1,1)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>E380/H380</f>
        <v>70.090140845070422</v>
      </c>
      <c r="Q380" t="s">
        <v>2041</v>
      </c>
      <c r="R380" t="s">
        <v>2042</v>
      </c>
      <c r="S380" s="7">
        <f>(((K380/60)/60)/24)+DATE(1970,1,1)</f>
        <v>43241.208333333328</v>
      </c>
      <c r="T380" s="8">
        <f>(((L380/60)/60)/24)+DATE(1970,1,1)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>E381/H381</f>
        <v>66.181818181818187</v>
      </c>
      <c r="Q381" t="s">
        <v>2039</v>
      </c>
      <c r="R381" t="s">
        <v>2040</v>
      </c>
      <c r="S381" s="7">
        <f>(((K381/60)/60)/24)+DATE(1970,1,1)</f>
        <v>40843.208333333336</v>
      </c>
      <c r="T381" s="8">
        <f>(((L381/60)/60)/24)+DATE(1970,1,1)</f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>E382/H382</f>
        <v>47.714285714285715</v>
      </c>
      <c r="Q382" t="s">
        <v>2039</v>
      </c>
      <c r="R382" t="s">
        <v>2040</v>
      </c>
      <c r="S382" s="7">
        <f>(((K382/60)/60)/24)+DATE(1970,1,1)</f>
        <v>41448.208333333336</v>
      </c>
      <c r="T382" s="8">
        <f>(((L382/60)/60)/24)+DATE(1970,1,1)</f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>E383/H383</f>
        <v>62.896774193548389</v>
      </c>
      <c r="Q383" t="s">
        <v>2039</v>
      </c>
      <c r="R383" t="s">
        <v>2040</v>
      </c>
      <c r="S383" s="7">
        <f>(((K383/60)/60)/24)+DATE(1970,1,1)</f>
        <v>42163.208333333328</v>
      </c>
      <c r="T383" s="8">
        <f>(((L383/60)/60)/24)+DATE(1970,1,1)</f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>E384/H384</f>
        <v>86.611940298507463</v>
      </c>
      <c r="Q384" t="s">
        <v>2054</v>
      </c>
      <c r="R384" t="s">
        <v>2055</v>
      </c>
      <c r="S384" s="7">
        <f>(((K384/60)/60)/24)+DATE(1970,1,1)</f>
        <v>43024.208333333328</v>
      </c>
      <c r="T384" s="8">
        <f>(((L384/60)/60)/24)+DATE(1970,1,1)</f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>E385/H385</f>
        <v>75.126984126984127</v>
      </c>
      <c r="Q385" t="s">
        <v>2033</v>
      </c>
      <c r="R385" t="s">
        <v>2034</v>
      </c>
      <c r="S385" s="7">
        <f>(((K385/60)/60)/24)+DATE(1970,1,1)</f>
        <v>43509.25</v>
      </c>
      <c r="T385" s="8">
        <f>(((L385/60)/60)/24)+DATE(1970,1,1)</f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>E386/H386</f>
        <v>41.004167534903104</v>
      </c>
      <c r="Q386" t="s">
        <v>2041</v>
      </c>
      <c r="R386" t="s">
        <v>2042</v>
      </c>
      <c r="S386" s="7">
        <f>(((K386/60)/60)/24)+DATE(1970,1,1)</f>
        <v>42776.25</v>
      </c>
      <c r="T386" s="8">
        <f>(((L386/60)/60)/24)+DATE(1970,1,1)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>E387/H387</f>
        <v>50.007915567282325</v>
      </c>
      <c r="Q387" t="s">
        <v>2047</v>
      </c>
      <c r="R387" t="s">
        <v>2048</v>
      </c>
      <c r="S387" s="7">
        <f>(((K387/60)/60)/24)+DATE(1970,1,1)</f>
        <v>43553.208333333328</v>
      </c>
      <c r="T387" s="8">
        <f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>E388/H388</f>
        <v>96.960674157303373</v>
      </c>
      <c r="Q388" t="s">
        <v>2039</v>
      </c>
      <c r="R388" t="s">
        <v>2040</v>
      </c>
      <c r="S388" s="7">
        <f>(((K388/60)/60)/24)+DATE(1970,1,1)</f>
        <v>40355.208333333336</v>
      </c>
      <c r="T388" s="8">
        <f>(((L388/60)/60)/24)+DATE(1970,1,1)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>E389/H389</f>
        <v>100.93160377358491</v>
      </c>
      <c r="Q389" t="s">
        <v>2037</v>
      </c>
      <c r="R389" t="s">
        <v>2046</v>
      </c>
      <c r="S389" s="7">
        <f>(((K389/60)/60)/24)+DATE(1970,1,1)</f>
        <v>41072.208333333336</v>
      </c>
      <c r="T389" s="8">
        <f>(((L389/60)/60)/24)+DATE(1970,1,1)</f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>E390/H390</f>
        <v>89.227586206896547</v>
      </c>
      <c r="Q390" t="s">
        <v>2035</v>
      </c>
      <c r="R390" t="s">
        <v>2045</v>
      </c>
      <c r="S390" s="7">
        <f>(((K390/60)/60)/24)+DATE(1970,1,1)</f>
        <v>40912.25</v>
      </c>
      <c r="T390" s="8">
        <f>(((L390/60)/60)/24)+DATE(1970,1,1)</f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>E391/H391</f>
        <v>87.979166666666671</v>
      </c>
      <c r="Q391" t="s">
        <v>2039</v>
      </c>
      <c r="R391" t="s">
        <v>2040</v>
      </c>
      <c r="S391" s="7">
        <f>(((K391/60)/60)/24)+DATE(1970,1,1)</f>
        <v>40479.208333333336</v>
      </c>
      <c r="T391" s="8">
        <f>(((L391/60)/60)/24)+DATE(1970,1,1)</f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>E392/H392</f>
        <v>89.54</v>
      </c>
      <c r="Q392" t="s">
        <v>2054</v>
      </c>
      <c r="R392" t="s">
        <v>2055</v>
      </c>
      <c r="S392" s="7">
        <f>(((K392/60)/60)/24)+DATE(1970,1,1)</f>
        <v>41530.208333333336</v>
      </c>
      <c r="T392" s="8">
        <f>(((L392/60)/60)/24)+DATE(1970,1,1)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>E393/H393</f>
        <v>29.09271523178808</v>
      </c>
      <c r="Q393" t="s">
        <v>2047</v>
      </c>
      <c r="R393" t="s">
        <v>2048</v>
      </c>
      <c r="S393" s="7">
        <f>(((K393/60)/60)/24)+DATE(1970,1,1)</f>
        <v>41653.25</v>
      </c>
      <c r="T393" s="8">
        <f>(((L393/60)/60)/24)+DATE(1970,1,1)</f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>E394/H394</f>
        <v>42.006218905472636</v>
      </c>
      <c r="Q394" t="s">
        <v>2037</v>
      </c>
      <c r="R394" t="s">
        <v>2046</v>
      </c>
      <c r="S394" s="7">
        <f>(((K394/60)/60)/24)+DATE(1970,1,1)</f>
        <v>40549.25</v>
      </c>
      <c r="T394" s="8">
        <f>(((L394/60)/60)/24)+DATE(1970,1,1)</f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>E395/H395</f>
        <v>47.004903563255965</v>
      </c>
      <c r="Q395" t="s">
        <v>2035</v>
      </c>
      <c r="R395" t="s">
        <v>2058</v>
      </c>
      <c r="S395" s="7">
        <f>(((K395/60)/60)/24)+DATE(1970,1,1)</f>
        <v>42933.208333333328</v>
      </c>
      <c r="T395" s="8">
        <f>(((L395/60)/60)/24)+DATE(1970,1,1)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>E396/H396</f>
        <v>110.44117647058823</v>
      </c>
      <c r="Q396" t="s">
        <v>2041</v>
      </c>
      <c r="R396" t="s">
        <v>2042</v>
      </c>
      <c r="S396" s="7">
        <f>(((K396/60)/60)/24)+DATE(1970,1,1)</f>
        <v>41484.208333333336</v>
      </c>
      <c r="T396" s="8">
        <f>(((L396/60)/60)/24)+DATE(1970,1,1)</f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>E397/H397</f>
        <v>41.990909090909092</v>
      </c>
      <c r="Q397" t="s">
        <v>2039</v>
      </c>
      <c r="R397" t="s">
        <v>2040</v>
      </c>
      <c r="S397" s="7">
        <f>(((K397/60)/60)/24)+DATE(1970,1,1)</f>
        <v>40885.25</v>
      </c>
      <c r="T397" s="8">
        <f>(((L397/60)/60)/24)+DATE(1970,1,1)</f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>E398/H398</f>
        <v>48.012468827930178</v>
      </c>
      <c r="Q398" t="s">
        <v>2041</v>
      </c>
      <c r="R398" t="s">
        <v>2044</v>
      </c>
      <c r="S398" s="7">
        <f>(((K398/60)/60)/24)+DATE(1970,1,1)</f>
        <v>43378.208333333328</v>
      </c>
      <c r="T398" s="8">
        <f>(((L398/60)/60)/24)+DATE(1970,1,1)</f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>E399/H399</f>
        <v>31.019823788546255</v>
      </c>
      <c r="Q399" t="s">
        <v>2035</v>
      </c>
      <c r="R399" t="s">
        <v>2036</v>
      </c>
      <c r="S399" s="7">
        <f>(((K399/60)/60)/24)+DATE(1970,1,1)</f>
        <v>41417.208333333336</v>
      </c>
      <c r="T399" s="8">
        <f>(((L399/60)/60)/24)+DATE(1970,1,1)</f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>E400/H400</f>
        <v>99.203252032520325</v>
      </c>
      <c r="Q400" t="s">
        <v>2041</v>
      </c>
      <c r="R400" t="s">
        <v>2049</v>
      </c>
      <c r="S400" s="7">
        <f>(((K400/60)/60)/24)+DATE(1970,1,1)</f>
        <v>43228.208333333328</v>
      </c>
      <c r="T400" s="8">
        <f>(((L400/60)/60)/24)+DATE(1970,1,1)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>E401/H401</f>
        <v>66.022316684378325</v>
      </c>
      <c r="Q401" t="s">
        <v>2035</v>
      </c>
      <c r="R401" t="s">
        <v>2045</v>
      </c>
      <c r="S401" s="7">
        <f>(((K401/60)/60)/24)+DATE(1970,1,1)</f>
        <v>40576.25</v>
      </c>
      <c r="T401" s="8">
        <f>(((L401/60)/60)/24)+DATE(1970,1,1)</f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>E402/H402</f>
        <v>2</v>
      </c>
      <c r="Q402" t="s">
        <v>2054</v>
      </c>
      <c r="R402" t="s">
        <v>2055</v>
      </c>
      <c r="S402" s="7">
        <f>(((K402/60)/60)/24)+DATE(1970,1,1)</f>
        <v>41502.208333333336</v>
      </c>
      <c r="T402" s="8">
        <f>(((L402/60)/60)/24)+DATE(1970,1,1)</f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>E403/H403</f>
        <v>46.060200668896321</v>
      </c>
      <c r="Q403" t="s">
        <v>2039</v>
      </c>
      <c r="R403" t="s">
        <v>2040</v>
      </c>
      <c r="S403" s="7">
        <f>(((K403/60)/60)/24)+DATE(1970,1,1)</f>
        <v>43765.208333333328</v>
      </c>
      <c r="T403" s="8">
        <f>(((L403/60)/60)/24)+DATE(1970,1,1)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>E404/H404</f>
        <v>73.650000000000006</v>
      </c>
      <c r="Q404" t="s">
        <v>2041</v>
      </c>
      <c r="R404" t="s">
        <v>2052</v>
      </c>
      <c r="S404" s="7">
        <f>(((K404/60)/60)/24)+DATE(1970,1,1)</f>
        <v>40914.25</v>
      </c>
      <c r="T404" s="8">
        <f>(((L404/60)/60)/24)+DATE(1970,1,1)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>E405/H405</f>
        <v>55.99336650082919</v>
      </c>
      <c r="Q405" t="s">
        <v>2039</v>
      </c>
      <c r="R405" t="s">
        <v>2040</v>
      </c>
      <c r="S405" s="7">
        <f>(((K405/60)/60)/24)+DATE(1970,1,1)</f>
        <v>40310.208333333336</v>
      </c>
      <c r="T405" s="8">
        <f>(((L405/60)/60)/24)+DATE(1970,1,1)</f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>E406/H406</f>
        <v>68.985695127402778</v>
      </c>
      <c r="Q406" t="s">
        <v>2039</v>
      </c>
      <c r="R406" t="s">
        <v>2040</v>
      </c>
      <c r="S406" s="7">
        <f>(((K406/60)/60)/24)+DATE(1970,1,1)</f>
        <v>43053.25</v>
      </c>
      <c r="T406" s="8">
        <f>(((L406/60)/60)/24)+DATE(1970,1,1)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>E407/H407</f>
        <v>60.981609195402299</v>
      </c>
      <c r="Q407" t="s">
        <v>2039</v>
      </c>
      <c r="R407" t="s">
        <v>2040</v>
      </c>
      <c r="S407" s="7">
        <f>(((K407/60)/60)/24)+DATE(1970,1,1)</f>
        <v>43255.208333333328</v>
      </c>
      <c r="T407" s="8">
        <f>(((L407/60)/60)/24)+DATE(1970,1,1)</f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>E408/H408</f>
        <v>110.98139534883721</v>
      </c>
      <c r="Q408" t="s">
        <v>2041</v>
      </c>
      <c r="R408" t="s">
        <v>2042</v>
      </c>
      <c r="S408" s="7">
        <f>(((K408/60)/60)/24)+DATE(1970,1,1)</f>
        <v>41304.25</v>
      </c>
      <c r="T408" s="8">
        <f>(((L408/60)/60)/24)+DATE(1970,1,1)</f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>E409/H409</f>
        <v>25</v>
      </c>
      <c r="Q409" t="s">
        <v>2039</v>
      </c>
      <c r="R409" t="s">
        <v>2040</v>
      </c>
      <c r="S409" s="7">
        <f>(((K409/60)/60)/24)+DATE(1970,1,1)</f>
        <v>43751.208333333328</v>
      </c>
      <c r="T409" s="8">
        <f>(((L409/60)/60)/24)+DATE(1970,1,1)</f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>E410/H410</f>
        <v>78.759740259740255</v>
      </c>
      <c r="Q410" t="s">
        <v>2041</v>
      </c>
      <c r="R410" t="s">
        <v>2042</v>
      </c>
      <c r="S410" s="7">
        <f>(((K410/60)/60)/24)+DATE(1970,1,1)</f>
        <v>42541.208333333328</v>
      </c>
      <c r="T410" s="8">
        <f>(((L410/60)/60)/24)+DATE(1970,1,1)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>E411/H411</f>
        <v>87.960784313725483</v>
      </c>
      <c r="Q411" t="s">
        <v>2035</v>
      </c>
      <c r="R411" t="s">
        <v>2036</v>
      </c>
      <c r="S411" s="7">
        <f>(((K411/60)/60)/24)+DATE(1970,1,1)</f>
        <v>42843.208333333328</v>
      </c>
      <c r="T411" s="8">
        <f>(((L411/60)/60)/24)+DATE(1970,1,1)</f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>E412/H412</f>
        <v>49.987398739873989</v>
      </c>
      <c r="Q412" t="s">
        <v>2050</v>
      </c>
      <c r="R412" t="s">
        <v>2061</v>
      </c>
      <c r="S412" s="7">
        <f>(((K412/60)/60)/24)+DATE(1970,1,1)</f>
        <v>42122.208333333328</v>
      </c>
      <c r="T412" s="8">
        <f>(((L412/60)/60)/24)+DATE(1970,1,1)</f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>E413/H413</f>
        <v>99.524390243902445</v>
      </c>
      <c r="Q413" t="s">
        <v>2039</v>
      </c>
      <c r="R413" t="s">
        <v>2040</v>
      </c>
      <c r="S413" s="7">
        <f>(((K413/60)/60)/24)+DATE(1970,1,1)</f>
        <v>42884.208333333328</v>
      </c>
      <c r="T413" s="8">
        <f>(((L413/60)/60)/24)+DATE(1970,1,1)</f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>E414/H414</f>
        <v>104.82089552238806</v>
      </c>
      <c r="Q414" t="s">
        <v>2047</v>
      </c>
      <c r="R414" t="s">
        <v>2053</v>
      </c>
      <c r="S414" s="7">
        <f>(((K414/60)/60)/24)+DATE(1970,1,1)</f>
        <v>41642.25</v>
      </c>
      <c r="T414" s="8">
        <f>(((L414/60)/60)/24)+DATE(1970,1,1)</f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>E415/H415</f>
        <v>108.01469237832875</v>
      </c>
      <c r="Q415" t="s">
        <v>2041</v>
      </c>
      <c r="R415" t="s">
        <v>2049</v>
      </c>
      <c r="S415" s="7">
        <f>(((K415/60)/60)/24)+DATE(1970,1,1)</f>
        <v>43431.25</v>
      </c>
      <c r="T415" s="8">
        <f>(((L415/60)/60)/24)+DATE(1970,1,1)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>E416/H416</f>
        <v>28.998544660724033</v>
      </c>
      <c r="Q416" t="s">
        <v>2033</v>
      </c>
      <c r="R416" t="s">
        <v>2034</v>
      </c>
      <c r="S416" s="7">
        <f>(((K416/60)/60)/24)+DATE(1970,1,1)</f>
        <v>40288.208333333336</v>
      </c>
      <c r="T416" s="8">
        <f>(((L416/60)/60)/24)+DATE(1970,1,1)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>E417/H417</f>
        <v>30.028708133971293</v>
      </c>
      <c r="Q417" t="s">
        <v>2039</v>
      </c>
      <c r="R417" t="s">
        <v>2040</v>
      </c>
      <c r="S417" s="7">
        <f>(((K417/60)/60)/24)+DATE(1970,1,1)</f>
        <v>40921.25</v>
      </c>
      <c r="T417" s="8">
        <f>(((L417/60)/60)/24)+DATE(1970,1,1)</f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>E418/H418</f>
        <v>41.005559416261292</v>
      </c>
      <c r="Q418" t="s">
        <v>2041</v>
      </c>
      <c r="R418" t="s">
        <v>2042</v>
      </c>
      <c r="S418" s="7">
        <f>(((K418/60)/60)/24)+DATE(1970,1,1)</f>
        <v>40560.25</v>
      </c>
      <c r="T418" s="8">
        <f>(((L418/60)/60)/24)+DATE(1970,1,1)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>E419/H419</f>
        <v>62.866666666666667</v>
      </c>
      <c r="Q419" t="s">
        <v>2039</v>
      </c>
      <c r="R419" t="s">
        <v>2040</v>
      </c>
      <c r="S419" s="7">
        <f>(((K419/60)/60)/24)+DATE(1970,1,1)</f>
        <v>43407.208333333328</v>
      </c>
      <c r="T419" s="8">
        <f>(((L419/60)/60)/24)+DATE(1970,1,1)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>E420/H420</f>
        <v>47.005002501250623</v>
      </c>
      <c r="Q420" t="s">
        <v>2041</v>
      </c>
      <c r="R420" t="s">
        <v>2042</v>
      </c>
      <c r="S420" s="7">
        <f>(((K420/60)/60)/24)+DATE(1970,1,1)</f>
        <v>41035.208333333336</v>
      </c>
      <c r="T420" s="8">
        <f>(((L420/60)/60)/24)+DATE(1970,1,1)</f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>E421/H421</f>
        <v>26.997693638285604</v>
      </c>
      <c r="Q421" t="s">
        <v>2037</v>
      </c>
      <c r="R421" t="s">
        <v>2038</v>
      </c>
      <c r="S421" s="7">
        <f>(((K421/60)/60)/24)+DATE(1970,1,1)</f>
        <v>40899.25</v>
      </c>
      <c r="T421" s="8">
        <f>(((L421/60)/60)/24)+DATE(1970,1,1)</f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>E422/H422</f>
        <v>68.329787234042556</v>
      </c>
      <c r="Q422" t="s">
        <v>2039</v>
      </c>
      <c r="R422" t="s">
        <v>2040</v>
      </c>
      <c r="S422" s="7">
        <f>(((K422/60)/60)/24)+DATE(1970,1,1)</f>
        <v>42911.208333333328</v>
      </c>
      <c r="T422" s="8">
        <f>(((L422/60)/60)/24)+DATE(1970,1,1)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>E423/H423</f>
        <v>50.974576271186443</v>
      </c>
      <c r="Q423" t="s">
        <v>2037</v>
      </c>
      <c r="R423" t="s">
        <v>2046</v>
      </c>
      <c r="S423" s="7">
        <f>(((K423/60)/60)/24)+DATE(1970,1,1)</f>
        <v>42915.208333333328</v>
      </c>
      <c r="T423" s="8">
        <f>(((L423/60)/60)/24)+DATE(1970,1,1)</f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>E424/H424</f>
        <v>54.024390243902438</v>
      </c>
      <c r="Q424" t="s">
        <v>2039</v>
      </c>
      <c r="R424" t="s">
        <v>2040</v>
      </c>
      <c r="S424" s="7">
        <f>(((K424/60)/60)/24)+DATE(1970,1,1)</f>
        <v>40285.208333333336</v>
      </c>
      <c r="T424" s="8">
        <f>(((L424/60)/60)/24)+DATE(1970,1,1)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>E425/H425</f>
        <v>97.055555555555557</v>
      </c>
      <c r="Q425" t="s">
        <v>2033</v>
      </c>
      <c r="R425" t="s">
        <v>2034</v>
      </c>
      <c r="S425" s="7">
        <f>(((K425/60)/60)/24)+DATE(1970,1,1)</f>
        <v>40808.208333333336</v>
      </c>
      <c r="T425" s="8">
        <f>(((L425/60)/60)/24)+DATE(1970,1,1)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>E426/H426</f>
        <v>24.867469879518072</v>
      </c>
      <c r="Q426" t="s">
        <v>2035</v>
      </c>
      <c r="R426" t="s">
        <v>2045</v>
      </c>
      <c r="S426" s="7">
        <f>(((K426/60)/60)/24)+DATE(1970,1,1)</f>
        <v>43208.208333333328</v>
      </c>
      <c r="T426" s="8">
        <f>(((L426/60)/60)/24)+DATE(1970,1,1)</f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>E427/H427</f>
        <v>84.423913043478265</v>
      </c>
      <c r="Q427" t="s">
        <v>2054</v>
      </c>
      <c r="R427" t="s">
        <v>2055</v>
      </c>
      <c r="S427" s="7">
        <f>(((K427/60)/60)/24)+DATE(1970,1,1)</f>
        <v>42213.208333333328</v>
      </c>
      <c r="T427" s="8">
        <f>(((L427/60)/60)/24)+DATE(1970,1,1)</f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>E428/H428</f>
        <v>47.091324200913242</v>
      </c>
      <c r="Q428" t="s">
        <v>2039</v>
      </c>
      <c r="R428" t="s">
        <v>2040</v>
      </c>
      <c r="S428" s="7">
        <f>(((K428/60)/60)/24)+DATE(1970,1,1)</f>
        <v>41332.25</v>
      </c>
      <c r="T428" s="8">
        <f>(((L428/60)/60)/24)+DATE(1970,1,1)</f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>E429/H429</f>
        <v>77.996041171813147</v>
      </c>
      <c r="Q429" t="s">
        <v>2039</v>
      </c>
      <c r="R429" t="s">
        <v>2040</v>
      </c>
      <c r="S429" s="7">
        <f>(((K429/60)/60)/24)+DATE(1970,1,1)</f>
        <v>41895.208333333336</v>
      </c>
      <c r="T429" s="8">
        <f>(((L429/60)/60)/24)+DATE(1970,1,1)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>E430/H430</f>
        <v>62.967871485943775</v>
      </c>
      <c r="Q430" t="s">
        <v>2041</v>
      </c>
      <c r="R430" t="s">
        <v>2049</v>
      </c>
      <c r="S430" s="7">
        <f>(((K430/60)/60)/24)+DATE(1970,1,1)</f>
        <v>40585.25</v>
      </c>
      <c r="T430" s="8">
        <f>(((L430/60)/60)/24)+DATE(1970,1,1)</f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>E431/H431</f>
        <v>81.006080449017773</v>
      </c>
      <c r="Q431" t="s">
        <v>2054</v>
      </c>
      <c r="R431" t="s">
        <v>2055</v>
      </c>
      <c r="S431" s="7">
        <f>(((K431/60)/60)/24)+DATE(1970,1,1)</f>
        <v>41680.25</v>
      </c>
      <c r="T431" s="8">
        <f>(((L431/60)/60)/24)+DATE(1970,1,1)</f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>E432/H432</f>
        <v>65.321428571428569</v>
      </c>
      <c r="Q432" t="s">
        <v>2039</v>
      </c>
      <c r="R432" t="s">
        <v>2040</v>
      </c>
      <c r="S432" s="7">
        <f>(((K432/60)/60)/24)+DATE(1970,1,1)</f>
        <v>43737.208333333328</v>
      </c>
      <c r="T432" s="8">
        <f>(((L432/60)/60)/24)+DATE(1970,1,1)</f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>E433/H433</f>
        <v>104.43617021276596</v>
      </c>
      <c r="Q433" t="s">
        <v>2039</v>
      </c>
      <c r="R433" t="s">
        <v>2040</v>
      </c>
      <c r="S433" s="7">
        <f>(((K433/60)/60)/24)+DATE(1970,1,1)</f>
        <v>43273.208333333328</v>
      </c>
      <c r="T433" s="8">
        <f>(((L433/60)/60)/24)+DATE(1970,1,1)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>E434/H434</f>
        <v>69.989010989010993</v>
      </c>
      <c r="Q434" t="s">
        <v>2039</v>
      </c>
      <c r="R434" t="s">
        <v>2040</v>
      </c>
      <c r="S434" s="7">
        <f>(((K434/60)/60)/24)+DATE(1970,1,1)</f>
        <v>41761.208333333336</v>
      </c>
      <c r="T434" s="8">
        <f>(((L434/60)/60)/24)+DATE(1970,1,1)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>E435/H435</f>
        <v>83.023989898989896</v>
      </c>
      <c r="Q435" t="s">
        <v>2041</v>
      </c>
      <c r="R435" t="s">
        <v>2042</v>
      </c>
      <c r="S435" s="7">
        <f>(((K435/60)/60)/24)+DATE(1970,1,1)</f>
        <v>41603.25</v>
      </c>
      <c r="T435" s="8">
        <f>(((L435/60)/60)/24)+DATE(1970,1,1)</f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>E436/H436</f>
        <v>90.3</v>
      </c>
      <c r="Q436" t="s">
        <v>2039</v>
      </c>
      <c r="R436" t="s">
        <v>2040</v>
      </c>
      <c r="S436" s="7">
        <f>(((K436/60)/60)/24)+DATE(1970,1,1)</f>
        <v>42705.25</v>
      </c>
      <c r="T436" s="8">
        <f>(((L436/60)/60)/24)+DATE(1970,1,1)</f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>E437/H437</f>
        <v>103.98131932282546</v>
      </c>
      <c r="Q437" t="s">
        <v>2039</v>
      </c>
      <c r="R437" t="s">
        <v>2040</v>
      </c>
      <c r="S437" s="7">
        <f>(((K437/60)/60)/24)+DATE(1970,1,1)</f>
        <v>41988.25</v>
      </c>
      <c r="T437" s="8">
        <f>(((L437/60)/60)/24)+DATE(1970,1,1)</f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>E438/H438</f>
        <v>54.931726907630519</v>
      </c>
      <c r="Q438" t="s">
        <v>2035</v>
      </c>
      <c r="R438" t="s">
        <v>2058</v>
      </c>
      <c r="S438" s="7">
        <f>(((K438/60)/60)/24)+DATE(1970,1,1)</f>
        <v>43575.208333333328</v>
      </c>
      <c r="T438" s="8">
        <f>(((L438/60)/60)/24)+DATE(1970,1,1)</f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>E439/H439</f>
        <v>51.921875</v>
      </c>
      <c r="Q439" t="s">
        <v>2041</v>
      </c>
      <c r="R439" t="s">
        <v>2049</v>
      </c>
      <c r="S439" s="7">
        <f>(((K439/60)/60)/24)+DATE(1970,1,1)</f>
        <v>42260.208333333328</v>
      </c>
      <c r="T439" s="8">
        <f>(((L439/60)/60)/24)+DATE(1970,1,1)</f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>E440/H440</f>
        <v>60.02834008097166</v>
      </c>
      <c r="Q440" t="s">
        <v>2039</v>
      </c>
      <c r="R440" t="s">
        <v>2040</v>
      </c>
      <c r="S440" s="7">
        <f>(((K440/60)/60)/24)+DATE(1970,1,1)</f>
        <v>41337.25</v>
      </c>
      <c r="T440" s="8">
        <f>(((L440/60)/60)/24)+DATE(1970,1,1)</f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>E441/H441</f>
        <v>44.003488879197555</v>
      </c>
      <c r="Q441" t="s">
        <v>2041</v>
      </c>
      <c r="R441" t="s">
        <v>2063</v>
      </c>
      <c r="S441" s="7">
        <f>(((K441/60)/60)/24)+DATE(1970,1,1)</f>
        <v>42680.208333333328</v>
      </c>
      <c r="T441" s="8">
        <f>(((L441/60)/60)/24)+DATE(1970,1,1)</f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>E442/H442</f>
        <v>53.003513254551258</v>
      </c>
      <c r="Q442" t="s">
        <v>2041</v>
      </c>
      <c r="R442" t="s">
        <v>2060</v>
      </c>
      <c r="S442" s="7">
        <f>(((K442/60)/60)/24)+DATE(1970,1,1)</f>
        <v>42916.208333333328</v>
      </c>
      <c r="T442" s="8">
        <f>(((L442/60)/60)/24)+DATE(1970,1,1)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>E443/H443</f>
        <v>54.5</v>
      </c>
      <c r="Q443" t="s">
        <v>2037</v>
      </c>
      <c r="R443" t="s">
        <v>2046</v>
      </c>
      <c r="S443" s="7">
        <f>(((K443/60)/60)/24)+DATE(1970,1,1)</f>
        <v>41025.208333333336</v>
      </c>
      <c r="T443" s="8">
        <f>(((L443/60)/60)/24)+DATE(1970,1,1)</f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>E444/H444</f>
        <v>75.04195804195804</v>
      </c>
      <c r="Q444" t="s">
        <v>2039</v>
      </c>
      <c r="R444" t="s">
        <v>2040</v>
      </c>
      <c r="S444" s="7">
        <f>(((K444/60)/60)/24)+DATE(1970,1,1)</f>
        <v>42980.208333333328</v>
      </c>
      <c r="T444" s="8">
        <f>(((L444/60)/60)/24)+DATE(1970,1,1)</f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>E445/H445</f>
        <v>35.911111111111111</v>
      </c>
      <c r="Q445" t="s">
        <v>2039</v>
      </c>
      <c r="R445" t="s">
        <v>2040</v>
      </c>
      <c r="S445" s="7">
        <f>(((K445/60)/60)/24)+DATE(1970,1,1)</f>
        <v>40451.208333333336</v>
      </c>
      <c r="T445" s="8">
        <f>(((L445/60)/60)/24)+DATE(1970,1,1)</f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>E446/H446</f>
        <v>36.952702702702702</v>
      </c>
      <c r="Q446" t="s">
        <v>2035</v>
      </c>
      <c r="R446" t="s">
        <v>2045</v>
      </c>
      <c r="S446" s="7">
        <f>(((K446/60)/60)/24)+DATE(1970,1,1)</f>
        <v>40748.208333333336</v>
      </c>
      <c r="T446" s="8">
        <f>(((L446/60)/60)/24)+DATE(1970,1,1)</f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>E447/H447</f>
        <v>63.170588235294119</v>
      </c>
      <c r="Q447" t="s">
        <v>2039</v>
      </c>
      <c r="R447" t="s">
        <v>2040</v>
      </c>
      <c r="S447" s="7">
        <f>(((K447/60)/60)/24)+DATE(1970,1,1)</f>
        <v>40515.25</v>
      </c>
      <c r="T447" s="8">
        <f>(((L447/60)/60)/24)+DATE(1970,1,1)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>E448/H448</f>
        <v>29.99462365591398</v>
      </c>
      <c r="Q448" t="s">
        <v>2037</v>
      </c>
      <c r="R448" t="s">
        <v>2046</v>
      </c>
      <c r="S448" s="7">
        <f>(((K448/60)/60)/24)+DATE(1970,1,1)</f>
        <v>41261.25</v>
      </c>
      <c r="T448" s="8">
        <f>(((L448/60)/60)/24)+DATE(1970,1,1)</f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>E449/H449</f>
        <v>86</v>
      </c>
      <c r="Q449" t="s">
        <v>2041</v>
      </c>
      <c r="R449" t="s">
        <v>2060</v>
      </c>
      <c r="S449" s="7">
        <f>(((K449/60)/60)/24)+DATE(1970,1,1)</f>
        <v>43088.25</v>
      </c>
      <c r="T449" s="8">
        <f>(((L449/60)/60)/24)+DATE(1970,1,1)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>E450/H450</f>
        <v>75.014876033057845</v>
      </c>
      <c r="Q450" t="s">
        <v>2050</v>
      </c>
      <c r="R450" t="s">
        <v>2051</v>
      </c>
      <c r="S450" s="7">
        <f>(((K450/60)/60)/24)+DATE(1970,1,1)</f>
        <v>41378.208333333336</v>
      </c>
      <c r="T450" s="8">
        <f>(((L450/60)/60)/24)+DATE(1970,1,1)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>E451/H451</f>
        <v>101.19767441860465</v>
      </c>
      <c r="Q451" t="s">
        <v>2050</v>
      </c>
      <c r="R451" t="s">
        <v>2051</v>
      </c>
      <c r="S451" s="7">
        <f>(((K451/60)/60)/24)+DATE(1970,1,1)</f>
        <v>43530.25</v>
      </c>
      <c r="T451" s="8">
        <f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>E452/H452</f>
        <v>4</v>
      </c>
      <c r="Q452" t="s">
        <v>2041</v>
      </c>
      <c r="R452" t="s">
        <v>2049</v>
      </c>
      <c r="S452" s="7">
        <f>(((K452/60)/60)/24)+DATE(1970,1,1)</f>
        <v>43394.208333333328</v>
      </c>
      <c r="T452" s="8">
        <f>(((L452/60)/60)/24)+DATE(1970,1,1)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>E453/H453</f>
        <v>29.001272669424118</v>
      </c>
      <c r="Q453" t="s">
        <v>2035</v>
      </c>
      <c r="R453" t="s">
        <v>2036</v>
      </c>
      <c r="S453" s="7">
        <f>(((K453/60)/60)/24)+DATE(1970,1,1)</f>
        <v>42935.208333333328</v>
      </c>
      <c r="T453" s="8">
        <f>(((L453/60)/60)/24)+DATE(1970,1,1)</f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>E454/H454</f>
        <v>98.225806451612897</v>
      </c>
      <c r="Q454" t="s">
        <v>2041</v>
      </c>
      <c r="R454" t="s">
        <v>2044</v>
      </c>
      <c r="S454" s="7">
        <f>(((K454/60)/60)/24)+DATE(1970,1,1)</f>
        <v>40365.208333333336</v>
      </c>
      <c r="T454" s="8">
        <f>(((L454/60)/60)/24)+DATE(1970,1,1)</f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>E455/H455</f>
        <v>87.001693480101608</v>
      </c>
      <c r="Q455" t="s">
        <v>2041</v>
      </c>
      <c r="R455" t="s">
        <v>2063</v>
      </c>
      <c r="S455" s="7">
        <f>(((K455/60)/60)/24)+DATE(1970,1,1)</f>
        <v>42705.25</v>
      </c>
      <c r="T455" s="8">
        <f>(((L455/60)/60)/24)+DATE(1970,1,1)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>E456/H456</f>
        <v>45.205128205128204</v>
      </c>
      <c r="Q456" t="s">
        <v>2041</v>
      </c>
      <c r="R456" t="s">
        <v>2044</v>
      </c>
      <c r="S456" s="7">
        <f>(((K456/60)/60)/24)+DATE(1970,1,1)</f>
        <v>41568.208333333336</v>
      </c>
      <c r="T456" s="8">
        <f>(((L456/60)/60)/24)+DATE(1970,1,1)</f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>E457/H457</f>
        <v>37.001341561577675</v>
      </c>
      <c r="Q457" t="s">
        <v>2039</v>
      </c>
      <c r="R457" t="s">
        <v>2040</v>
      </c>
      <c r="S457" s="7">
        <f>(((K457/60)/60)/24)+DATE(1970,1,1)</f>
        <v>40809.208333333336</v>
      </c>
      <c r="T457" s="8">
        <f>(((L457/60)/60)/24)+DATE(1970,1,1)</f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>E458/H458</f>
        <v>94.976947040498445</v>
      </c>
      <c r="Q458" t="s">
        <v>2035</v>
      </c>
      <c r="R458" t="s">
        <v>2045</v>
      </c>
      <c r="S458" s="7">
        <f>(((K458/60)/60)/24)+DATE(1970,1,1)</f>
        <v>43141.25</v>
      </c>
      <c r="T458" s="8">
        <f>(((L458/60)/60)/24)+DATE(1970,1,1)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>E459/H459</f>
        <v>28.956521739130434</v>
      </c>
      <c r="Q459" t="s">
        <v>2039</v>
      </c>
      <c r="R459" t="s">
        <v>2040</v>
      </c>
      <c r="S459" s="7">
        <f>(((K459/60)/60)/24)+DATE(1970,1,1)</f>
        <v>42657.208333333328</v>
      </c>
      <c r="T459" s="8">
        <f>(((L459/60)/60)/24)+DATE(1970,1,1)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>E460/H460</f>
        <v>55.993396226415094</v>
      </c>
      <c r="Q460" t="s">
        <v>2039</v>
      </c>
      <c r="R460" t="s">
        <v>2040</v>
      </c>
      <c r="S460" s="7">
        <f>(((K460/60)/60)/24)+DATE(1970,1,1)</f>
        <v>40265.208333333336</v>
      </c>
      <c r="T460" s="8">
        <f>(((L460/60)/60)/24)+DATE(1970,1,1)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>E461/H461</f>
        <v>54.038095238095238</v>
      </c>
      <c r="Q461" t="s">
        <v>2041</v>
      </c>
      <c r="R461" t="s">
        <v>2042</v>
      </c>
      <c r="S461" s="7">
        <f>(((K461/60)/60)/24)+DATE(1970,1,1)</f>
        <v>42001.25</v>
      </c>
      <c r="T461" s="8">
        <f>(((L461/60)/60)/24)+DATE(1970,1,1)</f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>E462/H462</f>
        <v>82.38</v>
      </c>
      <c r="Q462" t="s">
        <v>2039</v>
      </c>
      <c r="R462" t="s">
        <v>2040</v>
      </c>
      <c r="S462" s="7">
        <f>(((K462/60)/60)/24)+DATE(1970,1,1)</f>
        <v>40399.208333333336</v>
      </c>
      <c r="T462" s="8">
        <f>(((L462/60)/60)/24)+DATE(1970,1,1)</f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>E463/H463</f>
        <v>66.997115384615384</v>
      </c>
      <c r="Q463" t="s">
        <v>2041</v>
      </c>
      <c r="R463" t="s">
        <v>2044</v>
      </c>
      <c r="S463" s="7">
        <f>(((K463/60)/60)/24)+DATE(1970,1,1)</f>
        <v>41757.208333333336</v>
      </c>
      <c r="T463" s="8">
        <f>(((L463/60)/60)/24)+DATE(1970,1,1)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>E464/H464</f>
        <v>107.91401869158878</v>
      </c>
      <c r="Q464" t="s">
        <v>2050</v>
      </c>
      <c r="R464" t="s">
        <v>2061</v>
      </c>
      <c r="S464" s="7">
        <f>(((K464/60)/60)/24)+DATE(1970,1,1)</f>
        <v>41304.25</v>
      </c>
      <c r="T464" s="8">
        <f>(((L464/60)/60)/24)+DATE(1970,1,1)</f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>E465/H465</f>
        <v>69.009501187648453</v>
      </c>
      <c r="Q465" t="s">
        <v>2041</v>
      </c>
      <c r="R465" t="s">
        <v>2049</v>
      </c>
      <c r="S465" s="7">
        <f>(((K465/60)/60)/24)+DATE(1970,1,1)</f>
        <v>41639.25</v>
      </c>
      <c r="T465" s="8">
        <f>(((L465/60)/60)/24)+DATE(1970,1,1)</f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>E466/H466</f>
        <v>39.006568144499177</v>
      </c>
      <c r="Q466" t="s">
        <v>2039</v>
      </c>
      <c r="R466" t="s">
        <v>2040</v>
      </c>
      <c r="S466" s="7">
        <f>(((K466/60)/60)/24)+DATE(1970,1,1)</f>
        <v>43142.25</v>
      </c>
      <c r="T466" s="8">
        <f>(((L466/60)/60)/24)+DATE(1970,1,1)</f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>E467/H467</f>
        <v>110.3625</v>
      </c>
      <c r="Q467" t="s">
        <v>2047</v>
      </c>
      <c r="R467" t="s">
        <v>2059</v>
      </c>
      <c r="S467" s="7">
        <f>(((K467/60)/60)/24)+DATE(1970,1,1)</f>
        <v>43127.25</v>
      </c>
      <c r="T467" s="8">
        <f>(((L467/60)/60)/24)+DATE(1970,1,1)</f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>E468/H468</f>
        <v>94.857142857142861</v>
      </c>
      <c r="Q468" t="s">
        <v>2037</v>
      </c>
      <c r="R468" t="s">
        <v>2046</v>
      </c>
      <c r="S468" s="7">
        <f>(((K468/60)/60)/24)+DATE(1970,1,1)</f>
        <v>41409.208333333336</v>
      </c>
      <c r="T468" s="8">
        <f>(((L468/60)/60)/24)+DATE(1970,1,1)</f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>E469/H469</f>
        <v>57.935251798561154</v>
      </c>
      <c r="Q469" t="s">
        <v>2037</v>
      </c>
      <c r="R469" t="s">
        <v>2038</v>
      </c>
      <c r="S469" s="7">
        <f>(((K469/60)/60)/24)+DATE(1970,1,1)</f>
        <v>42331.25</v>
      </c>
      <c r="T469" s="8">
        <f>(((L469/60)/60)/24)+DATE(1970,1,1)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>E470/H470</f>
        <v>101.25</v>
      </c>
      <c r="Q470" t="s">
        <v>2039</v>
      </c>
      <c r="R470" t="s">
        <v>2040</v>
      </c>
      <c r="S470" s="7">
        <f>(((K470/60)/60)/24)+DATE(1970,1,1)</f>
        <v>43569.208333333328</v>
      </c>
      <c r="T470" s="8">
        <f>(((L470/60)/60)/24)+DATE(1970,1,1)</f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>E471/H471</f>
        <v>64.95597484276729</v>
      </c>
      <c r="Q471" t="s">
        <v>2041</v>
      </c>
      <c r="R471" t="s">
        <v>2044</v>
      </c>
      <c r="S471" s="7">
        <f>(((K471/60)/60)/24)+DATE(1970,1,1)</f>
        <v>42142.208333333328</v>
      </c>
      <c r="T471" s="8">
        <f>(((L471/60)/60)/24)+DATE(1970,1,1)</f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>E472/H472</f>
        <v>27.00524934383202</v>
      </c>
      <c r="Q472" t="s">
        <v>2037</v>
      </c>
      <c r="R472" t="s">
        <v>2046</v>
      </c>
      <c r="S472" s="7">
        <f>(((K472/60)/60)/24)+DATE(1970,1,1)</f>
        <v>42716.25</v>
      </c>
      <c r="T472" s="8">
        <f>(((L472/60)/60)/24)+DATE(1970,1,1)</f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>E473/H473</f>
        <v>50.97422680412371</v>
      </c>
      <c r="Q473" t="s">
        <v>2033</v>
      </c>
      <c r="R473" t="s">
        <v>2034</v>
      </c>
      <c r="S473" s="7">
        <f>(((K473/60)/60)/24)+DATE(1970,1,1)</f>
        <v>41031.208333333336</v>
      </c>
      <c r="T473" s="8">
        <f>(((L473/60)/60)/24)+DATE(1970,1,1)</f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>E474/H474</f>
        <v>104.94260869565217</v>
      </c>
      <c r="Q474" t="s">
        <v>2035</v>
      </c>
      <c r="R474" t="s">
        <v>2036</v>
      </c>
      <c r="S474" s="7">
        <f>(((K474/60)/60)/24)+DATE(1970,1,1)</f>
        <v>43535.208333333328</v>
      </c>
      <c r="T474" s="8">
        <f>(((L474/60)/60)/24)+DATE(1970,1,1)</f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>E475/H475</f>
        <v>84.028301886792448</v>
      </c>
      <c r="Q475" t="s">
        <v>2035</v>
      </c>
      <c r="R475" t="s">
        <v>2043</v>
      </c>
      <c r="S475" s="7">
        <f>(((K475/60)/60)/24)+DATE(1970,1,1)</f>
        <v>43277.208333333328</v>
      </c>
      <c r="T475" s="8">
        <f>(((L475/60)/60)/24)+DATE(1970,1,1)</f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>E476/H476</f>
        <v>102.85915492957747</v>
      </c>
      <c r="Q476" t="s">
        <v>2041</v>
      </c>
      <c r="R476" t="s">
        <v>2060</v>
      </c>
      <c r="S476" s="7">
        <f>(((K476/60)/60)/24)+DATE(1970,1,1)</f>
        <v>41989.25</v>
      </c>
      <c r="T476" s="8">
        <f>(((L476/60)/60)/24)+DATE(1970,1,1)</f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>E477/H477</f>
        <v>39.962085308056871</v>
      </c>
      <c r="Q477" t="s">
        <v>2047</v>
      </c>
      <c r="R477" t="s">
        <v>2059</v>
      </c>
      <c r="S477" s="7">
        <f>(((K477/60)/60)/24)+DATE(1970,1,1)</f>
        <v>41450.208333333336</v>
      </c>
      <c r="T477" s="8">
        <f>(((L477/60)/60)/24)+DATE(1970,1,1)</f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>E478/H478</f>
        <v>51.001785714285717</v>
      </c>
      <c r="Q478" t="s">
        <v>2047</v>
      </c>
      <c r="R478" t="s">
        <v>2053</v>
      </c>
      <c r="S478" s="7">
        <f>(((K478/60)/60)/24)+DATE(1970,1,1)</f>
        <v>43322.208333333328</v>
      </c>
      <c r="T478" s="8">
        <f>(((L478/60)/60)/24)+DATE(1970,1,1)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>E479/H479</f>
        <v>40.823008849557525</v>
      </c>
      <c r="Q479" t="s">
        <v>2041</v>
      </c>
      <c r="R479" t="s">
        <v>2063</v>
      </c>
      <c r="S479" s="7">
        <f>(((K479/60)/60)/24)+DATE(1970,1,1)</f>
        <v>40720.208333333336</v>
      </c>
      <c r="T479" s="8">
        <f>(((L479/60)/60)/24)+DATE(1970,1,1)</f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>E480/H480</f>
        <v>58.999637155297535</v>
      </c>
      <c r="Q480" t="s">
        <v>2037</v>
      </c>
      <c r="R480" t="s">
        <v>2046</v>
      </c>
      <c r="S480" s="7">
        <f>(((K480/60)/60)/24)+DATE(1970,1,1)</f>
        <v>42072.208333333328</v>
      </c>
      <c r="T480" s="8">
        <f>(((L480/60)/60)/24)+DATE(1970,1,1)</f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>E481/H481</f>
        <v>71.156069364161851</v>
      </c>
      <c r="Q481" t="s">
        <v>2033</v>
      </c>
      <c r="R481" t="s">
        <v>2034</v>
      </c>
      <c r="S481" s="7">
        <f>(((K481/60)/60)/24)+DATE(1970,1,1)</f>
        <v>42945.208333333328</v>
      </c>
      <c r="T481" s="8">
        <f>(((L481/60)/60)/24)+DATE(1970,1,1)</f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>E482/H482</f>
        <v>99.494252873563212</v>
      </c>
      <c r="Q482" t="s">
        <v>2054</v>
      </c>
      <c r="R482" t="s">
        <v>2055</v>
      </c>
      <c r="S482" s="7">
        <f>(((K482/60)/60)/24)+DATE(1970,1,1)</f>
        <v>40248.25</v>
      </c>
      <c r="T482" s="8">
        <f>(((L482/60)/60)/24)+DATE(1970,1,1)</f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>E483/H483</f>
        <v>103.98634590377114</v>
      </c>
      <c r="Q483" t="s">
        <v>2039</v>
      </c>
      <c r="R483" t="s">
        <v>2040</v>
      </c>
      <c r="S483" s="7">
        <f>(((K483/60)/60)/24)+DATE(1970,1,1)</f>
        <v>41913.208333333336</v>
      </c>
      <c r="T483" s="8">
        <f>(((L483/60)/60)/24)+DATE(1970,1,1)</f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>E484/H484</f>
        <v>76.555555555555557</v>
      </c>
      <c r="Q484" t="s">
        <v>2047</v>
      </c>
      <c r="R484" t="s">
        <v>2053</v>
      </c>
      <c r="S484" s="7">
        <f>(((K484/60)/60)/24)+DATE(1970,1,1)</f>
        <v>40963.25</v>
      </c>
      <c r="T484" s="8">
        <f>(((L484/60)/60)/24)+DATE(1970,1,1)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>E485/H485</f>
        <v>87.068592057761734</v>
      </c>
      <c r="Q485" t="s">
        <v>2039</v>
      </c>
      <c r="R485" t="s">
        <v>2040</v>
      </c>
      <c r="S485" s="7">
        <f>(((K485/60)/60)/24)+DATE(1970,1,1)</f>
        <v>43811.25</v>
      </c>
      <c r="T485" s="8">
        <f>(((L485/60)/60)/24)+DATE(1970,1,1)</f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>E486/H486</f>
        <v>48.99554707379135</v>
      </c>
      <c r="Q486" t="s">
        <v>2033</v>
      </c>
      <c r="R486" t="s">
        <v>2034</v>
      </c>
      <c r="S486" s="7">
        <f>(((K486/60)/60)/24)+DATE(1970,1,1)</f>
        <v>41855.208333333336</v>
      </c>
      <c r="T486" s="8">
        <f>(((L486/60)/60)/24)+DATE(1970,1,1)</f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>E487/H487</f>
        <v>42.969135802469133</v>
      </c>
      <c r="Q487" t="s">
        <v>2039</v>
      </c>
      <c r="R487" t="s">
        <v>2040</v>
      </c>
      <c r="S487" s="7">
        <f>(((K487/60)/60)/24)+DATE(1970,1,1)</f>
        <v>43626.208333333328</v>
      </c>
      <c r="T487" s="8">
        <f>(((L487/60)/60)/24)+DATE(1970,1,1)</f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>E488/H488</f>
        <v>33.428571428571431</v>
      </c>
      <c r="Q488" t="s">
        <v>2047</v>
      </c>
      <c r="R488" t="s">
        <v>2059</v>
      </c>
      <c r="S488" s="7">
        <f>(((K488/60)/60)/24)+DATE(1970,1,1)</f>
        <v>43168.25</v>
      </c>
      <c r="T488" s="8">
        <f>(((L488/60)/60)/24)+DATE(1970,1,1)</f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>E489/H489</f>
        <v>83.982949701619773</v>
      </c>
      <c r="Q489" t="s">
        <v>2039</v>
      </c>
      <c r="R489" t="s">
        <v>2040</v>
      </c>
      <c r="S489" s="7">
        <f>(((K489/60)/60)/24)+DATE(1970,1,1)</f>
        <v>42845.208333333328</v>
      </c>
      <c r="T489" s="8">
        <f>(((L489/60)/60)/24)+DATE(1970,1,1)</f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>E490/H490</f>
        <v>101.41739130434783</v>
      </c>
      <c r="Q490" t="s">
        <v>2039</v>
      </c>
      <c r="R490" t="s">
        <v>2040</v>
      </c>
      <c r="S490" s="7">
        <f>(((K490/60)/60)/24)+DATE(1970,1,1)</f>
        <v>42403.25</v>
      </c>
      <c r="T490" s="8">
        <f>(((L490/60)/60)/24)+DATE(1970,1,1)</f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>E491/H491</f>
        <v>109.87058823529412</v>
      </c>
      <c r="Q491" t="s">
        <v>2037</v>
      </c>
      <c r="R491" t="s">
        <v>2046</v>
      </c>
      <c r="S491" s="7">
        <f>(((K491/60)/60)/24)+DATE(1970,1,1)</f>
        <v>40406.208333333336</v>
      </c>
      <c r="T491" s="8">
        <f>(((L491/60)/60)/24)+DATE(1970,1,1)</f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>E492/H492</f>
        <v>31.916666666666668</v>
      </c>
      <c r="Q492" t="s">
        <v>2064</v>
      </c>
      <c r="R492" t="s">
        <v>2065</v>
      </c>
      <c r="S492" s="7">
        <f>(((K492/60)/60)/24)+DATE(1970,1,1)</f>
        <v>43786.25</v>
      </c>
      <c r="T492" s="8">
        <f>(((L492/60)/60)/24)+DATE(1970,1,1)</f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>E493/H493</f>
        <v>70.993450675399103</v>
      </c>
      <c r="Q493" t="s">
        <v>2033</v>
      </c>
      <c r="R493" t="s">
        <v>2034</v>
      </c>
      <c r="S493" s="7">
        <f>(((K493/60)/60)/24)+DATE(1970,1,1)</f>
        <v>41456.208333333336</v>
      </c>
      <c r="T493" s="8">
        <f>(((L493/60)/60)/24)+DATE(1970,1,1)</f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>E494/H494</f>
        <v>77.026890756302521</v>
      </c>
      <c r="Q494" t="s">
        <v>2041</v>
      </c>
      <c r="R494" t="s">
        <v>2052</v>
      </c>
      <c r="S494" s="7">
        <f>(((K494/60)/60)/24)+DATE(1970,1,1)</f>
        <v>40336.208333333336</v>
      </c>
      <c r="T494" s="8">
        <f>(((L494/60)/60)/24)+DATE(1970,1,1)</f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>E495/H495</f>
        <v>101.78125</v>
      </c>
      <c r="Q495" t="s">
        <v>2054</v>
      </c>
      <c r="R495" t="s">
        <v>2055</v>
      </c>
      <c r="S495" s="7">
        <f>(((K495/60)/60)/24)+DATE(1970,1,1)</f>
        <v>43645.208333333328</v>
      </c>
      <c r="T495" s="8">
        <f>(((L495/60)/60)/24)+DATE(1970,1,1)</f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>E496/H496</f>
        <v>51.059701492537314</v>
      </c>
      <c r="Q496" t="s">
        <v>2037</v>
      </c>
      <c r="R496" t="s">
        <v>2046</v>
      </c>
      <c r="S496" s="7">
        <f>(((K496/60)/60)/24)+DATE(1970,1,1)</f>
        <v>40990.208333333336</v>
      </c>
      <c r="T496" s="8">
        <f>(((L496/60)/60)/24)+DATE(1970,1,1)</f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>E497/H497</f>
        <v>68.02051282051282</v>
      </c>
      <c r="Q497" t="s">
        <v>2039</v>
      </c>
      <c r="R497" t="s">
        <v>2040</v>
      </c>
      <c r="S497" s="7">
        <f>(((K497/60)/60)/24)+DATE(1970,1,1)</f>
        <v>41800.208333333336</v>
      </c>
      <c r="T497" s="8">
        <f>(((L497/60)/60)/24)+DATE(1970,1,1)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>E498/H498</f>
        <v>30.87037037037037</v>
      </c>
      <c r="Q498" t="s">
        <v>2041</v>
      </c>
      <c r="R498" t="s">
        <v>2049</v>
      </c>
      <c r="S498" s="7">
        <f>(((K498/60)/60)/24)+DATE(1970,1,1)</f>
        <v>42876.208333333328</v>
      </c>
      <c r="T498" s="8">
        <f>(((L498/60)/60)/24)+DATE(1970,1,1)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>E499/H499</f>
        <v>27.908333333333335</v>
      </c>
      <c r="Q499" t="s">
        <v>2037</v>
      </c>
      <c r="R499" t="s">
        <v>2046</v>
      </c>
      <c r="S499" s="7">
        <f>(((K499/60)/60)/24)+DATE(1970,1,1)</f>
        <v>42724.25</v>
      </c>
      <c r="T499" s="8">
        <f>(((L499/60)/60)/24)+DATE(1970,1,1)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>E500/H500</f>
        <v>79.994818652849744</v>
      </c>
      <c r="Q500" t="s">
        <v>2037</v>
      </c>
      <c r="R500" t="s">
        <v>2038</v>
      </c>
      <c r="S500" s="7">
        <f>(((K500/60)/60)/24)+DATE(1970,1,1)</f>
        <v>42005.25</v>
      </c>
      <c r="T500" s="8">
        <f>(((L500/60)/60)/24)+DATE(1970,1,1)</f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>E501/H501</f>
        <v>38.003378378378379</v>
      </c>
      <c r="Q501" t="s">
        <v>2041</v>
      </c>
      <c r="R501" t="s">
        <v>2042</v>
      </c>
      <c r="S501" s="7">
        <f>(((K501/60)/60)/24)+DATE(1970,1,1)</f>
        <v>42444.208333333328</v>
      </c>
      <c r="T501" s="8">
        <f>(((L501/60)/60)/24)+DATE(1970,1,1)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e">
        <f>E502/H502</f>
        <v>#DIV/0!</v>
      </c>
      <c r="Q502" t="s">
        <v>2039</v>
      </c>
      <c r="R502" t="s">
        <v>2040</v>
      </c>
      <c r="S502" s="7">
        <f>(((K502/60)/60)/24)+DATE(1970,1,1)</f>
        <v>41395.208333333336</v>
      </c>
      <c r="T502" s="8">
        <f>(((L502/60)/60)/24)+DATE(1970,1,1)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>E503/H503</f>
        <v>59.990534521158132</v>
      </c>
      <c r="Q503" t="s">
        <v>2041</v>
      </c>
      <c r="R503" t="s">
        <v>2042</v>
      </c>
      <c r="S503" s="7">
        <f>(((K503/60)/60)/24)+DATE(1970,1,1)</f>
        <v>41345.208333333336</v>
      </c>
      <c r="T503" s="8">
        <f>(((L503/60)/60)/24)+DATE(1970,1,1)</f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>E504/H504</f>
        <v>37.037634408602152</v>
      </c>
      <c r="Q504" t="s">
        <v>2050</v>
      </c>
      <c r="R504" t="s">
        <v>2051</v>
      </c>
      <c r="S504" s="7">
        <f>(((K504/60)/60)/24)+DATE(1970,1,1)</f>
        <v>41117.208333333336</v>
      </c>
      <c r="T504" s="8">
        <f>(((L504/60)/60)/24)+DATE(1970,1,1)</f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>E505/H505</f>
        <v>99.963043478260872</v>
      </c>
      <c r="Q505" t="s">
        <v>2041</v>
      </c>
      <c r="R505" t="s">
        <v>2044</v>
      </c>
      <c r="S505" s="7">
        <f>(((K505/60)/60)/24)+DATE(1970,1,1)</f>
        <v>42186.208333333328</v>
      </c>
      <c r="T505" s="8">
        <f>(((L505/60)/60)/24)+DATE(1970,1,1)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>E506/H506</f>
        <v>111.6774193548387</v>
      </c>
      <c r="Q506" t="s">
        <v>2035</v>
      </c>
      <c r="R506" t="s">
        <v>2036</v>
      </c>
      <c r="S506" s="7">
        <f>(((K506/60)/60)/24)+DATE(1970,1,1)</f>
        <v>42142.208333333328</v>
      </c>
      <c r="T506" s="8">
        <f>(((L506/60)/60)/24)+DATE(1970,1,1)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>E507/H507</f>
        <v>36.014409221902014</v>
      </c>
      <c r="Q507" t="s">
        <v>2047</v>
      </c>
      <c r="R507" t="s">
        <v>2056</v>
      </c>
      <c r="S507" s="7">
        <f>(((K507/60)/60)/24)+DATE(1970,1,1)</f>
        <v>41341.25</v>
      </c>
      <c r="T507" s="8">
        <f>(((L507/60)/60)/24)+DATE(1970,1,1)</f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>E508/H508</f>
        <v>66.010284810126578</v>
      </c>
      <c r="Q508" t="s">
        <v>2039</v>
      </c>
      <c r="R508" t="s">
        <v>2040</v>
      </c>
      <c r="S508" s="7">
        <f>(((K508/60)/60)/24)+DATE(1970,1,1)</f>
        <v>43062.25</v>
      </c>
      <c r="T508" s="8">
        <f>(((L508/60)/60)/24)+DATE(1970,1,1)</f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>E509/H509</f>
        <v>44.05263157894737</v>
      </c>
      <c r="Q509" t="s">
        <v>2037</v>
      </c>
      <c r="R509" t="s">
        <v>2038</v>
      </c>
      <c r="S509" s="7">
        <f>(((K509/60)/60)/24)+DATE(1970,1,1)</f>
        <v>41373.208333333336</v>
      </c>
      <c r="T509" s="8">
        <f>(((L509/60)/60)/24)+DATE(1970,1,1)</f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>E510/H510</f>
        <v>52.999726551818434</v>
      </c>
      <c r="Q510" t="s">
        <v>2039</v>
      </c>
      <c r="R510" t="s">
        <v>2040</v>
      </c>
      <c r="S510" s="7">
        <f>(((K510/60)/60)/24)+DATE(1970,1,1)</f>
        <v>43310.208333333328</v>
      </c>
      <c r="T510" s="8">
        <f>(((L510/60)/60)/24)+DATE(1970,1,1)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>E511/H511</f>
        <v>95</v>
      </c>
      <c r="Q511" t="s">
        <v>2039</v>
      </c>
      <c r="R511" t="s">
        <v>2040</v>
      </c>
      <c r="S511" s="7">
        <f>(((K511/60)/60)/24)+DATE(1970,1,1)</f>
        <v>41034.208333333336</v>
      </c>
      <c r="T511" s="8">
        <f>(((L511/60)/60)/24)+DATE(1970,1,1)</f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>E512/H512</f>
        <v>70.908396946564892</v>
      </c>
      <c r="Q512" t="s">
        <v>2041</v>
      </c>
      <c r="R512" t="s">
        <v>2044</v>
      </c>
      <c r="S512" s="7">
        <f>(((K512/60)/60)/24)+DATE(1970,1,1)</f>
        <v>43251.208333333328</v>
      </c>
      <c r="T512" s="8">
        <f>(((L512/60)/60)/24)+DATE(1970,1,1)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>E513/H513</f>
        <v>98.060773480662988</v>
      </c>
      <c r="Q513" t="s">
        <v>2039</v>
      </c>
      <c r="R513" t="s">
        <v>2040</v>
      </c>
      <c r="S513" s="7">
        <f>(((K513/60)/60)/24)+DATE(1970,1,1)</f>
        <v>43671.208333333328</v>
      </c>
      <c r="T513" s="8">
        <f>(((L513/60)/60)/24)+DATE(1970,1,1)</f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>E514/H514</f>
        <v>53.046025104602514</v>
      </c>
      <c r="Q514" t="s">
        <v>2050</v>
      </c>
      <c r="R514" t="s">
        <v>2051</v>
      </c>
      <c r="S514" s="7">
        <f>(((K514/60)/60)/24)+DATE(1970,1,1)</f>
        <v>41825.208333333336</v>
      </c>
      <c r="T514" s="8">
        <f>(((L514/60)/60)/24)+DATE(1970,1,1)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>E515/H515</f>
        <v>93.142857142857139</v>
      </c>
      <c r="Q515" t="s">
        <v>2041</v>
      </c>
      <c r="R515" t="s">
        <v>2060</v>
      </c>
      <c r="S515" s="7">
        <f>(((K515/60)/60)/24)+DATE(1970,1,1)</f>
        <v>40430.208333333336</v>
      </c>
      <c r="T515" s="8">
        <f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>E516/H516</f>
        <v>58.945075757575758</v>
      </c>
      <c r="Q516" t="s">
        <v>2035</v>
      </c>
      <c r="R516" t="s">
        <v>2036</v>
      </c>
      <c r="S516" s="7">
        <f>(((K516/60)/60)/24)+DATE(1970,1,1)</f>
        <v>41614.25</v>
      </c>
      <c r="T516" s="8">
        <f>(((L516/60)/60)/24)+DATE(1970,1,1)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>E517/H517</f>
        <v>36.067669172932334</v>
      </c>
      <c r="Q517" t="s">
        <v>2039</v>
      </c>
      <c r="R517" t="s">
        <v>2040</v>
      </c>
      <c r="S517" s="7">
        <f>(((K517/60)/60)/24)+DATE(1970,1,1)</f>
        <v>40900.25</v>
      </c>
      <c r="T517" s="8">
        <f>(((L517/60)/60)/24)+DATE(1970,1,1)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>E518/H518</f>
        <v>63.030732860520096</v>
      </c>
      <c r="Q518" t="s">
        <v>2047</v>
      </c>
      <c r="R518" t="s">
        <v>2048</v>
      </c>
      <c r="S518" s="7">
        <f>(((K518/60)/60)/24)+DATE(1970,1,1)</f>
        <v>40396.208333333336</v>
      </c>
      <c r="T518" s="8">
        <f>(((L518/60)/60)/24)+DATE(1970,1,1)</f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>E519/H519</f>
        <v>84.717948717948715</v>
      </c>
      <c r="Q519" t="s">
        <v>2033</v>
      </c>
      <c r="R519" t="s">
        <v>2034</v>
      </c>
      <c r="S519" s="7">
        <f>(((K519/60)/60)/24)+DATE(1970,1,1)</f>
        <v>42860.208333333328</v>
      </c>
      <c r="T519" s="8">
        <f>(((L519/60)/60)/24)+DATE(1970,1,1)</f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>E520/H520</f>
        <v>62.2</v>
      </c>
      <c r="Q520" t="s">
        <v>2041</v>
      </c>
      <c r="R520" t="s">
        <v>2049</v>
      </c>
      <c r="S520" s="7">
        <f>(((K520/60)/60)/24)+DATE(1970,1,1)</f>
        <v>43154.25</v>
      </c>
      <c r="T520" s="8">
        <f>(((L520/60)/60)/24)+DATE(1970,1,1)</f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>E521/H521</f>
        <v>101.97518330513255</v>
      </c>
      <c r="Q521" t="s">
        <v>2035</v>
      </c>
      <c r="R521" t="s">
        <v>2036</v>
      </c>
      <c r="S521" s="7">
        <f>(((K521/60)/60)/24)+DATE(1970,1,1)</f>
        <v>42012.25</v>
      </c>
      <c r="T521" s="8">
        <f>(((L521/60)/60)/24)+DATE(1970,1,1)</f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>E522/H522</f>
        <v>106.4375</v>
      </c>
      <c r="Q522" t="s">
        <v>2039</v>
      </c>
      <c r="R522" t="s">
        <v>2040</v>
      </c>
      <c r="S522" s="7">
        <f>(((K522/60)/60)/24)+DATE(1970,1,1)</f>
        <v>43574.208333333328</v>
      </c>
      <c r="T522" s="8">
        <f>(((L522/60)/60)/24)+DATE(1970,1,1)</f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>E523/H523</f>
        <v>29.975609756097562</v>
      </c>
      <c r="Q523" t="s">
        <v>2041</v>
      </c>
      <c r="R523" t="s">
        <v>2044</v>
      </c>
      <c r="S523" s="7">
        <f>(((K523/60)/60)/24)+DATE(1970,1,1)</f>
        <v>42605.208333333328</v>
      </c>
      <c r="T523" s="8">
        <f>(((L523/60)/60)/24)+DATE(1970,1,1)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>E524/H524</f>
        <v>85.806282722513089</v>
      </c>
      <c r="Q524" t="s">
        <v>2041</v>
      </c>
      <c r="R524" t="s">
        <v>2052</v>
      </c>
      <c r="S524" s="7">
        <f>(((K524/60)/60)/24)+DATE(1970,1,1)</f>
        <v>41093.208333333336</v>
      </c>
      <c r="T524" s="8">
        <f>(((L524/60)/60)/24)+DATE(1970,1,1)</f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>E525/H525</f>
        <v>70.82022471910112</v>
      </c>
      <c r="Q525" t="s">
        <v>2041</v>
      </c>
      <c r="R525" t="s">
        <v>2052</v>
      </c>
      <c r="S525" s="7">
        <f>(((K525/60)/60)/24)+DATE(1970,1,1)</f>
        <v>40241.25</v>
      </c>
      <c r="T525" s="8">
        <f>(((L525/60)/60)/24)+DATE(1970,1,1)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>E526/H526</f>
        <v>40.998484082870135</v>
      </c>
      <c r="Q526" t="s">
        <v>2039</v>
      </c>
      <c r="R526" t="s">
        <v>2040</v>
      </c>
      <c r="S526" s="7">
        <f>(((K526/60)/60)/24)+DATE(1970,1,1)</f>
        <v>40294.208333333336</v>
      </c>
      <c r="T526" s="8">
        <f>(((L526/60)/60)/24)+DATE(1970,1,1)</f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>E527/H527</f>
        <v>28.063492063492063</v>
      </c>
      <c r="Q527" t="s">
        <v>2037</v>
      </c>
      <c r="R527" t="s">
        <v>2046</v>
      </c>
      <c r="S527" s="7">
        <f>(((K527/60)/60)/24)+DATE(1970,1,1)</f>
        <v>40505.25</v>
      </c>
      <c r="T527" s="8">
        <f>(((L527/60)/60)/24)+DATE(1970,1,1)</f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>E528/H528</f>
        <v>88.054421768707485</v>
      </c>
      <c r="Q528" t="s">
        <v>2039</v>
      </c>
      <c r="R528" t="s">
        <v>2040</v>
      </c>
      <c r="S528" s="7">
        <f>(((K528/60)/60)/24)+DATE(1970,1,1)</f>
        <v>42364.25</v>
      </c>
      <c r="T528" s="8">
        <f>(((L528/60)/60)/24)+DATE(1970,1,1)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>E529/H529</f>
        <v>31</v>
      </c>
      <c r="Q529" t="s">
        <v>2041</v>
      </c>
      <c r="R529" t="s">
        <v>2049</v>
      </c>
      <c r="S529" s="7">
        <f>(((K529/60)/60)/24)+DATE(1970,1,1)</f>
        <v>42405.25</v>
      </c>
      <c r="T529" s="8">
        <f>(((L529/60)/60)/24)+DATE(1970,1,1)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>E530/H530</f>
        <v>90.337500000000006</v>
      </c>
      <c r="Q530" t="s">
        <v>2035</v>
      </c>
      <c r="R530" t="s">
        <v>2045</v>
      </c>
      <c r="S530" s="7">
        <f>(((K530/60)/60)/24)+DATE(1970,1,1)</f>
        <v>41601.25</v>
      </c>
      <c r="T530" s="8">
        <f>(((L530/60)/60)/24)+DATE(1970,1,1)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>E531/H531</f>
        <v>63.777777777777779</v>
      </c>
      <c r="Q531" t="s">
        <v>2050</v>
      </c>
      <c r="R531" t="s">
        <v>2051</v>
      </c>
      <c r="S531" s="7">
        <f>(((K531/60)/60)/24)+DATE(1970,1,1)</f>
        <v>41769.208333333336</v>
      </c>
      <c r="T531" s="8">
        <f>(((L531/60)/60)/24)+DATE(1970,1,1)</f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>E532/H532</f>
        <v>53.995515695067262</v>
      </c>
      <c r="Q532" t="s">
        <v>2047</v>
      </c>
      <c r="R532" t="s">
        <v>2053</v>
      </c>
      <c r="S532" s="7">
        <f>(((K532/60)/60)/24)+DATE(1970,1,1)</f>
        <v>40421.208333333336</v>
      </c>
      <c r="T532" s="8">
        <f>(((L532/60)/60)/24)+DATE(1970,1,1)</f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>E533/H533</f>
        <v>48.993956043956047</v>
      </c>
      <c r="Q533" t="s">
        <v>2050</v>
      </c>
      <c r="R533" t="s">
        <v>2051</v>
      </c>
      <c r="S533" s="7">
        <f>(((K533/60)/60)/24)+DATE(1970,1,1)</f>
        <v>41589.25</v>
      </c>
      <c r="T533" s="8">
        <f>(((L533/60)/60)/24)+DATE(1970,1,1)</f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>E534/H534</f>
        <v>63.857142857142854</v>
      </c>
      <c r="Q534" t="s">
        <v>2039</v>
      </c>
      <c r="R534" t="s">
        <v>2040</v>
      </c>
      <c r="S534" s="7">
        <f>(((K534/60)/60)/24)+DATE(1970,1,1)</f>
        <v>43125.25</v>
      </c>
      <c r="T534" s="8">
        <f>(((L534/60)/60)/24)+DATE(1970,1,1)</f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>E535/H535</f>
        <v>82.996393146979258</v>
      </c>
      <c r="Q535" t="s">
        <v>2035</v>
      </c>
      <c r="R535" t="s">
        <v>2045</v>
      </c>
      <c r="S535" s="7">
        <f>(((K535/60)/60)/24)+DATE(1970,1,1)</f>
        <v>41479.208333333336</v>
      </c>
      <c r="T535" s="8">
        <f>(((L535/60)/60)/24)+DATE(1970,1,1)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>E536/H536</f>
        <v>55.08230452674897</v>
      </c>
      <c r="Q536" t="s">
        <v>2041</v>
      </c>
      <c r="R536" t="s">
        <v>2044</v>
      </c>
      <c r="S536" s="7">
        <f>(((K536/60)/60)/24)+DATE(1970,1,1)</f>
        <v>43329.208333333328</v>
      </c>
      <c r="T536" s="8">
        <f>(((L536/60)/60)/24)+DATE(1970,1,1)</f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>E537/H537</f>
        <v>62.044554455445542</v>
      </c>
      <c r="Q537" t="s">
        <v>2039</v>
      </c>
      <c r="R537" t="s">
        <v>2040</v>
      </c>
      <c r="S537" s="7">
        <f>(((K537/60)/60)/24)+DATE(1970,1,1)</f>
        <v>43259.208333333328</v>
      </c>
      <c r="T537" s="8">
        <f>(((L537/60)/60)/24)+DATE(1970,1,1)</f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>E538/H538</f>
        <v>104.97857142857143</v>
      </c>
      <c r="Q538" t="s">
        <v>2047</v>
      </c>
      <c r="R538" t="s">
        <v>2053</v>
      </c>
      <c r="S538" s="7">
        <f>(((K538/60)/60)/24)+DATE(1970,1,1)</f>
        <v>40414.208333333336</v>
      </c>
      <c r="T538" s="8">
        <f>(((L538/60)/60)/24)+DATE(1970,1,1)</f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>E539/H539</f>
        <v>94.044676806083643</v>
      </c>
      <c r="Q539" t="s">
        <v>2041</v>
      </c>
      <c r="R539" t="s">
        <v>2042</v>
      </c>
      <c r="S539" s="7">
        <f>(((K539/60)/60)/24)+DATE(1970,1,1)</f>
        <v>43342.208333333328</v>
      </c>
      <c r="T539" s="8">
        <f>(((L539/60)/60)/24)+DATE(1970,1,1)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>E540/H540</f>
        <v>44.007716049382715</v>
      </c>
      <c r="Q540" t="s">
        <v>2050</v>
      </c>
      <c r="R540" t="s">
        <v>2061</v>
      </c>
      <c r="S540" s="7">
        <f>(((K540/60)/60)/24)+DATE(1970,1,1)</f>
        <v>41539.208333333336</v>
      </c>
      <c r="T540" s="8">
        <f>(((L540/60)/60)/24)+DATE(1970,1,1)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>E541/H541</f>
        <v>92.467532467532465</v>
      </c>
      <c r="Q541" t="s">
        <v>2033</v>
      </c>
      <c r="R541" t="s">
        <v>2034</v>
      </c>
      <c r="S541" s="7">
        <f>(((K541/60)/60)/24)+DATE(1970,1,1)</f>
        <v>43647.208333333328</v>
      </c>
      <c r="T541" s="8">
        <f>(((L541/60)/60)/24)+DATE(1970,1,1)</f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>E542/H542</f>
        <v>57.072874493927124</v>
      </c>
      <c r="Q542" t="s">
        <v>2054</v>
      </c>
      <c r="R542" t="s">
        <v>2055</v>
      </c>
      <c r="S542" s="7">
        <f>(((K542/60)/60)/24)+DATE(1970,1,1)</f>
        <v>43225.208333333328</v>
      </c>
      <c r="T542" s="8">
        <f>(((L542/60)/60)/24)+DATE(1970,1,1)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>E543/H543</f>
        <v>109.07848101265823</v>
      </c>
      <c r="Q543" t="s">
        <v>2050</v>
      </c>
      <c r="R543" t="s">
        <v>2061</v>
      </c>
      <c r="S543" s="7">
        <f>(((K543/60)/60)/24)+DATE(1970,1,1)</f>
        <v>42165.208333333328</v>
      </c>
      <c r="T543" s="8">
        <f>(((L543/60)/60)/24)+DATE(1970,1,1)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>E544/H544</f>
        <v>39.387755102040813</v>
      </c>
      <c r="Q544" t="s">
        <v>2035</v>
      </c>
      <c r="R544" t="s">
        <v>2045</v>
      </c>
      <c r="S544" s="7">
        <f>(((K544/60)/60)/24)+DATE(1970,1,1)</f>
        <v>42391.25</v>
      </c>
      <c r="T544" s="8">
        <f>(((L544/60)/60)/24)+DATE(1970,1,1)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>E545/H545</f>
        <v>77.022222222222226</v>
      </c>
      <c r="Q545" t="s">
        <v>2050</v>
      </c>
      <c r="R545" t="s">
        <v>2051</v>
      </c>
      <c r="S545" s="7">
        <f>(((K545/60)/60)/24)+DATE(1970,1,1)</f>
        <v>41528.208333333336</v>
      </c>
      <c r="T545" s="8">
        <f>(((L545/60)/60)/24)+DATE(1970,1,1)</f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>E546/H546</f>
        <v>92.166666666666671</v>
      </c>
      <c r="Q546" t="s">
        <v>2035</v>
      </c>
      <c r="R546" t="s">
        <v>2036</v>
      </c>
      <c r="S546" s="7">
        <f>(((K546/60)/60)/24)+DATE(1970,1,1)</f>
        <v>42377.25</v>
      </c>
      <c r="T546" s="8">
        <f>(((L546/60)/60)/24)+DATE(1970,1,1)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>E547/H547</f>
        <v>61.007063197026021</v>
      </c>
      <c r="Q547" t="s">
        <v>2039</v>
      </c>
      <c r="R547" t="s">
        <v>2040</v>
      </c>
      <c r="S547" s="7">
        <f>(((K547/60)/60)/24)+DATE(1970,1,1)</f>
        <v>43824.25</v>
      </c>
      <c r="T547" s="8">
        <f>(((L547/60)/60)/24)+DATE(1970,1,1)</f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>E548/H548</f>
        <v>78.068181818181813</v>
      </c>
      <c r="Q548" t="s">
        <v>2039</v>
      </c>
      <c r="R548" t="s">
        <v>2040</v>
      </c>
      <c r="S548" s="7">
        <f>(((K548/60)/60)/24)+DATE(1970,1,1)</f>
        <v>43360.208333333328</v>
      </c>
      <c r="T548" s="8">
        <f>(((L548/60)/60)/24)+DATE(1970,1,1)</f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>E549/H549</f>
        <v>80.75</v>
      </c>
      <c r="Q549" t="s">
        <v>2041</v>
      </c>
      <c r="R549" t="s">
        <v>2044</v>
      </c>
      <c r="S549" s="7">
        <f>(((K549/60)/60)/24)+DATE(1970,1,1)</f>
        <v>42029.25</v>
      </c>
      <c r="T549" s="8">
        <f>(((L549/60)/60)/24)+DATE(1970,1,1)</f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>E550/H550</f>
        <v>59.991289782244557</v>
      </c>
      <c r="Q550" t="s">
        <v>2039</v>
      </c>
      <c r="R550" t="s">
        <v>2040</v>
      </c>
      <c r="S550" s="7">
        <f>(((K550/60)/60)/24)+DATE(1970,1,1)</f>
        <v>42461.208333333328</v>
      </c>
      <c r="T550" s="8">
        <f>(((L550/60)/60)/24)+DATE(1970,1,1)</f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>E551/H551</f>
        <v>110.03018372703411</v>
      </c>
      <c r="Q551" t="s">
        <v>2037</v>
      </c>
      <c r="R551" t="s">
        <v>2046</v>
      </c>
      <c r="S551" s="7">
        <f>(((K551/60)/60)/24)+DATE(1970,1,1)</f>
        <v>41422.208333333336</v>
      </c>
      <c r="T551" s="8">
        <f>(((L551/60)/60)/24)+DATE(1970,1,1)</f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>E552/H552</f>
        <v>4</v>
      </c>
      <c r="Q552" t="s">
        <v>2035</v>
      </c>
      <c r="R552" t="s">
        <v>2045</v>
      </c>
      <c r="S552" s="7">
        <f>(((K552/60)/60)/24)+DATE(1970,1,1)</f>
        <v>40968.25</v>
      </c>
      <c r="T552" s="8">
        <f>(((L552/60)/60)/24)+DATE(1970,1,1)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>E553/H553</f>
        <v>37.99856063332134</v>
      </c>
      <c r="Q553" t="s">
        <v>2037</v>
      </c>
      <c r="R553" t="s">
        <v>2038</v>
      </c>
      <c r="S553" s="7">
        <f>(((K553/60)/60)/24)+DATE(1970,1,1)</f>
        <v>41993.25</v>
      </c>
      <c r="T553" s="8">
        <f>(((L553/60)/60)/24)+DATE(1970,1,1)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>E554/H554</f>
        <v>96.369565217391298</v>
      </c>
      <c r="Q554" t="s">
        <v>2039</v>
      </c>
      <c r="R554" t="s">
        <v>2040</v>
      </c>
      <c r="S554" s="7">
        <f>(((K554/60)/60)/24)+DATE(1970,1,1)</f>
        <v>42700.25</v>
      </c>
      <c r="T554" s="8">
        <f>(((L554/60)/60)/24)+DATE(1970,1,1)</f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>E555/H555</f>
        <v>72.978599221789878</v>
      </c>
      <c r="Q555" t="s">
        <v>2035</v>
      </c>
      <c r="R555" t="s">
        <v>2036</v>
      </c>
      <c r="S555" s="7">
        <f>(((K555/60)/60)/24)+DATE(1970,1,1)</f>
        <v>40545.25</v>
      </c>
      <c r="T555" s="8">
        <f>(((L555/60)/60)/24)+DATE(1970,1,1)</f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>E556/H556</f>
        <v>26.007220216606498</v>
      </c>
      <c r="Q556" t="s">
        <v>2035</v>
      </c>
      <c r="R556" t="s">
        <v>2045</v>
      </c>
      <c r="S556" s="7">
        <f>(((K556/60)/60)/24)+DATE(1970,1,1)</f>
        <v>42723.25</v>
      </c>
      <c r="T556" s="8">
        <f>(((L556/60)/60)/24)+DATE(1970,1,1)</f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>E557/H557</f>
        <v>104.36296296296297</v>
      </c>
      <c r="Q557" t="s">
        <v>2035</v>
      </c>
      <c r="R557" t="s">
        <v>2036</v>
      </c>
      <c r="S557" s="7">
        <f>(((K557/60)/60)/24)+DATE(1970,1,1)</f>
        <v>41731.208333333336</v>
      </c>
      <c r="T557" s="8">
        <f>(((L557/60)/60)/24)+DATE(1970,1,1)</f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>E558/H558</f>
        <v>102.18852459016394</v>
      </c>
      <c r="Q558" t="s">
        <v>2047</v>
      </c>
      <c r="R558" t="s">
        <v>2059</v>
      </c>
      <c r="S558" s="7">
        <f>(((K558/60)/60)/24)+DATE(1970,1,1)</f>
        <v>40792.208333333336</v>
      </c>
      <c r="T558" s="8">
        <f>(((L558/60)/60)/24)+DATE(1970,1,1)</f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>E559/H559</f>
        <v>54.117647058823529</v>
      </c>
      <c r="Q559" t="s">
        <v>2041</v>
      </c>
      <c r="R559" t="s">
        <v>2063</v>
      </c>
      <c r="S559" s="7">
        <f>(((K559/60)/60)/24)+DATE(1970,1,1)</f>
        <v>42279.208333333328</v>
      </c>
      <c r="T559" s="8">
        <f>(((L559/60)/60)/24)+DATE(1970,1,1)</f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>E560/H560</f>
        <v>63.222222222222221</v>
      </c>
      <c r="Q560" t="s">
        <v>2039</v>
      </c>
      <c r="R560" t="s">
        <v>2040</v>
      </c>
      <c r="S560" s="7">
        <f>(((K560/60)/60)/24)+DATE(1970,1,1)</f>
        <v>42424.25</v>
      </c>
      <c r="T560" s="8">
        <f>(((L560/60)/60)/24)+DATE(1970,1,1)</f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>E561/H561</f>
        <v>104.03228962818004</v>
      </c>
      <c r="Q561" t="s">
        <v>2039</v>
      </c>
      <c r="R561" t="s">
        <v>2040</v>
      </c>
      <c r="S561" s="7">
        <f>(((K561/60)/60)/24)+DATE(1970,1,1)</f>
        <v>42584.208333333328</v>
      </c>
      <c r="T561" s="8">
        <f>(((L561/60)/60)/24)+DATE(1970,1,1)</f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>E562/H562</f>
        <v>49.994334277620396</v>
      </c>
      <c r="Q562" t="s">
        <v>2041</v>
      </c>
      <c r="R562" t="s">
        <v>2049</v>
      </c>
      <c r="S562" s="7">
        <f>(((K562/60)/60)/24)+DATE(1970,1,1)</f>
        <v>40865.25</v>
      </c>
      <c r="T562" s="8">
        <f>(((L562/60)/60)/24)+DATE(1970,1,1)</f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>E563/H563</f>
        <v>56.015151515151516</v>
      </c>
      <c r="Q563" t="s">
        <v>2039</v>
      </c>
      <c r="R563" t="s">
        <v>2040</v>
      </c>
      <c r="S563" s="7">
        <f>(((K563/60)/60)/24)+DATE(1970,1,1)</f>
        <v>40833.208333333336</v>
      </c>
      <c r="T563" s="8">
        <f>(((L563/60)/60)/24)+DATE(1970,1,1)</f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>E564/H564</f>
        <v>48.807692307692307</v>
      </c>
      <c r="Q564" t="s">
        <v>2035</v>
      </c>
      <c r="R564" t="s">
        <v>2036</v>
      </c>
      <c r="S564" s="7">
        <f>(((K564/60)/60)/24)+DATE(1970,1,1)</f>
        <v>43536.208333333328</v>
      </c>
      <c r="T564" s="8">
        <f>(((L564/60)/60)/24)+DATE(1970,1,1)</f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>E565/H565</f>
        <v>60.082352941176474</v>
      </c>
      <c r="Q565" t="s">
        <v>2041</v>
      </c>
      <c r="R565" t="s">
        <v>2042</v>
      </c>
      <c r="S565" s="7">
        <f>(((K565/60)/60)/24)+DATE(1970,1,1)</f>
        <v>43417.25</v>
      </c>
      <c r="T565" s="8">
        <f>(((L565/60)/60)/24)+DATE(1970,1,1)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>E566/H566</f>
        <v>78.990502793296088</v>
      </c>
      <c r="Q566" t="s">
        <v>2039</v>
      </c>
      <c r="R566" t="s">
        <v>2040</v>
      </c>
      <c r="S566" s="7">
        <f>(((K566/60)/60)/24)+DATE(1970,1,1)</f>
        <v>42078.208333333328</v>
      </c>
      <c r="T566" s="8">
        <f>(((L566/60)/60)/24)+DATE(1970,1,1)</f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>E567/H567</f>
        <v>53.99499443826474</v>
      </c>
      <c r="Q567" t="s">
        <v>2039</v>
      </c>
      <c r="R567" t="s">
        <v>2040</v>
      </c>
      <c r="S567" s="7">
        <f>(((K567/60)/60)/24)+DATE(1970,1,1)</f>
        <v>40862.25</v>
      </c>
      <c r="T567" s="8">
        <f>(((L567/60)/60)/24)+DATE(1970,1,1)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>E568/H568</f>
        <v>111.45945945945945</v>
      </c>
      <c r="Q568" t="s">
        <v>2035</v>
      </c>
      <c r="R568" t="s">
        <v>2043</v>
      </c>
      <c r="S568" s="7">
        <f>(((K568/60)/60)/24)+DATE(1970,1,1)</f>
        <v>42424.25</v>
      </c>
      <c r="T568" s="8">
        <f>(((L568/60)/60)/24)+DATE(1970,1,1)</f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>E569/H569</f>
        <v>60.922131147540981</v>
      </c>
      <c r="Q569" t="s">
        <v>2035</v>
      </c>
      <c r="R569" t="s">
        <v>2036</v>
      </c>
      <c r="S569" s="7">
        <f>(((K569/60)/60)/24)+DATE(1970,1,1)</f>
        <v>41830.208333333336</v>
      </c>
      <c r="T569" s="8">
        <f>(((L569/60)/60)/24)+DATE(1970,1,1)</f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>E570/H570</f>
        <v>26.0015444015444</v>
      </c>
      <c r="Q570" t="s">
        <v>2039</v>
      </c>
      <c r="R570" t="s">
        <v>2040</v>
      </c>
      <c r="S570" s="7">
        <f>(((K570/60)/60)/24)+DATE(1970,1,1)</f>
        <v>40374.208333333336</v>
      </c>
      <c r="T570" s="8">
        <f>(((L570/60)/60)/24)+DATE(1970,1,1)</f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>E571/H571</f>
        <v>80.993208828522924</v>
      </c>
      <c r="Q571" t="s">
        <v>2041</v>
      </c>
      <c r="R571" t="s">
        <v>2049</v>
      </c>
      <c r="S571" s="7">
        <f>(((K571/60)/60)/24)+DATE(1970,1,1)</f>
        <v>40554.25</v>
      </c>
      <c r="T571" s="8">
        <f>(((L571/60)/60)/24)+DATE(1970,1,1)</f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>E572/H572</f>
        <v>34.995963302752294</v>
      </c>
      <c r="Q572" t="s">
        <v>2035</v>
      </c>
      <c r="R572" t="s">
        <v>2036</v>
      </c>
      <c r="S572" s="7">
        <f>(((K572/60)/60)/24)+DATE(1970,1,1)</f>
        <v>41993.25</v>
      </c>
      <c r="T572" s="8">
        <f>(((L572/60)/60)/24)+DATE(1970,1,1)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>E573/H573</f>
        <v>94.142857142857139</v>
      </c>
      <c r="Q573" t="s">
        <v>2041</v>
      </c>
      <c r="R573" t="s">
        <v>2052</v>
      </c>
      <c r="S573" s="7">
        <f>(((K573/60)/60)/24)+DATE(1970,1,1)</f>
        <v>42174.208333333328</v>
      </c>
      <c r="T573" s="8">
        <f>(((L573/60)/60)/24)+DATE(1970,1,1)</f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>E574/H574</f>
        <v>52.085106382978722</v>
      </c>
      <c r="Q574" t="s">
        <v>2035</v>
      </c>
      <c r="R574" t="s">
        <v>2036</v>
      </c>
      <c r="S574" s="7">
        <f>(((K574/60)/60)/24)+DATE(1970,1,1)</f>
        <v>42275.208333333328</v>
      </c>
      <c r="T574" s="8">
        <f>(((L574/60)/60)/24)+DATE(1970,1,1)</f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>E575/H575</f>
        <v>24.986666666666668</v>
      </c>
      <c r="Q575" t="s">
        <v>2064</v>
      </c>
      <c r="R575" t="s">
        <v>2065</v>
      </c>
      <c r="S575" s="7">
        <f>(((K575/60)/60)/24)+DATE(1970,1,1)</f>
        <v>41761.208333333336</v>
      </c>
      <c r="T575" s="8">
        <f>(((L575/60)/60)/24)+DATE(1970,1,1)</f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>E576/H576</f>
        <v>69.215277777777771</v>
      </c>
      <c r="Q576" t="s">
        <v>2033</v>
      </c>
      <c r="R576" t="s">
        <v>2034</v>
      </c>
      <c r="S576" s="7">
        <f>(((K576/60)/60)/24)+DATE(1970,1,1)</f>
        <v>43806.25</v>
      </c>
      <c r="T576" s="8">
        <f>(((L576/60)/60)/24)+DATE(1970,1,1)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>E577/H577</f>
        <v>93.944444444444443</v>
      </c>
      <c r="Q577" t="s">
        <v>2039</v>
      </c>
      <c r="R577" t="s">
        <v>2040</v>
      </c>
      <c r="S577" s="7">
        <f>(((K577/60)/60)/24)+DATE(1970,1,1)</f>
        <v>41779.208333333336</v>
      </c>
      <c r="T577" s="8">
        <f>(((L577/60)/60)/24)+DATE(1970,1,1)</f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>E578/H578</f>
        <v>98.40625</v>
      </c>
      <c r="Q578" t="s">
        <v>2039</v>
      </c>
      <c r="R578" t="s">
        <v>2040</v>
      </c>
      <c r="S578" s="7">
        <f>(((K578/60)/60)/24)+DATE(1970,1,1)</f>
        <v>43040.208333333328</v>
      </c>
      <c r="T578" s="8">
        <f>(((L578/60)/60)/24)+DATE(1970,1,1)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>E579/H579</f>
        <v>41.783783783783782</v>
      </c>
      <c r="Q579" t="s">
        <v>2035</v>
      </c>
      <c r="R579" t="s">
        <v>2058</v>
      </c>
      <c r="S579" s="7">
        <f>(((K579/60)/60)/24)+DATE(1970,1,1)</f>
        <v>40613.25</v>
      </c>
      <c r="T579" s="8">
        <f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>E580/H580</f>
        <v>65.991836734693877</v>
      </c>
      <c r="Q580" t="s">
        <v>2041</v>
      </c>
      <c r="R580" t="s">
        <v>2063</v>
      </c>
      <c r="S580" s="7">
        <f>(((K580/60)/60)/24)+DATE(1970,1,1)</f>
        <v>40878.25</v>
      </c>
      <c r="T580" s="8">
        <f>(((L580/60)/60)/24)+DATE(1970,1,1)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>E581/H581</f>
        <v>72.05747126436782</v>
      </c>
      <c r="Q581" t="s">
        <v>2035</v>
      </c>
      <c r="R581" t="s">
        <v>2058</v>
      </c>
      <c r="S581" s="7">
        <f>(((K581/60)/60)/24)+DATE(1970,1,1)</f>
        <v>40762.208333333336</v>
      </c>
      <c r="T581" s="8">
        <f>(((L581/60)/60)/24)+DATE(1970,1,1)</f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>E582/H582</f>
        <v>48.003209242618745</v>
      </c>
      <c r="Q582" t="s">
        <v>2039</v>
      </c>
      <c r="R582" t="s">
        <v>2040</v>
      </c>
      <c r="S582" s="7">
        <f>(((K582/60)/60)/24)+DATE(1970,1,1)</f>
        <v>41696.25</v>
      </c>
      <c r="T582" s="8">
        <f>(((L582/60)/60)/24)+DATE(1970,1,1)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>E583/H583</f>
        <v>54.098591549295776</v>
      </c>
      <c r="Q583" t="s">
        <v>2037</v>
      </c>
      <c r="R583" t="s">
        <v>2038</v>
      </c>
      <c r="S583" s="7">
        <f>(((K583/60)/60)/24)+DATE(1970,1,1)</f>
        <v>40662.208333333336</v>
      </c>
      <c r="T583" s="8">
        <f>(((L583/60)/60)/24)+DATE(1970,1,1)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>E584/H584</f>
        <v>107.88095238095238</v>
      </c>
      <c r="Q584" t="s">
        <v>2050</v>
      </c>
      <c r="R584" t="s">
        <v>2051</v>
      </c>
      <c r="S584" s="7">
        <f>(((K584/60)/60)/24)+DATE(1970,1,1)</f>
        <v>42165.208333333328</v>
      </c>
      <c r="T584" s="8">
        <f>(((L584/60)/60)/24)+DATE(1970,1,1)</f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>E585/H585</f>
        <v>67.034103410341032</v>
      </c>
      <c r="Q585" t="s">
        <v>2041</v>
      </c>
      <c r="R585" t="s">
        <v>2042</v>
      </c>
      <c r="S585" s="7">
        <f>(((K585/60)/60)/24)+DATE(1970,1,1)</f>
        <v>40959.25</v>
      </c>
      <c r="T585" s="8">
        <f>(((L585/60)/60)/24)+DATE(1970,1,1)</f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>E586/H586</f>
        <v>64.01425914445133</v>
      </c>
      <c r="Q586" t="s">
        <v>2037</v>
      </c>
      <c r="R586" t="s">
        <v>2038</v>
      </c>
      <c r="S586" s="7">
        <f>(((K586/60)/60)/24)+DATE(1970,1,1)</f>
        <v>41024.208333333336</v>
      </c>
      <c r="T586" s="8">
        <f>(((L586/60)/60)/24)+DATE(1970,1,1)</f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>E587/H587</f>
        <v>96.066176470588232</v>
      </c>
      <c r="Q587" t="s">
        <v>2047</v>
      </c>
      <c r="R587" t="s">
        <v>2059</v>
      </c>
      <c r="S587" s="7">
        <f>(((K587/60)/60)/24)+DATE(1970,1,1)</f>
        <v>40255.208333333336</v>
      </c>
      <c r="T587" s="8">
        <f>(((L587/60)/60)/24)+DATE(1970,1,1)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>E588/H588</f>
        <v>51.184615384615384</v>
      </c>
      <c r="Q588" t="s">
        <v>2035</v>
      </c>
      <c r="R588" t="s">
        <v>2036</v>
      </c>
      <c r="S588" s="7">
        <f>(((K588/60)/60)/24)+DATE(1970,1,1)</f>
        <v>40499.25</v>
      </c>
      <c r="T588" s="8">
        <f>(((L588/60)/60)/24)+DATE(1970,1,1)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>E589/H589</f>
        <v>43.92307692307692</v>
      </c>
      <c r="Q589" t="s">
        <v>2033</v>
      </c>
      <c r="R589" t="s">
        <v>2034</v>
      </c>
      <c r="S589" s="7">
        <f>(((K589/60)/60)/24)+DATE(1970,1,1)</f>
        <v>43484.25</v>
      </c>
      <c r="T589" s="8">
        <f>(((L589/60)/60)/24)+DATE(1970,1,1)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>E590/H590</f>
        <v>91.021198830409361</v>
      </c>
      <c r="Q590" t="s">
        <v>2039</v>
      </c>
      <c r="R590" t="s">
        <v>2040</v>
      </c>
      <c r="S590" s="7">
        <f>(((K590/60)/60)/24)+DATE(1970,1,1)</f>
        <v>40262.208333333336</v>
      </c>
      <c r="T590" s="8">
        <f>(((L590/60)/60)/24)+DATE(1970,1,1)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>E591/H591</f>
        <v>50.127450980392155</v>
      </c>
      <c r="Q591" t="s">
        <v>2041</v>
      </c>
      <c r="R591" t="s">
        <v>2042</v>
      </c>
      <c r="S591" s="7">
        <f>(((K591/60)/60)/24)+DATE(1970,1,1)</f>
        <v>42190.208333333328</v>
      </c>
      <c r="T591" s="8">
        <f>(((L591/60)/60)/24)+DATE(1970,1,1)</f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>E592/H592</f>
        <v>67.720930232558146</v>
      </c>
      <c r="Q592" t="s">
        <v>2047</v>
      </c>
      <c r="R592" t="s">
        <v>2056</v>
      </c>
      <c r="S592" s="7">
        <f>(((K592/60)/60)/24)+DATE(1970,1,1)</f>
        <v>41994.25</v>
      </c>
      <c r="T592" s="8">
        <f>(((L592/60)/60)/24)+DATE(1970,1,1)</f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>E593/H593</f>
        <v>61.03921568627451</v>
      </c>
      <c r="Q593" t="s">
        <v>2050</v>
      </c>
      <c r="R593" t="s">
        <v>2051</v>
      </c>
      <c r="S593" s="7">
        <f>(((K593/60)/60)/24)+DATE(1970,1,1)</f>
        <v>40373.208333333336</v>
      </c>
      <c r="T593" s="8">
        <f>(((L593/60)/60)/24)+DATE(1970,1,1)</f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>E594/H594</f>
        <v>80.011857707509876</v>
      </c>
      <c r="Q594" t="s">
        <v>2039</v>
      </c>
      <c r="R594" t="s">
        <v>2040</v>
      </c>
      <c r="S594" s="7">
        <f>(((K594/60)/60)/24)+DATE(1970,1,1)</f>
        <v>41789.208333333336</v>
      </c>
      <c r="T594" s="8">
        <f>(((L594/60)/60)/24)+DATE(1970,1,1)</f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>E595/H595</f>
        <v>47.001497753369947</v>
      </c>
      <c r="Q595" t="s">
        <v>2041</v>
      </c>
      <c r="R595" t="s">
        <v>2049</v>
      </c>
      <c r="S595" s="7">
        <f>(((K595/60)/60)/24)+DATE(1970,1,1)</f>
        <v>41724.208333333336</v>
      </c>
      <c r="T595" s="8">
        <f>(((L595/60)/60)/24)+DATE(1970,1,1)</f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>E596/H596</f>
        <v>71.127388535031841</v>
      </c>
      <c r="Q596" t="s">
        <v>2039</v>
      </c>
      <c r="R596" t="s">
        <v>2040</v>
      </c>
      <c r="S596" s="7">
        <f>(((K596/60)/60)/24)+DATE(1970,1,1)</f>
        <v>42548.208333333328</v>
      </c>
      <c r="T596" s="8">
        <f>(((L596/60)/60)/24)+DATE(1970,1,1)</f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>E597/H597</f>
        <v>89.99079189686924</v>
      </c>
      <c r="Q597" t="s">
        <v>2039</v>
      </c>
      <c r="R597" t="s">
        <v>2040</v>
      </c>
      <c r="S597" s="7">
        <f>(((K597/60)/60)/24)+DATE(1970,1,1)</f>
        <v>40253.208333333336</v>
      </c>
      <c r="T597" s="8">
        <f>(((L597/60)/60)/24)+DATE(1970,1,1)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>E598/H598</f>
        <v>43.032786885245905</v>
      </c>
      <c r="Q598" t="s">
        <v>2041</v>
      </c>
      <c r="R598" t="s">
        <v>2044</v>
      </c>
      <c r="S598" s="7">
        <f>(((K598/60)/60)/24)+DATE(1970,1,1)</f>
        <v>42434.25</v>
      </c>
      <c r="T598" s="8">
        <f>(((L598/60)/60)/24)+DATE(1970,1,1)</f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>E599/H599</f>
        <v>67.997714808043881</v>
      </c>
      <c r="Q599" t="s">
        <v>2039</v>
      </c>
      <c r="R599" t="s">
        <v>2040</v>
      </c>
      <c r="S599" s="7">
        <f>(((K599/60)/60)/24)+DATE(1970,1,1)</f>
        <v>43786.25</v>
      </c>
      <c r="T599" s="8">
        <f>(((L599/60)/60)/24)+DATE(1970,1,1)</f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>E600/H600</f>
        <v>73.004566210045667</v>
      </c>
      <c r="Q600" t="s">
        <v>2035</v>
      </c>
      <c r="R600" t="s">
        <v>2036</v>
      </c>
      <c r="S600" s="7">
        <f>(((K600/60)/60)/24)+DATE(1970,1,1)</f>
        <v>40344.208333333336</v>
      </c>
      <c r="T600" s="8">
        <f>(((L600/60)/60)/24)+DATE(1970,1,1)</f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>E601/H601</f>
        <v>62.341463414634148</v>
      </c>
      <c r="Q601" t="s">
        <v>2041</v>
      </c>
      <c r="R601" t="s">
        <v>2042</v>
      </c>
      <c r="S601" s="7">
        <f>(((K601/60)/60)/24)+DATE(1970,1,1)</f>
        <v>42047.25</v>
      </c>
      <c r="T601" s="8">
        <f>(((L601/60)/60)/24)+DATE(1970,1,1)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>E602/H602</f>
        <v>5</v>
      </c>
      <c r="Q602" t="s">
        <v>2033</v>
      </c>
      <c r="R602" t="s">
        <v>2034</v>
      </c>
      <c r="S602" s="7">
        <f>(((K602/60)/60)/24)+DATE(1970,1,1)</f>
        <v>41485.208333333336</v>
      </c>
      <c r="T602" s="8">
        <f>(((L602/60)/60)/24)+DATE(1970,1,1)</f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>E603/H603</f>
        <v>67.103092783505161</v>
      </c>
      <c r="Q603" t="s">
        <v>2037</v>
      </c>
      <c r="R603" t="s">
        <v>2046</v>
      </c>
      <c r="S603" s="7">
        <f>(((K603/60)/60)/24)+DATE(1970,1,1)</f>
        <v>41789.208333333336</v>
      </c>
      <c r="T603" s="8">
        <f>(((L603/60)/60)/24)+DATE(1970,1,1)</f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>E604/H604</f>
        <v>79.978947368421046</v>
      </c>
      <c r="Q604" t="s">
        <v>2039</v>
      </c>
      <c r="R604" t="s">
        <v>2040</v>
      </c>
      <c r="S604" s="7">
        <f>(((K604/60)/60)/24)+DATE(1970,1,1)</f>
        <v>42160.208333333328</v>
      </c>
      <c r="T604" s="8">
        <f>(((L604/60)/60)/24)+DATE(1970,1,1)</f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>E605/H605</f>
        <v>62.176470588235297</v>
      </c>
      <c r="Q605" t="s">
        <v>2039</v>
      </c>
      <c r="R605" t="s">
        <v>2040</v>
      </c>
      <c r="S605" s="7">
        <f>(((K605/60)/60)/24)+DATE(1970,1,1)</f>
        <v>43573.208333333328</v>
      </c>
      <c r="T605" s="8">
        <f>(((L605/60)/60)/24)+DATE(1970,1,1)</f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>E606/H606</f>
        <v>53.005950297514879</v>
      </c>
      <c r="Q606" t="s">
        <v>2039</v>
      </c>
      <c r="R606" t="s">
        <v>2040</v>
      </c>
      <c r="S606" s="7">
        <f>(((K606/60)/60)/24)+DATE(1970,1,1)</f>
        <v>40565.25</v>
      </c>
      <c r="T606" s="8">
        <f>(((L606/60)/60)/24)+DATE(1970,1,1)</f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>E607/H607</f>
        <v>57.738317757009348</v>
      </c>
      <c r="Q607" t="s">
        <v>2047</v>
      </c>
      <c r="R607" t="s">
        <v>2048</v>
      </c>
      <c r="S607" s="7">
        <f>(((K607/60)/60)/24)+DATE(1970,1,1)</f>
        <v>42280.208333333328</v>
      </c>
      <c r="T607" s="8">
        <f>(((L607/60)/60)/24)+DATE(1970,1,1)</f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>E608/H608</f>
        <v>40.03125</v>
      </c>
      <c r="Q608" t="s">
        <v>2035</v>
      </c>
      <c r="R608" t="s">
        <v>2036</v>
      </c>
      <c r="S608" s="7">
        <f>(((K608/60)/60)/24)+DATE(1970,1,1)</f>
        <v>42436.25</v>
      </c>
      <c r="T608" s="8">
        <f>(((L608/60)/60)/24)+DATE(1970,1,1)</f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>E609/H609</f>
        <v>81.016591928251117</v>
      </c>
      <c r="Q609" t="s">
        <v>2033</v>
      </c>
      <c r="R609" t="s">
        <v>2034</v>
      </c>
      <c r="S609" s="7">
        <f>(((K609/60)/60)/24)+DATE(1970,1,1)</f>
        <v>41721.208333333336</v>
      </c>
      <c r="T609" s="8">
        <f>(((L609/60)/60)/24)+DATE(1970,1,1)</f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>E610/H610</f>
        <v>35.047468354430379</v>
      </c>
      <c r="Q610" t="s">
        <v>2035</v>
      </c>
      <c r="R610" t="s">
        <v>2058</v>
      </c>
      <c r="S610" s="7">
        <f>(((K610/60)/60)/24)+DATE(1970,1,1)</f>
        <v>43530.25</v>
      </c>
      <c r="T610" s="8">
        <f>(((L610/60)/60)/24)+DATE(1970,1,1)</f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>E611/H611</f>
        <v>102.92307692307692</v>
      </c>
      <c r="Q611" t="s">
        <v>2041</v>
      </c>
      <c r="R611" t="s">
        <v>2063</v>
      </c>
      <c r="S611" s="7">
        <f>(((K611/60)/60)/24)+DATE(1970,1,1)</f>
        <v>43481.25</v>
      </c>
      <c r="T611" s="8">
        <f>(((L611/60)/60)/24)+DATE(1970,1,1)</f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>E612/H612</f>
        <v>27.998126756166094</v>
      </c>
      <c r="Q612" t="s">
        <v>2039</v>
      </c>
      <c r="R612" t="s">
        <v>2040</v>
      </c>
      <c r="S612" s="7">
        <f>(((K612/60)/60)/24)+DATE(1970,1,1)</f>
        <v>41259.25</v>
      </c>
      <c r="T612" s="8">
        <f>(((L612/60)/60)/24)+DATE(1970,1,1)</f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>E613/H613</f>
        <v>75.733333333333334</v>
      </c>
      <c r="Q613" t="s">
        <v>2039</v>
      </c>
      <c r="R613" t="s">
        <v>2040</v>
      </c>
      <c r="S613" s="7">
        <f>(((K613/60)/60)/24)+DATE(1970,1,1)</f>
        <v>41480.208333333336</v>
      </c>
      <c r="T613" s="8">
        <f>(((L613/60)/60)/24)+DATE(1970,1,1)</f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>E614/H614</f>
        <v>45.026041666666664</v>
      </c>
      <c r="Q614" t="s">
        <v>2035</v>
      </c>
      <c r="R614" t="s">
        <v>2043</v>
      </c>
      <c r="S614" s="7">
        <f>(((K614/60)/60)/24)+DATE(1970,1,1)</f>
        <v>40474.208333333336</v>
      </c>
      <c r="T614" s="8">
        <f>(((L614/60)/60)/24)+DATE(1970,1,1)</f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>E615/H615</f>
        <v>73.615384615384613</v>
      </c>
      <c r="Q615" t="s">
        <v>2039</v>
      </c>
      <c r="R615" t="s">
        <v>2040</v>
      </c>
      <c r="S615" s="7">
        <f>(((K615/60)/60)/24)+DATE(1970,1,1)</f>
        <v>42973.208333333328</v>
      </c>
      <c r="T615" s="8">
        <f>(((L615/60)/60)/24)+DATE(1970,1,1)</f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>E616/H616</f>
        <v>56.991701244813278</v>
      </c>
      <c r="Q616" t="s">
        <v>2039</v>
      </c>
      <c r="R616" t="s">
        <v>2040</v>
      </c>
      <c r="S616" s="7">
        <f>(((K616/60)/60)/24)+DATE(1970,1,1)</f>
        <v>42746.25</v>
      </c>
      <c r="T616" s="8">
        <f>(((L616/60)/60)/24)+DATE(1970,1,1)</f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>E617/H617</f>
        <v>85.223529411764702</v>
      </c>
      <c r="Q617" t="s">
        <v>2039</v>
      </c>
      <c r="R617" t="s">
        <v>2040</v>
      </c>
      <c r="S617" s="7">
        <f>(((K617/60)/60)/24)+DATE(1970,1,1)</f>
        <v>42489.208333333328</v>
      </c>
      <c r="T617" s="8">
        <f>(((L617/60)/60)/24)+DATE(1970,1,1)</f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>E618/H618</f>
        <v>50.962184873949582</v>
      </c>
      <c r="Q618" t="s">
        <v>2035</v>
      </c>
      <c r="R618" t="s">
        <v>2045</v>
      </c>
      <c r="S618" s="7">
        <f>(((K618/60)/60)/24)+DATE(1970,1,1)</f>
        <v>41537.208333333336</v>
      </c>
      <c r="T618" s="8">
        <f>(((L618/60)/60)/24)+DATE(1970,1,1)</f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>E619/H619</f>
        <v>63.563636363636363</v>
      </c>
      <c r="Q619" t="s">
        <v>2039</v>
      </c>
      <c r="R619" t="s">
        <v>2040</v>
      </c>
      <c r="S619" s="7">
        <f>(((K619/60)/60)/24)+DATE(1970,1,1)</f>
        <v>41794.208333333336</v>
      </c>
      <c r="T619" s="8">
        <f>(((L619/60)/60)/24)+DATE(1970,1,1)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>E620/H620</f>
        <v>80.999165275459092</v>
      </c>
      <c r="Q620" t="s">
        <v>2047</v>
      </c>
      <c r="R620" t="s">
        <v>2048</v>
      </c>
      <c r="S620" s="7">
        <f>(((K620/60)/60)/24)+DATE(1970,1,1)</f>
        <v>41396.208333333336</v>
      </c>
      <c r="T620" s="8">
        <f>(((L620/60)/60)/24)+DATE(1970,1,1)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>E621/H621</f>
        <v>86.044753086419746</v>
      </c>
      <c r="Q621" t="s">
        <v>2039</v>
      </c>
      <c r="R621" t="s">
        <v>2040</v>
      </c>
      <c r="S621" s="7">
        <f>(((K621/60)/60)/24)+DATE(1970,1,1)</f>
        <v>40669.208333333336</v>
      </c>
      <c r="T621" s="8">
        <f>(((L621/60)/60)/24)+DATE(1970,1,1)</f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>E622/H622</f>
        <v>90.0390625</v>
      </c>
      <c r="Q622" t="s">
        <v>2054</v>
      </c>
      <c r="R622" t="s">
        <v>2055</v>
      </c>
      <c r="S622" s="7">
        <f>(((K622/60)/60)/24)+DATE(1970,1,1)</f>
        <v>42559.208333333328</v>
      </c>
      <c r="T622" s="8">
        <f>(((L622/60)/60)/24)+DATE(1970,1,1)</f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>E623/H623</f>
        <v>74.006063432835816</v>
      </c>
      <c r="Q623" t="s">
        <v>2039</v>
      </c>
      <c r="R623" t="s">
        <v>2040</v>
      </c>
      <c r="S623" s="7">
        <f>(((K623/60)/60)/24)+DATE(1970,1,1)</f>
        <v>42626.208333333328</v>
      </c>
      <c r="T623" s="8">
        <f>(((L623/60)/60)/24)+DATE(1970,1,1)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>E624/H624</f>
        <v>92.4375</v>
      </c>
      <c r="Q624" t="s">
        <v>2035</v>
      </c>
      <c r="R624" t="s">
        <v>2045</v>
      </c>
      <c r="S624" s="7">
        <f>(((K624/60)/60)/24)+DATE(1970,1,1)</f>
        <v>43205.208333333328</v>
      </c>
      <c r="T624" s="8">
        <f>(((L624/60)/60)/24)+DATE(1970,1,1)</f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>E625/H625</f>
        <v>55.999257333828446</v>
      </c>
      <c r="Q625" t="s">
        <v>2039</v>
      </c>
      <c r="R625" t="s">
        <v>2040</v>
      </c>
      <c r="S625" s="7">
        <f>(((K625/60)/60)/24)+DATE(1970,1,1)</f>
        <v>42201.208333333328</v>
      </c>
      <c r="T625" s="8">
        <f>(((L625/60)/60)/24)+DATE(1970,1,1)</f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>E626/H626</f>
        <v>32.983796296296298</v>
      </c>
      <c r="Q626" t="s">
        <v>2054</v>
      </c>
      <c r="R626" t="s">
        <v>2055</v>
      </c>
      <c r="S626" s="7">
        <f>(((K626/60)/60)/24)+DATE(1970,1,1)</f>
        <v>42029.25</v>
      </c>
      <c r="T626" s="8">
        <f>(((L626/60)/60)/24)+DATE(1970,1,1)</f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>E627/H627</f>
        <v>93.596774193548384</v>
      </c>
      <c r="Q627" t="s">
        <v>2039</v>
      </c>
      <c r="R627" t="s">
        <v>2040</v>
      </c>
      <c r="S627" s="7">
        <f>(((K627/60)/60)/24)+DATE(1970,1,1)</f>
        <v>43857.25</v>
      </c>
      <c r="T627" s="8">
        <f>(((L627/60)/60)/24)+DATE(1970,1,1)</f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>E628/H628</f>
        <v>69.867724867724874</v>
      </c>
      <c r="Q628" t="s">
        <v>2039</v>
      </c>
      <c r="R628" t="s">
        <v>2040</v>
      </c>
      <c r="S628" s="7">
        <f>(((K628/60)/60)/24)+DATE(1970,1,1)</f>
        <v>40449.208333333336</v>
      </c>
      <c r="T628" s="8">
        <f>(((L628/60)/60)/24)+DATE(1970,1,1)</f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>E629/H629</f>
        <v>72.129870129870127</v>
      </c>
      <c r="Q629" t="s">
        <v>2033</v>
      </c>
      <c r="R629" t="s">
        <v>2034</v>
      </c>
      <c r="S629" s="7">
        <f>(((K629/60)/60)/24)+DATE(1970,1,1)</f>
        <v>40345.208333333336</v>
      </c>
      <c r="T629" s="8">
        <f>(((L629/60)/60)/24)+DATE(1970,1,1)</f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>E630/H630</f>
        <v>30.041666666666668</v>
      </c>
      <c r="Q630" t="s">
        <v>2035</v>
      </c>
      <c r="R630" t="s">
        <v>2045</v>
      </c>
      <c r="S630" s="7">
        <f>(((K630/60)/60)/24)+DATE(1970,1,1)</f>
        <v>40455.208333333336</v>
      </c>
      <c r="T630" s="8">
        <f>(((L630/60)/60)/24)+DATE(1970,1,1)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>E631/H631</f>
        <v>73.968000000000004</v>
      </c>
      <c r="Q631" t="s">
        <v>2039</v>
      </c>
      <c r="R631" t="s">
        <v>2040</v>
      </c>
      <c r="S631" s="7">
        <f>(((K631/60)/60)/24)+DATE(1970,1,1)</f>
        <v>42557.208333333328</v>
      </c>
      <c r="T631" s="8">
        <f>(((L631/60)/60)/24)+DATE(1970,1,1)</f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>E632/H632</f>
        <v>68.65517241379311</v>
      </c>
      <c r="Q632" t="s">
        <v>2039</v>
      </c>
      <c r="R632" t="s">
        <v>2040</v>
      </c>
      <c r="S632" s="7">
        <f>(((K632/60)/60)/24)+DATE(1970,1,1)</f>
        <v>43586.208333333328</v>
      </c>
      <c r="T632" s="8">
        <f>(((L632/60)/60)/24)+DATE(1970,1,1)</f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>E633/H633</f>
        <v>59.992164544564154</v>
      </c>
      <c r="Q633" t="s">
        <v>2039</v>
      </c>
      <c r="R633" t="s">
        <v>2040</v>
      </c>
      <c r="S633" s="7">
        <f>(((K633/60)/60)/24)+DATE(1970,1,1)</f>
        <v>43550.208333333328</v>
      </c>
      <c r="T633" s="8">
        <f>(((L633/60)/60)/24)+DATE(1970,1,1)</f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>E634/H634</f>
        <v>111.15827338129496</v>
      </c>
      <c r="Q634" t="s">
        <v>2039</v>
      </c>
      <c r="R634" t="s">
        <v>2040</v>
      </c>
      <c r="S634" s="7">
        <f>(((K634/60)/60)/24)+DATE(1970,1,1)</f>
        <v>41945.208333333336</v>
      </c>
      <c r="T634" s="8">
        <f>(((L634/60)/60)/24)+DATE(1970,1,1)</f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>E635/H635</f>
        <v>53.038095238095238</v>
      </c>
      <c r="Q635" t="s">
        <v>2041</v>
      </c>
      <c r="R635" t="s">
        <v>2049</v>
      </c>
      <c r="S635" s="7">
        <f>(((K635/60)/60)/24)+DATE(1970,1,1)</f>
        <v>42315.25</v>
      </c>
      <c r="T635" s="8">
        <f>(((L635/60)/60)/24)+DATE(1970,1,1)</f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>E636/H636</f>
        <v>55.985524728588658</v>
      </c>
      <c r="Q636" t="s">
        <v>2041</v>
      </c>
      <c r="R636" t="s">
        <v>2060</v>
      </c>
      <c r="S636" s="7">
        <f>(((K636/60)/60)/24)+DATE(1970,1,1)</f>
        <v>42819.208333333328</v>
      </c>
      <c r="T636" s="8">
        <f>(((L636/60)/60)/24)+DATE(1970,1,1)</f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>E637/H637</f>
        <v>69.986760812003524</v>
      </c>
      <c r="Q637" t="s">
        <v>2041</v>
      </c>
      <c r="R637" t="s">
        <v>2060</v>
      </c>
      <c r="S637" s="7">
        <f>(((K637/60)/60)/24)+DATE(1970,1,1)</f>
        <v>41314.25</v>
      </c>
      <c r="T637" s="8">
        <f>(((L637/60)/60)/24)+DATE(1970,1,1)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>E638/H638</f>
        <v>48.998079877112133</v>
      </c>
      <c r="Q638" t="s">
        <v>2041</v>
      </c>
      <c r="R638" t="s">
        <v>2049</v>
      </c>
      <c r="S638" s="7">
        <f>(((K638/60)/60)/24)+DATE(1970,1,1)</f>
        <v>40926.25</v>
      </c>
      <c r="T638" s="8">
        <f>(((L638/60)/60)/24)+DATE(1970,1,1)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>E639/H639</f>
        <v>103.84615384615384</v>
      </c>
      <c r="Q639" t="s">
        <v>2039</v>
      </c>
      <c r="R639" t="s">
        <v>2040</v>
      </c>
      <c r="S639" s="7">
        <f>(((K639/60)/60)/24)+DATE(1970,1,1)</f>
        <v>42688.25</v>
      </c>
      <c r="T639" s="8">
        <f>(((L639/60)/60)/24)+DATE(1970,1,1)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>E640/H640</f>
        <v>99.127659574468083</v>
      </c>
      <c r="Q640" t="s">
        <v>2039</v>
      </c>
      <c r="R640" t="s">
        <v>2040</v>
      </c>
      <c r="S640" s="7">
        <f>(((K640/60)/60)/24)+DATE(1970,1,1)</f>
        <v>40386.208333333336</v>
      </c>
      <c r="T640" s="8">
        <f>(((L640/60)/60)/24)+DATE(1970,1,1)</f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>E641/H641</f>
        <v>107.37777777777778</v>
      </c>
      <c r="Q641" t="s">
        <v>2041</v>
      </c>
      <c r="R641" t="s">
        <v>2044</v>
      </c>
      <c r="S641" s="7">
        <f>(((K641/60)/60)/24)+DATE(1970,1,1)</f>
        <v>43309.208333333328</v>
      </c>
      <c r="T641" s="8">
        <f>(((L641/60)/60)/24)+DATE(1970,1,1)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>E642/H642</f>
        <v>76.922178988326849</v>
      </c>
      <c r="Q642" t="s">
        <v>2039</v>
      </c>
      <c r="R642" t="s">
        <v>2040</v>
      </c>
      <c r="S642" s="7">
        <f>(((K642/60)/60)/24)+DATE(1970,1,1)</f>
        <v>42387.25</v>
      </c>
      <c r="T642" s="8">
        <f>(((L642/60)/60)/24)+DATE(1970,1,1)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>E643/H643</f>
        <v>58.128865979381445</v>
      </c>
      <c r="Q643" t="s">
        <v>2039</v>
      </c>
      <c r="R643" t="s">
        <v>2040</v>
      </c>
      <c r="S643" s="7">
        <f>(((K643/60)/60)/24)+DATE(1970,1,1)</f>
        <v>42786.25</v>
      </c>
      <c r="T643" s="8">
        <f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>E644/H644</f>
        <v>103.73643410852713</v>
      </c>
      <c r="Q644" t="s">
        <v>2037</v>
      </c>
      <c r="R644" t="s">
        <v>2046</v>
      </c>
      <c r="S644" s="7">
        <f>(((K644/60)/60)/24)+DATE(1970,1,1)</f>
        <v>43451.25</v>
      </c>
      <c r="T644" s="8">
        <f>(((L644/60)/60)/24)+DATE(1970,1,1)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>E645/H645</f>
        <v>87.962666666666664</v>
      </c>
      <c r="Q645" t="s">
        <v>2039</v>
      </c>
      <c r="R645" t="s">
        <v>2040</v>
      </c>
      <c r="S645" s="7">
        <f>(((K645/60)/60)/24)+DATE(1970,1,1)</f>
        <v>42795.25</v>
      </c>
      <c r="T645" s="8">
        <f>(((L645/60)/60)/24)+DATE(1970,1,1)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>E646/H646</f>
        <v>28</v>
      </c>
      <c r="Q646" t="s">
        <v>2039</v>
      </c>
      <c r="R646" t="s">
        <v>2040</v>
      </c>
      <c r="S646" s="7">
        <f>(((K646/60)/60)/24)+DATE(1970,1,1)</f>
        <v>43452.25</v>
      </c>
      <c r="T646" s="8">
        <f>(((L646/60)/60)/24)+DATE(1970,1,1)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>E647/H647</f>
        <v>37.999361294443261</v>
      </c>
      <c r="Q647" t="s">
        <v>2035</v>
      </c>
      <c r="R647" t="s">
        <v>2036</v>
      </c>
      <c r="S647" s="7">
        <f>(((K647/60)/60)/24)+DATE(1970,1,1)</f>
        <v>43369.208333333328</v>
      </c>
      <c r="T647" s="8">
        <f>(((L647/60)/60)/24)+DATE(1970,1,1)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>E648/H648</f>
        <v>29.999313893653515</v>
      </c>
      <c r="Q648" t="s">
        <v>2050</v>
      </c>
      <c r="R648" t="s">
        <v>2051</v>
      </c>
      <c r="S648" s="7">
        <f>(((K648/60)/60)/24)+DATE(1970,1,1)</f>
        <v>41346.208333333336</v>
      </c>
      <c r="T648" s="8">
        <f>(((L648/60)/60)/24)+DATE(1970,1,1)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>E649/H649</f>
        <v>103.5</v>
      </c>
      <c r="Q649" t="s">
        <v>2047</v>
      </c>
      <c r="R649" t="s">
        <v>2059</v>
      </c>
      <c r="S649" s="7">
        <f>(((K649/60)/60)/24)+DATE(1970,1,1)</f>
        <v>43199.208333333328</v>
      </c>
      <c r="T649" s="8">
        <f>(((L649/60)/60)/24)+DATE(1970,1,1)</f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>E650/H650</f>
        <v>85.994467496542185</v>
      </c>
      <c r="Q650" t="s">
        <v>2033</v>
      </c>
      <c r="R650" t="s">
        <v>2034</v>
      </c>
      <c r="S650" s="7">
        <f>(((K650/60)/60)/24)+DATE(1970,1,1)</f>
        <v>42922.208333333328</v>
      </c>
      <c r="T650" s="8">
        <f>(((L650/60)/60)/24)+DATE(1970,1,1)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>E651/H651</f>
        <v>98.011627906976742</v>
      </c>
      <c r="Q651" t="s">
        <v>2039</v>
      </c>
      <c r="R651" t="s">
        <v>2040</v>
      </c>
      <c r="S651" s="7">
        <f>(((K651/60)/60)/24)+DATE(1970,1,1)</f>
        <v>40471.208333333336</v>
      </c>
      <c r="T651" s="8">
        <f>(((L651/60)/60)/24)+DATE(1970,1,1)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>E652/H652</f>
        <v>2</v>
      </c>
      <c r="Q652" t="s">
        <v>2035</v>
      </c>
      <c r="R652" t="s">
        <v>2058</v>
      </c>
      <c r="S652" s="7">
        <f>(((K652/60)/60)/24)+DATE(1970,1,1)</f>
        <v>41828.208333333336</v>
      </c>
      <c r="T652" s="8">
        <f>(((L652/60)/60)/24)+DATE(1970,1,1)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>E653/H653</f>
        <v>44.994570837642193</v>
      </c>
      <c r="Q653" t="s">
        <v>2041</v>
      </c>
      <c r="R653" t="s">
        <v>2052</v>
      </c>
      <c r="S653" s="7">
        <f>(((K653/60)/60)/24)+DATE(1970,1,1)</f>
        <v>41692.25</v>
      </c>
      <c r="T653" s="8">
        <f>(((L653/60)/60)/24)+DATE(1970,1,1)</f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>E654/H654</f>
        <v>31.012224938875306</v>
      </c>
      <c r="Q654" t="s">
        <v>2037</v>
      </c>
      <c r="R654" t="s">
        <v>2038</v>
      </c>
      <c r="S654" s="7">
        <f>(((K654/60)/60)/24)+DATE(1970,1,1)</f>
        <v>42587.208333333328</v>
      </c>
      <c r="T654" s="8">
        <f>(((L654/60)/60)/24)+DATE(1970,1,1)</f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>E655/H655</f>
        <v>59.970085470085472</v>
      </c>
      <c r="Q655" t="s">
        <v>2037</v>
      </c>
      <c r="R655" t="s">
        <v>2038</v>
      </c>
      <c r="S655" s="7">
        <f>(((K655/60)/60)/24)+DATE(1970,1,1)</f>
        <v>42468.208333333328</v>
      </c>
      <c r="T655" s="8">
        <f>(((L655/60)/60)/24)+DATE(1970,1,1)</f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>E656/H656</f>
        <v>58.9973474801061</v>
      </c>
      <c r="Q656" t="s">
        <v>2035</v>
      </c>
      <c r="R656" t="s">
        <v>2057</v>
      </c>
      <c r="S656" s="7">
        <f>(((K656/60)/60)/24)+DATE(1970,1,1)</f>
        <v>42240.208333333328</v>
      </c>
      <c r="T656" s="8">
        <f>(((L656/60)/60)/24)+DATE(1970,1,1)</f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>E657/H657</f>
        <v>50.045454545454547</v>
      </c>
      <c r="Q657" t="s">
        <v>2054</v>
      </c>
      <c r="R657" t="s">
        <v>2055</v>
      </c>
      <c r="S657" s="7">
        <f>(((K657/60)/60)/24)+DATE(1970,1,1)</f>
        <v>42796.25</v>
      </c>
      <c r="T657" s="8">
        <f>(((L657/60)/60)/24)+DATE(1970,1,1)</f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>E658/H658</f>
        <v>98.966269841269835</v>
      </c>
      <c r="Q658" t="s">
        <v>2033</v>
      </c>
      <c r="R658" t="s">
        <v>2034</v>
      </c>
      <c r="S658" s="7">
        <f>(((K658/60)/60)/24)+DATE(1970,1,1)</f>
        <v>43097.25</v>
      </c>
      <c r="T658" s="8">
        <f>(((L658/60)/60)/24)+DATE(1970,1,1)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>E659/H659</f>
        <v>58.857142857142854</v>
      </c>
      <c r="Q659" t="s">
        <v>2041</v>
      </c>
      <c r="R659" t="s">
        <v>2063</v>
      </c>
      <c r="S659" s="7">
        <f>(((K659/60)/60)/24)+DATE(1970,1,1)</f>
        <v>43096.25</v>
      </c>
      <c r="T659" s="8">
        <f>(((L659/60)/60)/24)+DATE(1970,1,1)</f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>E660/H660</f>
        <v>81.010256410256417</v>
      </c>
      <c r="Q660" t="s">
        <v>2035</v>
      </c>
      <c r="R660" t="s">
        <v>2036</v>
      </c>
      <c r="S660" s="7">
        <f>(((K660/60)/60)/24)+DATE(1970,1,1)</f>
        <v>42246.208333333328</v>
      </c>
      <c r="T660" s="8">
        <f>(((L660/60)/60)/24)+DATE(1970,1,1)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>E661/H661</f>
        <v>76.013333333333335</v>
      </c>
      <c r="Q661" t="s">
        <v>2041</v>
      </c>
      <c r="R661" t="s">
        <v>2042</v>
      </c>
      <c r="S661" s="7">
        <f>(((K661/60)/60)/24)+DATE(1970,1,1)</f>
        <v>40570.25</v>
      </c>
      <c r="T661" s="8">
        <f>(((L661/60)/60)/24)+DATE(1970,1,1)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>E662/H662</f>
        <v>96.597402597402592</v>
      </c>
      <c r="Q662" t="s">
        <v>2039</v>
      </c>
      <c r="R662" t="s">
        <v>2040</v>
      </c>
      <c r="S662" s="7">
        <f>(((K662/60)/60)/24)+DATE(1970,1,1)</f>
        <v>42237.208333333328</v>
      </c>
      <c r="T662" s="8">
        <f>(((L662/60)/60)/24)+DATE(1970,1,1)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>E663/H663</f>
        <v>76.957446808510639</v>
      </c>
      <c r="Q663" t="s">
        <v>2035</v>
      </c>
      <c r="R663" t="s">
        <v>2058</v>
      </c>
      <c r="S663" s="7">
        <f>(((K663/60)/60)/24)+DATE(1970,1,1)</f>
        <v>40996.208333333336</v>
      </c>
      <c r="T663" s="8">
        <f>(((L663/60)/60)/24)+DATE(1970,1,1)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>E664/H664</f>
        <v>67.984732824427482</v>
      </c>
      <c r="Q664" t="s">
        <v>2039</v>
      </c>
      <c r="R664" t="s">
        <v>2040</v>
      </c>
      <c r="S664" s="7">
        <f>(((K664/60)/60)/24)+DATE(1970,1,1)</f>
        <v>43443.25</v>
      </c>
      <c r="T664" s="8">
        <f>(((L664/60)/60)/24)+DATE(1970,1,1)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>E665/H665</f>
        <v>88.781609195402297</v>
      </c>
      <c r="Q665" t="s">
        <v>2039</v>
      </c>
      <c r="R665" t="s">
        <v>2040</v>
      </c>
      <c r="S665" s="7">
        <f>(((K665/60)/60)/24)+DATE(1970,1,1)</f>
        <v>40458.208333333336</v>
      </c>
      <c r="T665" s="8">
        <f>(((L665/60)/60)/24)+DATE(1970,1,1)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>E666/H666</f>
        <v>24.99623706491063</v>
      </c>
      <c r="Q666" t="s">
        <v>2035</v>
      </c>
      <c r="R666" t="s">
        <v>2058</v>
      </c>
      <c r="S666" s="7">
        <f>(((K666/60)/60)/24)+DATE(1970,1,1)</f>
        <v>40959.25</v>
      </c>
      <c r="T666" s="8">
        <f>(((L666/60)/60)/24)+DATE(1970,1,1)</f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>E667/H667</f>
        <v>44.922794117647058</v>
      </c>
      <c r="Q667" t="s">
        <v>2041</v>
      </c>
      <c r="R667" t="s">
        <v>2042</v>
      </c>
      <c r="S667" s="7">
        <f>(((K667/60)/60)/24)+DATE(1970,1,1)</f>
        <v>40733.208333333336</v>
      </c>
      <c r="T667" s="8">
        <f>(((L667/60)/60)/24)+DATE(1970,1,1)</f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>E668/H668</f>
        <v>79.400000000000006</v>
      </c>
      <c r="Q668" t="s">
        <v>2039</v>
      </c>
      <c r="R668" t="s">
        <v>2040</v>
      </c>
      <c r="S668" s="7">
        <f>(((K668/60)/60)/24)+DATE(1970,1,1)</f>
        <v>41516.208333333336</v>
      </c>
      <c r="T668" s="8">
        <f>(((L668/60)/60)/24)+DATE(1970,1,1)</f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>E669/H669</f>
        <v>29.009546539379475</v>
      </c>
      <c r="Q669" t="s">
        <v>2064</v>
      </c>
      <c r="R669" t="s">
        <v>2065</v>
      </c>
      <c r="S669" s="7">
        <f>(((K669/60)/60)/24)+DATE(1970,1,1)</f>
        <v>41892.208333333336</v>
      </c>
      <c r="T669" s="8">
        <f>(((L669/60)/60)/24)+DATE(1970,1,1)</f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>E670/H670</f>
        <v>73.59210526315789</v>
      </c>
      <c r="Q670" t="s">
        <v>2039</v>
      </c>
      <c r="R670" t="s">
        <v>2040</v>
      </c>
      <c r="S670" s="7">
        <f>(((K670/60)/60)/24)+DATE(1970,1,1)</f>
        <v>41122.208333333336</v>
      </c>
      <c r="T670" s="8">
        <f>(((L670/60)/60)/24)+DATE(1970,1,1)</f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>E671/H671</f>
        <v>107.97038864898211</v>
      </c>
      <c r="Q671" t="s">
        <v>2039</v>
      </c>
      <c r="R671" t="s">
        <v>2040</v>
      </c>
      <c r="S671" s="7">
        <f>(((K671/60)/60)/24)+DATE(1970,1,1)</f>
        <v>42912.208333333328</v>
      </c>
      <c r="T671" s="8">
        <f>(((L671/60)/60)/24)+DATE(1970,1,1)</f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>E672/H672</f>
        <v>68.987284287011803</v>
      </c>
      <c r="Q672" t="s">
        <v>2035</v>
      </c>
      <c r="R672" t="s">
        <v>2045</v>
      </c>
      <c r="S672" s="7">
        <f>(((K672/60)/60)/24)+DATE(1970,1,1)</f>
        <v>42425.25</v>
      </c>
      <c r="T672" s="8">
        <f>(((L672/60)/60)/24)+DATE(1970,1,1)</f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>E673/H673</f>
        <v>111.02236719478098</v>
      </c>
      <c r="Q673" t="s">
        <v>2039</v>
      </c>
      <c r="R673" t="s">
        <v>2040</v>
      </c>
      <c r="S673" s="7">
        <f>(((K673/60)/60)/24)+DATE(1970,1,1)</f>
        <v>40390.208333333336</v>
      </c>
      <c r="T673" s="8">
        <f>(((L673/60)/60)/24)+DATE(1970,1,1)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>E674/H674</f>
        <v>24.997515808491418</v>
      </c>
      <c r="Q674" t="s">
        <v>2039</v>
      </c>
      <c r="R674" t="s">
        <v>2040</v>
      </c>
      <c r="S674" s="7">
        <f>(((K674/60)/60)/24)+DATE(1970,1,1)</f>
        <v>43180.208333333328</v>
      </c>
      <c r="T674" s="8">
        <f>(((L674/60)/60)/24)+DATE(1970,1,1)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>E675/H675</f>
        <v>42.155172413793103</v>
      </c>
      <c r="Q675" t="s">
        <v>2035</v>
      </c>
      <c r="R675" t="s">
        <v>2045</v>
      </c>
      <c r="S675" s="7">
        <f>(((K675/60)/60)/24)+DATE(1970,1,1)</f>
        <v>42475.208333333328</v>
      </c>
      <c r="T675" s="8">
        <f>(((L675/60)/60)/24)+DATE(1970,1,1)</f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>E676/H676</f>
        <v>47.003284072249592</v>
      </c>
      <c r="Q676" t="s">
        <v>2054</v>
      </c>
      <c r="R676" t="s">
        <v>2055</v>
      </c>
      <c r="S676" s="7">
        <f>(((K676/60)/60)/24)+DATE(1970,1,1)</f>
        <v>40774.208333333336</v>
      </c>
      <c r="T676" s="8">
        <f>(((L676/60)/60)/24)+DATE(1970,1,1)</f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>E677/H677</f>
        <v>36.0392749244713</v>
      </c>
      <c r="Q677" t="s">
        <v>2064</v>
      </c>
      <c r="R677" t="s">
        <v>2065</v>
      </c>
      <c r="S677" s="7">
        <f>(((K677/60)/60)/24)+DATE(1970,1,1)</f>
        <v>43719.208333333328</v>
      </c>
      <c r="T677" s="8">
        <f>(((L677/60)/60)/24)+DATE(1970,1,1)</f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>E678/H678</f>
        <v>101.03760683760684</v>
      </c>
      <c r="Q678" t="s">
        <v>2054</v>
      </c>
      <c r="R678" t="s">
        <v>2055</v>
      </c>
      <c r="S678" s="7">
        <f>(((K678/60)/60)/24)+DATE(1970,1,1)</f>
        <v>41178.208333333336</v>
      </c>
      <c r="T678" s="8">
        <f>(((L678/60)/60)/24)+DATE(1970,1,1)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>E679/H679</f>
        <v>39.927927927927925</v>
      </c>
      <c r="Q679" t="s">
        <v>2047</v>
      </c>
      <c r="R679" t="s">
        <v>2053</v>
      </c>
      <c r="S679" s="7">
        <f>(((K679/60)/60)/24)+DATE(1970,1,1)</f>
        <v>42561.208333333328</v>
      </c>
      <c r="T679" s="8">
        <f>(((L679/60)/60)/24)+DATE(1970,1,1)</f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>E680/H680</f>
        <v>83.158139534883716</v>
      </c>
      <c r="Q680" t="s">
        <v>2041</v>
      </c>
      <c r="R680" t="s">
        <v>2044</v>
      </c>
      <c r="S680" s="7">
        <f>(((K680/60)/60)/24)+DATE(1970,1,1)</f>
        <v>43484.25</v>
      </c>
      <c r="T680" s="8">
        <f>(((L680/60)/60)/24)+DATE(1970,1,1)</f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>E681/H681</f>
        <v>39.97520661157025</v>
      </c>
      <c r="Q681" t="s">
        <v>2033</v>
      </c>
      <c r="R681" t="s">
        <v>2034</v>
      </c>
      <c r="S681" s="7">
        <f>(((K681/60)/60)/24)+DATE(1970,1,1)</f>
        <v>43756.208333333328</v>
      </c>
      <c r="T681" s="8">
        <f>(((L681/60)/60)/24)+DATE(1970,1,1)</f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>E682/H682</f>
        <v>47.993908629441627</v>
      </c>
      <c r="Q682" t="s">
        <v>2050</v>
      </c>
      <c r="R682" t="s">
        <v>2061</v>
      </c>
      <c r="S682" s="7">
        <f>(((K682/60)/60)/24)+DATE(1970,1,1)</f>
        <v>43813.25</v>
      </c>
      <c r="T682" s="8">
        <f>(((L682/60)/60)/24)+DATE(1970,1,1)</f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>E683/H683</f>
        <v>95.978877489438744</v>
      </c>
      <c r="Q683" t="s">
        <v>2039</v>
      </c>
      <c r="R683" t="s">
        <v>2040</v>
      </c>
      <c r="S683" s="7">
        <f>(((K683/60)/60)/24)+DATE(1970,1,1)</f>
        <v>40898.25</v>
      </c>
      <c r="T683" s="8">
        <f>(((L683/60)/60)/24)+DATE(1970,1,1)</f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>E684/H684</f>
        <v>78.728155339805824</v>
      </c>
      <c r="Q684" t="s">
        <v>2039</v>
      </c>
      <c r="R684" t="s">
        <v>2040</v>
      </c>
      <c r="S684" s="7">
        <f>(((K684/60)/60)/24)+DATE(1970,1,1)</f>
        <v>41619.25</v>
      </c>
      <c r="T684" s="8">
        <f>(((L684/60)/60)/24)+DATE(1970,1,1)</f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>E685/H685</f>
        <v>56.081632653061227</v>
      </c>
      <c r="Q685" t="s">
        <v>2039</v>
      </c>
      <c r="R685" t="s">
        <v>2040</v>
      </c>
      <c r="S685" s="7">
        <f>(((K685/60)/60)/24)+DATE(1970,1,1)</f>
        <v>43359.208333333328</v>
      </c>
      <c r="T685" s="8">
        <f>(((L685/60)/60)/24)+DATE(1970,1,1)</f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>E686/H686</f>
        <v>69.090909090909093</v>
      </c>
      <c r="Q686" t="s">
        <v>2047</v>
      </c>
      <c r="R686" t="s">
        <v>2048</v>
      </c>
      <c r="S686" s="7">
        <f>(((K686/60)/60)/24)+DATE(1970,1,1)</f>
        <v>40358.208333333336</v>
      </c>
      <c r="T686" s="8">
        <f>(((L686/60)/60)/24)+DATE(1970,1,1)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>E687/H687</f>
        <v>102.05291576673866</v>
      </c>
      <c r="Q687" t="s">
        <v>2039</v>
      </c>
      <c r="R687" t="s">
        <v>2040</v>
      </c>
      <c r="S687" s="7">
        <f>(((K687/60)/60)/24)+DATE(1970,1,1)</f>
        <v>42239.208333333328</v>
      </c>
      <c r="T687" s="8">
        <f>(((L687/60)/60)/24)+DATE(1970,1,1)</f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>E688/H688</f>
        <v>107.32089552238806</v>
      </c>
      <c r="Q688" t="s">
        <v>2037</v>
      </c>
      <c r="R688" t="s">
        <v>2046</v>
      </c>
      <c r="S688" s="7">
        <f>(((K688/60)/60)/24)+DATE(1970,1,1)</f>
        <v>43186.208333333328</v>
      </c>
      <c r="T688" s="8">
        <f>(((L688/60)/60)/24)+DATE(1970,1,1)</f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>E689/H689</f>
        <v>51.970260223048328</v>
      </c>
      <c r="Q689" t="s">
        <v>2039</v>
      </c>
      <c r="R689" t="s">
        <v>2040</v>
      </c>
      <c r="S689" s="7">
        <f>(((K689/60)/60)/24)+DATE(1970,1,1)</f>
        <v>42806.25</v>
      </c>
      <c r="T689" s="8">
        <f>(((L689/60)/60)/24)+DATE(1970,1,1)</f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>E690/H690</f>
        <v>71.137142857142862</v>
      </c>
      <c r="Q690" t="s">
        <v>2041</v>
      </c>
      <c r="R690" t="s">
        <v>2060</v>
      </c>
      <c r="S690" s="7">
        <f>(((K690/60)/60)/24)+DATE(1970,1,1)</f>
        <v>43475.25</v>
      </c>
      <c r="T690" s="8">
        <f>(((L690/60)/60)/24)+DATE(1970,1,1)</f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>E691/H691</f>
        <v>106.49275362318841</v>
      </c>
      <c r="Q691" t="s">
        <v>2037</v>
      </c>
      <c r="R691" t="s">
        <v>2038</v>
      </c>
      <c r="S691" s="7">
        <f>(((K691/60)/60)/24)+DATE(1970,1,1)</f>
        <v>41576.208333333336</v>
      </c>
      <c r="T691" s="8">
        <f>(((L691/60)/60)/24)+DATE(1970,1,1)</f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>E692/H692</f>
        <v>42.93684210526316</v>
      </c>
      <c r="Q692" t="s">
        <v>2041</v>
      </c>
      <c r="R692" t="s">
        <v>2042</v>
      </c>
      <c r="S692" s="7">
        <f>(((K692/60)/60)/24)+DATE(1970,1,1)</f>
        <v>40874.25</v>
      </c>
      <c r="T692" s="8">
        <f>(((L692/60)/60)/24)+DATE(1970,1,1)</f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>E693/H693</f>
        <v>30.037974683544302</v>
      </c>
      <c r="Q693" t="s">
        <v>2041</v>
      </c>
      <c r="R693" t="s">
        <v>2042</v>
      </c>
      <c r="S693" s="7">
        <f>(((K693/60)/60)/24)+DATE(1970,1,1)</f>
        <v>41185.208333333336</v>
      </c>
      <c r="T693" s="8">
        <f>(((L693/60)/60)/24)+DATE(1970,1,1)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>E694/H694</f>
        <v>70.623376623376629</v>
      </c>
      <c r="Q694" t="s">
        <v>2035</v>
      </c>
      <c r="R694" t="s">
        <v>2036</v>
      </c>
      <c r="S694" s="7">
        <f>(((K694/60)/60)/24)+DATE(1970,1,1)</f>
        <v>43655.208333333328</v>
      </c>
      <c r="T694" s="8">
        <f>(((L694/60)/60)/24)+DATE(1970,1,1)</f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>E695/H695</f>
        <v>66.016018306636155</v>
      </c>
      <c r="Q695" t="s">
        <v>2039</v>
      </c>
      <c r="R695" t="s">
        <v>2040</v>
      </c>
      <c r="S695" s="7">
        <f>(((K695/60)/60)/24)+DATE(1970,1,1)</f>
        <v>43025.208333333328</v>
      </c>
      <c r="T695" s="8">
        <f>(((L695/60)/60)/24)+DATE(1970,1,1)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>E696/H696</f>
        <v>96.911392405063296</v>
      </c>
      <c r="Q696" t="s">
        <v>2039</v>
      </c>
      <c r="R696" t="s">
        <v>2040</v>
      </c>
      <c r="S696" s="7">
        <f>(((K696/60)/60)/24)+DATE(1970,1,1)</f>
        <v>43066.25</v>
      </c>
      <c r="T696" s="8">
        <f>(((L696/60)/60)/24)+DATE(1970,1,1)</f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>E697/H697</f>
        <v>62.867346938775512</v>
      </c>
      <c r="Q697" t="s">
        <v>2035</v>
      </c>
      <c r="R697" t="s">
        <v>2036</v>
      </c>
      <c r="S697" s="7">
        <f>(((K697/60)/60)/24)+DATE(1970,1,1)</f>
        <v>42322.25</v>
      </c>
      <c r="T697" s="8">
        <f>(((L697/60)/60)/24)+DATE(1970,1,1)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>E698/H698</f>
        <v>108.98537682789652</v>
      </c>
      <c r="Q698" t="s">
        <v>2039</v>
      </c>
      <c r="R698" t="s">
        <v>2040</v>
      </c>
      <c r="S698" s="7">
        <f>(((K698/60)/60)/24)+DATE(1970,1,1)</f>
        <v>42114.208333333328</v>
      </c>
      <c r="T698" s="8">
        <f>(((L698/60)/60)/24)+DATE(1970,1,1)</f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>E699/H699</f>
        <v>26.999314599040439</v>
      </c>
      <c r="Q699" t="s">
        <v>2035</v>
      </c>
      <c r="R699" t="s">
        <v>2043</v>
      </c>
      <c r="S699" s="7">
        <f>(((K699/60)/60)/24)+DATE(1970,1,1)</f>
        <v>43190.208333333328</v>
      </c>
      <c r="T699" s="8">
        <f>(((L699/60)/60)/24)+DATE(1970,1,1)</f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>E700/H700</f>
        <v>65.004147943311438</v>
      </c>
      <c r="Q700" t="s">
        <v>2037</v>
      </c>
      <c r="R700" t="s">
        <v>2046</v>
      </c>
      <c r="S700" s="7">
        <f>(((K700/60)/60)/24)+DATE(1970,1,1)</f>
        <v>40871.25</v>
      </c>
      <c r="T700" s="8">
        <f>(((L700/60)/60)/24)+DATE(1970,1,1)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>E701/H701</f>
        <v>111.51785714285714</v>
      </c>
      <c r="Q701" t="s">
        <v>2041</v>
      </c>
      <c r="R701" t="s">
        <v>2044</v>
      </c>
      <c r="S701" s="7">
        <f>(((K701/60)/60)/24)+DATE(1970,1,1)</f>
        <v>43641.208333333328</v>
      </c>
      <c r="T701" s="8">
        <f>(((L701/60)/60)/24)+DATE(1970,1,1)</f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>E702/H702</f>
        <v>3</v>
      </c>
      <c r="Q702" t="s">
        <v>2037</v>
      </c>
      <c r="R702" t="s">
        <v>2046</v>
      </c>
      <c r="S702" s="7">
        <f>(((K702/60)/60)/24)+DATE(1970,1,1)</f>
        <v>40203.25</v>
      </c>
      <c r="T702" s="8">
        <f>(((L702/60)/60)/24)+DATE(1970,1,1)</f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>E703/H703</f>
        <v>110.99268292682927</v>
      </c>
      <c r="Q703" t="s">
        <v>2039</v>
      </c>
      <c r="R703" t="s">
        <v>2040</v>
      </c>
      <c r="S703" s="7">
        <f>(((K703/60)/60)/24)+DATE(1970,1,1)</f>
        <v>40629.208333333336</v>
      </c>
      <c r="T703" s="8">
        <f>(((L703/60)/60)/24)+DATE(1970,1,1)</f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>E704/H704</f>
        <v>56.746987951807228</v>
      </c>
      <c r="Q704" t="s">
        <v>2037</v>
      </c>
      <c r="R704" t="s">
        <v>2046</v>
      </c>
      <c r="S704" s="7">
        <f>(((K704/60)/60)/24)+DATE(1970,1,1)</f>
        <v>41477.208333333336</v>
      </c>
      <c r="T704" s="8">
        <f>(((L704/60)/60)/24)+DATE(1970,1,1)</f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>E705/H705</f>
        <v>97.020608439646708</v>
      </c>
      <c r="Q705" t="s">
        <v>2047</v>
      </c>
      <c r="R705" t="s">
        <v>2059</v>
      </c>
      <c r="S705" s="7">
        <f>(((K705/60)/60)/24)+DATE(1970,1,1)</f>
        <v>41020.208333333336</v>
      </c>
      <c r="T705" s="8">
        <f>(((L705/60)/60)/24)+DATE(1970,1,1)</f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>E706/H706</f>
        <v>92.08620689655173</v>
      </c>
      <c r="Q706" t="s">
        <v>2041</v>
      </c>
      <c r="R706" t="s">
        <v>2049</v>
      </c>
      <c r="S706" s="7">
        <f>(((K706/60)/60)/24)+DATE(1970,1,1)</f>
        <v>42555.208333333328</v>
      </c>
      <c r="T706" s="8">
        <f>(((L706/60)/60)/24)+DATE(1970,1,1)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>E707/H707</f>
        <v>82.986666666666665</v>
      </c>
      <c r="Q707" t="s">
        <v>2047</v>
      </c>
      <c r="R707" t="s">
        <v>2048</v>
      </c>
      <c r="S707" s="7">
        <f>(((K707/60)/60)/24)+DATE(1970,1,1)</f>
        <v>41619.25</v>
      </c>
      <c r="T707" s="8">
        <f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>E708/H708</f>
        <v>103.03791821561339</v>
      </c>
      <c r="Q708" t="s">
        <v>2037</v>
      </c>
      <c r="R708" t="s">
        <v>2038</v>
      </c>
      <c r="S708" s="7">
        <f>(((K708/60)/60)/24)+DATE(1970,1,1)</f>
        <v>43471.25</v>
      </c>
      <c r="T708" s="8">
        <f>(((L708/60)/60)/24)+DATE(1970,1,1)</f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>E709/H709</f>
        <v>68.922619047619051</v>
      </c>
      <c r="Q709" t="s">
        <v>2041</v>
      </c>
      <c r="R709" t="s">
        <v>2044</v>
      </c>
      <c r="S709" s="7">
        <f>(((K709/60)/60)/24)+DATE(1970,1,1)</f>
        <v>43442.25</v>
      </c>
      <c r="T709" s="8">
        <f>(((L709/60)/60)/24)+DATE(1970,1,1)</f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>E710/H710</f>
        <v>87.737226277372258</v>
      </c>
      <c r="Q710" t="s">
        <v>2039</v>
      </c>
      <c r="R710" t="s">
        <v>2040</v>
      </c>
      <c r="S710" s="7">
        <f>(((K710/60)/60)/24)+DATE(1970,1,1)</f>
        <v>42877.208333333328</v>
      </c>
      <c r="T710" s="8">
        <f>(((L710/60)/60)/24)+DATE(1970,1,1)</f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>E711/H711</f>
        <v>75.021505376344081</v>
      </c>
      <c r="Q711" t="s">
        <v>2039</v>
      </c>
      <c r="R711" t="s">
        <v>2040</v>
      </c>
      <c r="S711" s="7">
        <f>(((K711/60)/60)/24)+DATE(1970,1,1)</f>
        <v>41018.208333333336</v>
      </c>
      <c r="T711" s="8">
        <f>(((L711/60)/60)/24)+DATE(1970,1,1)</f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>E712/H712</f>
        <v>50.863999999999997</v>
      </c>
      <c r="Q712" t="s">
        <v>2039</v>
      </c>
      <c r="R712" t="s">
        <v>2040</v>
      </c>
      <c r="S712" s="7">
        <f>(((K712/60)/60)/24)+DATE(1970,1,1)</f>
        <v>43295.208333333328</v>
      </c>
      <c r="T712" s="8">
        <f>(((L712/60)/60)/24)+DATE(1970,1,1)</f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>E713/H713</f>
        <v>90</v>
      </c>
      <c r="Q713" t="s">
        <v>2039</v>
      </c>
      <c r="R713" t="s">
        <v>2040</v>
      </c>
      <c r="S713" s="7">
        <f>(((K713/60)/60)/24)+DATE(1970,1,1)</f>
        <v>42393.25</v>
      </c>
      <c r="T713" s="8">
        <f>(((L713/60)/60)/24)+DATE(1970,1,1)</f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>E714/H714</f>
        <v>72.896039603960389</v>
      </c>
      <c r="Q714" t="s">
        <v>2039</v>
      </c>
      <c r="R714" t="s">
        <v>2040</v>
      </c>
      <c r="S714" s="7">
        <f>(((K714/60)/60)/24)+DATE(1970,1,1)</f>
        <v>42559.208333333328</v>
      </c>
      <c r="T714" s="8">
        <f>(((L714/60)/60)/24)+DATE(1970,1,1)</f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>E715/H715</f>
        <v>108.48543689320388</v>
      </c>
      <c r="Q715" t="s">
        <v>2047</v>
      </c>
      <c r="R715" t="s">
        <v>2056</v>
      </c>
      <c r="S715" s="7">
        <f>(((K715/60)/60)/24)+DATE(1970,1,1)</f>
        <v>42604.208333333328</v>
      </c>
      <c r="T715" s="8">
        <f>(((L715/60)/60)/24)+DATE(1970,1,1)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>E716/H716</f>
        <v>101.98095238095237</v>
      </c>
      <c r="Q716" t="s">
        <v>2035</v>
      </c>
      <c r="R716" t="s">
        <v>2036</v>
      </c>
      <c r="S716" s="7">
        <f>(((K716/60)/60)/24)+DATE(1970,1,1)</f>
        <v>41870.208333333336</v>
      </c>
      <c r="T716" s="8">
        <f>(((L716/60)/60)/24)+DATE(1970,1,1)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>E717/H717</f>
        <v>44.009146341463413</v>
      </c>
      <c r="Q717" t="s">
        <v>2050</v>
      </c>
      <c r="R717" t="s">
        <v>2061</v>
      </c>
      <c r="S717" s="7">
        <f>(((K717/60)/60)/24)+DATE(1970,1,1)</f>
        <v>40397.208333333336</v>
      </c>
      <c r="T717" s="8">
        <f>(((L717/60)/60)/24)+DATE(1970,1,1)</f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>E718/H718</f>
        <v>65.942675159235662</v>
      </c>
      <c r="Q718" t="s">
        <v>2039</v>
      </c>
      <c r="R718" t="s">
        <v>2040</v>
      </c>
      <c r="S718" s="7">
        <f>(((K718/60)/60)/24)+DATE(1970,1,1)</f>
        <v>41465.208333333336</v>
      </c>
      <c r="T718" s="8">
        <f>(((L718/60)/60)/24)+DATE(1970,1,1)</f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>E719/H719</f>
        <v>24.987387387387386</v>
      </c>
      <c r="Q719" t="s">
        <v>2041</v>
      </c>
      <c r="R719" t="s">
        <v>2042</v>
      </c>
      <c r="S719" s="7">
        <f>(((K719/60)/60)/24)+DATE(1970,1,1)</f>
        <v>40777.208333333336</v>
      </c>
      <c r="T719" s="8">
        <f>(((L719/60)/60)/24)+DATE(1970,1,1)</f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>E720/H720</f>
        <v>28.003367003367003</v>
      </c>
      <c r="Q720" t="s">
        <v>2037</v>
      </c>
      <c r="R720" t="s">
        <v>2046</v>
      </c>
      <c r="S720" s="7">
        <f>(((K720/60)/60)/24)+DATE(1970,1,1)</f>
        <v>41442.208333333336</v>
      </c>
      <c r="T720" s="8">
        <f>(((L720/60)/60)/24)+DATE(1970,1,1)</f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>E721/H721</f>
        <v>85.829268292682926</v>
      </c>
      <c r="Q721" t="s">
        <v>2047</v>
      </c>
      <c r="R721" t="s">
        <v>2053</v>
      </c>
      <c r="S721" s="7">
        <f>(((K721/60)/60)/24)+DATE(1970,1,1)</f>
        <v>41058.208333333336</v>
      </c>
      <c r="T721" s="8">
        <f>(((L721/60)/60)/24)+DATE(1970,1,1)</f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>E722/H722</f>
        <v>84.921052631578945</v>
      </c>
      <c r="Q722" t="s">
        <v>2039</v>
      </c>
      <c r="R722" t="s">
        <v>2040</v>
      </c>
      <c r="S722" s="7">
        <f>(((K722/60)/60)/24)+DATE(1970,1,1)</f>
        <v>43152.25</v>
      </c>
      <c r="T722" s="8">
        <f>(((L722/60)/60)/24)+DATE(1970,1,1)</f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>E723/H723</f>
        <v>90.483333333333334</v>
      </c>
      <c r="Q723" t="s">
        <v>2035</v>
      </c>
      <c r="R723" t="s">
        <v>2036</v>
      </c>
      <c r="S723" s="7">
        <f>(((K723/60)/60)/24)+DATE(1970,1,1)</f>
        <v>43194.208333333328</v>
      </c>
      <c r="T723" s="8">
        <f>(((L723/60)/60)/24)+DATE(1970,1,1)</f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>E724/H724</f>
        <v>25.00197628458498</v>
      </c>
      <c r="Q724" t="s">
        <v>2041</v>
      </c>
      <c r="R724" t="s">
        <v>2042</v>
      </c>
      <c r="S724" s="7">
        <f>(((K724/60)/60)/24)+DATE(1970,1,1)</f>
        <v>43045.25</v>
      </c>
      <c r="T724" s="8">
        <f>(((L724/60)/60)/24)+DATE(1970,1,1)</f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>E725/H725</f>
        <v>92.013888888888886</v>
      </c>
      <c r="Q725" t="s">
        <v>2039</v>
      </c>
      <c r="R725" t="s">
        <v>2040</v>
      </c>
      <c r="S725" s="7">
        <f>(((K725/60)/60)/24)+DATE(1970,1,1)</f>
        <v>42431.25</v>
      </c>
      <c r="T725" s="8">
        <f>(((L725/60)/60)/24)+DATE(1970,1,1)</f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>E726/H726</f>
        <v>93.066115702479337</v>
      </c>
      <c r="Q726" t="s">
        <v>2039</v>
      </c>
      <c r="R726" t="s">
        <v>2040</v>
      </c>
      <c r="S726" s="7">
        <f>(((K726/60)/60)/24)+DATE(1970,1,1)</f>
        <v>41934.208333333336</v>
      </c>
      <c r="T726" s="8">
        <f>(((L726/60)/60)/24)+DATE(1970,1,1)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>E727/H727</f>
        <v>61.008145363408524</v>
      </c>
      <c r="Q727" t="s">
        <v>2050</v>
      </c>
      <c r="R727" t="s">
        <v>2061</v>
      </c>
      <c r="S727" s="7">
        <f>(((K727/60)/60)/24)+DATE(1970,1,1)</f>
        <v>41958.25</v>
      </c>
      <c r="T727" s="8">
        <f>(((L727/60)/60)/24)+DATE(1970,1,1)</f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>E728/H728</f>
        <v>92.036259541984734</v>
      </c>
      <c r="Q728" t="s">
        <v>2039</v>
      </c>
      <c r="R728" t="s">
        <v>2040</v>
      </c>
      <c r="S728" s="7">
        <f>(((K728/60)/60)/24)+DATE(1970,1,1)</f>
        <v>40476.208333333336</v>
      </c>
      <c r="T728" s="8">
        <f>(((L728/60)/60)/24)+DATE(1970,1,1)</f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>E729/H729</f>
        <v>81.132596685082873</v>
      </c>
      <c r="Q729" t="s">
        <v>2037</v>
      </c>
      <c r="R729" t="s">
        <v>2038</v>
      </c>
      <c r="S729" s="7">
        <f>(((K729/60)/60)/24)+DATE(1970,1,1)</f>
        <v>43485.25</v>
      </c>
      <c r="T729" s="8">
        <f>(((L729/60)/60)/24)+DATE(1970,1,1)</f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>E730/H730</f>
        <v>73.5</v>
      </c>
      <c r="Q730" t="s">
        <v>2039</v>
      </c>
      <c r="R730" t="s">
        <v>2040</v>
      </c>
      <c r="S730" s="7">
        <f>(((K730/60)/60)/24)+DATE(1970,1,1)</f>
        <v>42515.208333333328</v>
      </c>
      <c r="T730" s="8">
        <f>(((L730/60)/60)/24)+DATE(1970,1,1)</f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>E731/H731</f>
        <v>85.221311475409834</v>
      </c>
      <c r="Q731" t="s">
        <v>2041</v>
      </c>
      <c r="R731" t="s">
        <v>2044</v>
      </c>
      <c r="S731" s="7">
        <f>(((K731/60)/60)/24)+DATE(1970,1,1)</f>
        <v>41309.25</v>
      </c>
      <c r="T731" s="8">
        <f>(((L731/60)/60)/24)+DATE(1970,1,1)</f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>E732/H732</f>
        <v>110.96825396825396</v>
      </c>
      <c r="Q732" t="s">
        <v>2037</v>
      </c>
      <c r="R732" t="s">
        <v>2046</v>
      </c>
      <c r="S732" s="7">
        <f>(((K732/60)/60)/24)+DATE(1970,1,1)</f>
        <v>42147.208333333328</v>
      </c>
      <c r="T732" s="8">
        <f>(((L732/60)/60)/24)+DATE(1970,1,1)</f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>E733/H733</f>
        <v>32.968036529680369</v>
      </c>
      <c r="Q733" t="s">
        <v>2037</v>
      </c>
      <c r="R733" t="s">
        <v>2038</v>
      </c>
      <c r="S733" s="7">
        <f>(((K733/60)/60)/24)+DATE(1970,1,1)</f>
        <v>42939.208333333328</v>
      </c>
      <c r="T733" s="8">
        <f>(((L733/60)/60)/24)+DATE(1970,1,1)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>E734/H734</f>
        <v>96.005352363960753</v>
      </c>
      <c r="Q734" t="s">
        <v>2035</v>
      </c>
      <c r="R734" t="s">
        <v>2036</v>
      </c>
      <c r="S734" s="7">
        <f>(((K734/60)/60)/24)+DATE(1970,1,1)</f>
        <v>42816.208333333328</v>
      </c>
      <c r="T734" s="8">
        <f>(((L734/60)/60)/24)+DATE(1970,1,1)</f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>E735/H735</f>
        <v>84.96632653061225</v>
      </c>
      <c r="Q735" t="s">
        <v>2035</v>
      </c>
      <c r="R735" t="s">
        <v>2057</v>
      </c>
      <c r="S735" s="7">
        <f>(((K735/60)/60)/24)+DATE(1970,1,1)</f>
        <v>41844.208333333336</v>
      </c>
      <c r="T735" s="8">
        <f>(((L735/60)/60)/24)+DATE(1970,1,1)</f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>E736/H736</f>
        <v>25.007462686567163</v>
      </c>
      <c r="Q736" t="s">
        <v>2039</v>
      </c>
      <c r="R736" t="s">
        <v>2040</v>
      </c>
      <c r="S736" s="7">
        <f>(((K736/60)/60)/24)+DATE(1970,1,1)</f>
        <v>42763.25</v>
      </c>
      <c r="T736" s="8">
        <f>(((L736/60)/60)/24)+DATE(1970,1,1)</f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>E737/H737</f>
        <v>65.998995479658461</v>
      </c>
      <c r="Q737" t="s">
        <v>2054</v>
      </c>
      <c r="R737" t="s">
        <v>2055</v>
      </c>
      <c r="S737" s="7">
        <f>(((K737/60)/60)/24)+DATE(1970,1,1)</f>
        <v>42459.208333333328</v>
      </c>
      <c r="T737" s="8">
        <f>(((L737/60)/60)/24)+DATE(1970,1,1)</f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>E738/H738</f>
        <v>87.34482758620689</v>
      </c>
      <c r="Q738" t="s">
        <v>2047</v>
      </c>
      <c r="R738" t="s">
        <v>2048</v>
      </c>
      <c r="S738" s="7">
        <f>(((K738/60)/60)/24)+DATE(1970,1,1)</f>
        <v>42055.25</v>
      </c>
      <c r="T738" s="8">
        <f>(((L738/60)/60)/24)+DATE(1970,1,1)</f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>E739/H739</f>
        <v>27.933333333333334</v>
      </c>
      <c r="Q739" t="s">
        <v>2035</v>
      </c>
      <c r="R739" t="s">
        <v>2045</v>
      </c>
      <c r="S739" s="7">
        <f>(((K739/60)/60)/24)+DATE(1970,1,1)</f>
        <v>42685.25</v>
      </c>
      <c r="T739" s="8">
        <f>(((L739/60)/60)/24)+DATE(1970,1,1)</f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>E740/H740</f>
        <v>103.8</v>
      </c>
      <c r="Q740" t="s">
        <v>2039</v>
      </c>
      <c r="R740" t="s">
        <v>2040</v>
      </c>
      <c r="S740" s="7">
        <f>(((K740/60)/60)/24)+DATE(1970,1,1)</f>
        <v>41959.25</v>
      </c>
      <c r="T740" s="8">
        <f>(((L740/60)/60)/24)+DATE(1970,1,1)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>E741/H741</f>
        <v>31.937172774869111</v>
      </c>
      <c r="Q741" t="s">
        <v>2035</v>
      </c>
      <c r="R741" t="s">
        <v>2045</v>
      </c>
      <c r="S741" s="7">
        <f>(((K741/60)/60)/24)+DATE(1970,1,1)</f>
        <v>41089.208333333336</v>
      </c>
      <c r="T741" s="8">
        <f>(((L741/60)/60)/24)+DATE(1970,1,1)</f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>E742/H742</f>
        <v>99.5</v>
      </c>
      <c r="Q742" t="s">
        <v>2039</v>
      </c>
      <c r="R742" t="s">
        <v>2040</v>
      </c>
      <c r="S742" s="7">
        <f>(((K742/60)/60)/24)+DATE(1970,1,1)</f>
        <v>42769.25</v>
      </c>
      <c r="T742" s="8">
        <f>(((L742/60)/60)/24)+DATE(1970,1,1)</f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>E743/H743</f>
        <v>108.84615384615384</v>
      </c>
      <c r="Q743" t="s">
        <v>2039</v>
      </c>
      <c r="R743" t="s">
        <v>2040</v>
      </c>
      <c r="S743" s="7">
        <f>(((K743/60)/60)/24)+DATE(1970,1,1)</f>
        <v>40321.208333333336</v>
      </c>
      <c r="T743" s="8">
        <f>(((L743/60)/60)/24)+DATE(1970,1,1)</f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>E744/H744</f>
        <v>110.76229508196721</v>
      </c>
      <c r="Q744" t="s">
        <v>2035</v>
      </c>
      <c r="R744" t="s">
        <v>2043</v>
      </c>
      <c r="S744" s="7">
        <f>(((K744/60)/60)/24)+DATE(1970,1,1)</f>
        <v>40197.25</v>
      </c>
      <c r="T744" s="8">
        <f>(((L744/60)/60)/24)+DATE(1970,1,1)</f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>E745/H745</f>
        <v>29.647058823529413</v>
      </c>
      <c r="Q745" t="s">
        <v>2039</v>
      </c>
      <c r="R745" t="s">
        <v>2040</v>
      </c>
      <c r="S745" s="7">
        <f>(((K745/60)/60)/24)+DATE(1970,1,1)</f>
        <v>42298.208333333328</v>
      </c>
      <c r="T745" s="8">
        <f>(((L745/60)/60)/24)+DATE(1970,1,1)</f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>E746/H746</f>
        <v>101.71428571428571</v>
      </c>
      <c r="Q746" t="s">
        <v>2039</v>
      </c>
      <c r="R746" t="s">
        <v>2040</v>
      </c>
      <c r="S746" s="7">
        <f>(((K746/60)/60)/24)+DATE(1970,1,1)</f>
        <v>43322.208333333328</v>
      </c>
      <c r="T746" s="8">
        <f>(((L746/60)/60)/24)+DATE(1970,1,1)</f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>E747/H747</f>
        <v>61.5</v>
      </c>
      <c r="Q747" t="s">
        <v>2037</v>
      </c>
      <c r="R747" t="s">
        <v>2046</v>
      </c>
      <c r="S747" s="7">
        <f>(((K747/60)/60)/24)+DATE(1970,1,1)</f>
        <v>40328.208333333336</v>
      </c>
      <c r="T747" s="8">
        <f>(((L747/60)/60)/24)+DATE(1970,1,1)</f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>E748/H748</f>
        <v>35</v>
      </c>
      <c r="Q748" t="s">
        <v>2037</v>
      </c>
      <c r="R748" t="s">
        <v>2038</v>
      </c>
      <c r="S748" s="7">
        <f>(((K748/60)/60)/24)+DATE(1970,1,1)</f>
        <v>40825.208333333336</v>
      </c>
      <c r="T748" s="8">
        <f>(((L748/60)/60)/24)+DATE(1970,1,1)</f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>E749/H749</f>
        <v>40.049999999999997</v>
      </c>
      <c r="Q749" t="s">
        <v>2039</v>
      </c>
      <c r="R749" t="s">
        <v>2040</v>
      </c>
      <c r="S749" s="7">
        <f>(((K749/60)/60)/24)+DATE(1970,1,1)</f>
        <v>40423.208333333336</v>
      </c>
      <c r="T749" s="8">
        <f>(((L749/60)/60)/24)+DATE(1970,1,1)</f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>E750/H750</f>
        <v>110.97231270358306</v>
      </c>
      <c r="Q750" t="s">
        <v>2041</v>
      </c>
      <c r="R750" t="s">
        <v>2049</v>
      </c>
      <c r="S750" s="7">
        <f>(((K750/60)/60)/24)+DATE(1970,1,1)</f>
        <v>40238.25</v>
      </c>
      <c r="T750" s="8">
        <f>(((L750/60)/60)/24)+DATE(1970,1,1)</f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>E751/H751</f>
        <v>36.959016393442624</v>
      </c>
      <c r="Q751" t="s">
        <v>2037</v>
      </c>
      <c r="R751" t="s">
        <v>2046</v>
      </c>
      <c r="S751" s="7">
        <f>(((K751/60)/60)/24)+DATE(1970,1,1)</f>
        <v>41920.208333333336</v>
      </c>
      <c r="T751" s="8">
        <f>(((L751/60)/60)/24)+DATE(1970,1,1)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>E752/H752</f>
        <v>1</v>
      </c>
      <c r="Q752" t="s">
        <v>2035</v>
      </c>
      <c r="R752" t="s">
        <v>2043</v>
      </c>
      <c r="S752" s="7">
        <f>(((K752/60)/60)/24)+DATE(1970,1,1)</f>
        <v>40360.208333333336</v>
      </c>
      <c r="T752" s="8">
        <f>(((L752/60)/60)/24)+DATE(1970,1,1)</f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>E753/H753</f>
        <v>30.974074074074075</v>
      </c>
      <c r="Q753" t="s">
        <v>2047</v>
      </c>
      <c r="R753" t="s">
        <v>2048</v>
      </c>
      <c r="S753" s="7">
        <f>(((K753/60)/60)/24)+DATE(1970,1,1)</f>
        <v>42446.208333333328</v>
      </c>
      <c r="T753" s="8">
        <f>(((L753/60)/60)/24)+DATE(1970,1,1)</f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>E754/H754</f>
        <v>47.035087719298247</v>
      </c>
      <c r="Q754" t="s">
        <v>2039</v>
      </c>
      <c r="R754" t="s">
        <v>2040</v>
      </c>
      <c r="S754" s="7">
        <f>(((K754/60)/60)/24)+DATE(1970,1,1)</f>
        <v>40395.208333333336</v>
      </c>
      <c r="T754" s="8">
        <f>(((L754/60)/60)/24)+DATE(1970,1,1)</f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>E755/H755</f>
        <v>88.065693430656935</v>
      </c>
      <c r="Q755" t="s">
        <v>2054</v>
      </c>
      <c r="R755" t="s">
        <v>2055</v>
      </c>
      <c r="S755" s="7">
        <f>(((K755/60)/60)/24)+DATE(1970,1,1)</f>
        <v>40321.208333333336</v>
      </c>
      <c r="T755" s="8">
        <f>(((L755/60)/60)/24)+DATE(1970,1,1)</f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>E756/H756</f>
        <v>37.005616224648989</v>
      </c>
      <c r="Q756" t="s">
        <v>2039</v>
      </c>
      <c r="R756" t="s">
        <v>2040</v>
      </c>
      <c r="S756" s="7">
        <f>(((K756/60)/60)/24)+DATE(1970,1,1)</f>
        <v>41210.208333333336</v>
      </c>
      <c r="T756" s="8">
        <f>(((L756/60)/60)/24)+DATE(1970,1,1)</f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>E757/H757</f>
        <v>26.027777777777779</v>
      </c>
      <c r="Q757" t="s">
        <v>2039</v>
      </c>
      <c r="R757" t="s">
        <v>2040</v>
      </c>
      <c r="S757" s="7">
        <f>(((K757/60)/60)/24)+DATE(1970,1,1)</f>
        <v>43096.25</v>
      </c>
      <c r="T757" s="8">
        <f>(((L757/60)/60)/24)+DATE(1970,1,1)</f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>E758/H758</f>
        <v>67.817567567567565</v>
      </c>
      <c r="Q758" t="s">
        <v>2039</v>
      </c>
      <c r="R758" t="s">
        <v>2040</v>
      </c>
      <c r="S758" s="7">
        <f>(((K758/60)/60)/24)+DATE(1970,1,1)</f>
        <v>42024.25</v>
      </c>
      <c r="T758" s="8">
        <f>(((L758/60)/60)/24)+DATE(1970,1,1)</f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>E759/H759</f>
        <v>49.964912280701753</v>
      </c>
      <c r="Q759" t="s">
        <v>2041</v>
      </c>
      <c r="R759" t="s">
        <v>2044</v>
      </c>
      <c r="S759" s="7">
        <f>(((K759/60)/60)/24)+DATE(1970,1,1)</f>
        <v>40675.208333333336</v>
      </c>
      <c r="T759" s="8">
        <f>(((L759/60)/60)/24)+DATE(1970,1,1)</f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>E760/H760</f>
        <v>110.01646903820817</v>
      </c>
      <c r="Q760" t="s">
        <v>2035</v>
      </c>
      <c r="R760" t="s">
        <v>2036</v>
      </c>
      <c r="S760" s="7">
        <f>(((K760/60)/60)/24)+DATE(1970,1,1)</f>
        <v>41936.208333333336</v>
      </c>
      <c r="T760" s="8">
        <f>(((L760/60)/60)/24)+DATE(1970,1,1)</f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>E761/H761</f>
        <v>89.964678178963894</v>
      </c>
      <c r="Q761" t="s">
        <v>2035</v>
      </c>
      <c r="R761" t="s">
        <v>2043</v>
      </c>
      <c r="S761" s="7">
        <f>(((K761/60)/60)/24)+DATE(1970,1,1)</f>
        <v>43136.25</v>
      </c>
      <c r="T761" s="8">
        <f>(((L761/60)/60)/24)+DATE(1970,1,1)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>E762/H762</f>
        <v>79.009523809523813</v>
      </c>
      <c r="Q762" t="s">
        <v>2050</v>
      </c>
      <c r="R762" t="s">
        <v>2051</v>
      </c>
      <c r="S762" s="7">
        <f>(((K762/60)/60)/24)+DATE(1970,1,1)</f>
        <v>43678.208333333328</v>
      </c>
      <c r="T762" s="8">
        <f>(((L762/60)/60)/24)+DATE(1970,1,1)</f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>E763/H763</f>
        <v>86.867469879518069</v>
      </c>
      <c r="Q763" t="s">
        <v>2035</v>
      </c>
      <c r="R763" t="s">
        <v>2036</v>
      </c>
      <c r="S763" s="7">
        <f>(((K763/60)/60)/24)+DATE(1970,1,1)</f>
        <v>42938.208333333328</v>
      </c>
      <c r="T763" s="8">
        <f>(((L763/60)/60)/24)+DATE(1970,1,1)</f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>E764/H764</f>
        <v>62.04</v>
      </c>
      <c r="Q764" t="s">
        <v>2035</v>
      </c>
      <c r="R764" t="s">
        <v>2058</v>
      </c>
      <c r="S764" s="7">
        <f>(((K764/60)/60)/24)+DATE(1970,1,1)</f>
        <v>41241.25</v>
      </c>
      <c r="T764" s="8">
        <f>(((L764/60)/60)/24)+DATE(1970,1,1)</f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>E765/H765</f>
        <v>26.970212765957445</v>
      </c>
      <c r="Q765" t="s">
        <v>2039</v>
      </c>
      <c r="R765" t="s">
        <v>2040</v>
      </c>
      <c r="S765" s="7">
        <f>(((K765/60)/60)/24)+DATE(1970,1,1)</f>
        <v>41037.208333333336</v>
      </c>
      <c r="T765" s="8">
        <f>(((L765/60)/60)/24)+DATE(1970,1,1)</f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>E766/H766</f>
        <v>54.121621621621621</v>
      </c>
      <c r="Q766" t="s">
        <v>2035</v>
      </c>
      <c r="R766" t="s">
        <v>2036</v>
      </c>
      <c r="S766" s="7">
        <f>(((K766/60)/60)/24)+DATE(1970,1,1)</f>
        <v>40676.208333333336</v>
      </c>
      <c r="T766" s="8">
        <f>(((L766/60)/60)/24)+DATE(1970,1,1)</f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>E767/H767</f>
        <v>41.035353535353536</v>
      </c>
      <c r="Q767" t="s">
        <v>2035</v>
      </c>
      <c r="R767" t="s">
        <v>2045</v>
      </c>
      <c r="S767" s="7">
        <f>(((K767/60)/60)/24)+DATE(1970,1,1)</f>
        <v>42840.208333333328</v>
      </c>
      <c r="T767" s="8">
        <f>(((L767/60)/60)/24)+DATE(1970,1,1)</f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>E768/H768</f>
        <v>55.052419354838712</v>
      </c>
      <c r="Q768" t="s">
        <v>2041</v>
      </c>
      <c r="R768" t="s">
        <v>2063</v>
      </c>
      <c r="S768" s="7">
        <f>(((K768/60)/60)/24)+DATE(1970,1,1)</f>
        <v>43362.208333333328</v>
      </c>
      <c r="T768" s="8">
        <f>(((L768/60)/60)/24)+DATE(1970,1,1)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>E769/H769</f>
        <v>107.93762183235867</v>
      </c>
      <c r="Q769" t="s">
        <v>2047</v>
      </c>
      <c r="R769" t="s">
        <v>2059</v>
      </c>
      <c r="S769" s="7">
        <f>(((K769/60)/60)/24)+DATE(1970,1,1)</f>
        <v>42283.208333333328</v>
      </c>
      <c r="T769" s="8">
        <f>(((L769/60)/60)/24)+DATE(1970,1,1)</f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>E770/H770</f>
        <v>73.92</v>
      </c>
      <c r="Q770" t="s">
        <v>2039</v>
      </c>
      <c r="R770" t="s">
        <v>2040</v>
      </c>
      <c r="S770" s="7">
        <f>(((K770/60)/60)/24)+DATE(1970,1,1)</f>
        <v>41619.25</v>
      </c>
      <c r="T770" s="8">
        <f>(((L770/60)/60)/24)+DATE(1970,1,1)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>E771/H771</f>
        <v>31.995894428152493</v>
      </c>
      <c r="Q771" t="s">
        <v>2050</v>
      </c>
      <c r="R771" t="s">
        <v>2051</v>
      </c>
      <c r="S771" s="7">
        <f>(((K771/60)/60)/24)+DATE(1970,1,1)</f>
        <v>41501.208333333336</v>
      </c>
      <c r="T771" s="8">
        <f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>E772/H772</f>
        <v>53.898148148148145</v>
      </c>
      <c r="Q772" t="s">
        <v>2039</v>
      </c>
      <c r="R772" t="s">
        <v>2040</v>
      </c>
      <c r="S772" s="7">
        <f>(((K772/60)/60)/24)+DATE(1970,1,1)</f>
        <v>41743.208333333336</v>
      </c>
      <c r="T772" s="8">
        <f>(((L772/60)/60)/24)+DATE(1970,1,1)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>E773/H773</f>
        <v>106.5</v>
      </c>
      <c r="Q773" t="s">
        <v>2039</v>
      </c>
      <c r="R773" t="s">
        <v>2040</v>
      </c>
      <c r="S773" s="7">
        <f>(((K773/60)/60)/24)+DATE(1970,1,1)</f>
        <v>43491.25</v>
      </c>
      <c r="T773" s="8">
        <f>(((L773/60)/60)/24)+DATE(1970,1,1)</f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>E774/H774</f>
        <v>32.999805409612762</v>
      </c>
      <c r="Q774" t="s">
        <v>2035</v>
      </c>
      <c r="R774" t="s">
        <v>2045</v>
      </c>
      <c r="S774" s="7">
        <f>(((K774/60)/60)/24)+DATE(1970,1,1)</f>
        <v>43505.25</v>
      </c>
      <c r="T774" s="8">
        <f>(((L774/60)/60)/24)+DATE(1970,1,1)</f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>E775/H775</f>
        <v>43.00254993625159</v>
      </c>
      <c r="Q775" t="s">
        <v>2039</v>
      </c>
      <c r="R775" t="s">
        <v>2040</v>
      </c>
      <c r="S775" s="7">
        <f>(((K775/60)/60)/24)+DATE(1970,1,1)</f>
        <v>42838.208333333328</v>
      </c>
      <c r="T775" s="8">
        <f>(((L775/60)/60)/24)+DATE(1970,1,1)</f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>E776/H776</f>
        <v>86.858974358974365</v>
      </c>
      <c r="Q776" t="s">
        <v>2037</v>
      </c>
      <c r="R776" t="s">
        <v>2038</v>
      </c>
      <c r="S776" s="7">
        <f>(((K776/60)/60)/24)+DATE(1970,1,1)</f>
        <v>42513.208333333328</v>
      </c>
      <c r="T776" s="8">
        <f>(((L776/60)/60)/24)+DATE(1970,1,1)</f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>E777/H777</f>
        <v>96.8</v>
      </c>
      <c r="Q777" t="s">
        <v>2035</v>
      </c>
      <c r="R777" t="s">
        <v>2036</v>
      </c>
      <c r="S777" s="7">
        <f>(((K777/60)/60)/24)+DATE(1970,1,1)</f>
        <v>41949.25</v>
      </c>
      <c r="T777" s="8">
        <f>(((L777/60)/60)/24)+DATE(1970,1,1)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>E778/H778</f>
        <v>32.995456610631528</v>
      </c>
      <c r="Q778" t="s">
        <v>2039</v>
      </c>
      <c r="R778" t="s">
        <v>2040</v>
      </c>
      <c r="S778" s="7">
        <f>(((K778/60)/60)/24)+DATE(1970,1,1)</f>
        <v>43650.208333333328</v>
      </c>
      <c r="T778" s="8">
        <f>(((L778/60)/60)/24)+DATE(1970,1,1)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>E779/H779</f>
        <v>68.028106508875737</v>
      </c>
      <c r="Q779" t="s">
        <v>2039</v>
      </c>
      <c r="R779" t="s">
        <v>2040</v>
      </c>
      <c r="S779" s="7">
        <f>(((K779/60)/60)/24)+DATE(1970,1,1)</f>
        <v>40809.208333333336</v>
      </c>
      <c r="T779" s="8">
        <f>(((L779/60)/60)/24)+DATE(1970,1,1)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>E780/H780</f>
        <v>58.867816091954026</v>
      </c>
      <c r="Q780" t="s">
        <v>2041</v>
      </c>
      <c r="R780" t="s">
        <v>2049</v>
      </c>
      <c r="S780" s="7">
        <f>(((K780/60)/60)/24)+DATE(1970,1,1)</f>
        <v>40768.208333333336</v>
      </c>
      <c r="T780" s="8">
        <f>(((L780/60)/60)/24)+DATE(1970,1,1)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>E781/H781</f>
        <v>105.04572803850782</v>
      </c>
      <c r="Q781" t="s">
        <v>2039</v>
      </c>
      <c r="R781" t="s">
        <v>2040</v>
      </c>
      <c r="S781" s="7">
        <f>(((K781/60)/60)/24)+DATE(1970,1,1)</f>
        <v>42230.208333333328</v>
      </c>
      <c r="T781" s="8">
        <f>(((L781/60)/60)/24)+DATE(1970,1,1)</f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>E782/H782</f>
        <v>33.054878048780488</v>
      </c>
      <c r="Q782" t="s">
        <v>2041</v>
      </c>
      <c r="R782" t="s">
        <v>2044</v>
      </c>
      <c r="S782" s="7">
        <f>(((K782/60)/60)/24)+DATE(1970,1,1)</f>
        <v>42573.208333333328</v>
      </c>
      <c r="T782" s="8">
        <f>(((L782/60)/60)/24)+DATE(1970,1,1)</f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>E783/H783</f>
        <v>78.821428571428569</v>
      </c>
      <c r="Q783" t="s">
        <v>2039</v>
      </c>
      <c r="R783" t="s">
        <v>2040</v>
      </c>
      <c r="S783" s="7">
        <f>(((K783/60)/60)/24)+DATE(1970,1,1)</f>
        <v>40482.208333333336</v>
      </c>
      <c r="T783" s="8">
        <f>(((L783/60)/60)/24)+DATE(1970,1,1)</f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>E784/H784</f>
        <v>68.204968944099377</v>
      </c>
      <c r="Q784" t="s">
        <v>2041</v>
      </c>
      <c r="R784" t="s">
        <v>2049</v>
      </c>
      <c r="S784" s="7">
        <f>(((K784/60)/60)/24)+DATE(1970,1,1)</f>
        <v>40603.25</v>
      </c>
      <c r="T784" s="8">
        <f>(((L784/60)/60)/24)+DATE(1970,1,1)</f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>E785/H785</f>
        <v>75.731884057971016</v>
      </c>
      <c r="Q785" t="s">
        <v>2035</v>
      </c>
      <c r="R785" t="s">
        <v>2036</v>
      </c>
      <c r="S785" s="7">
        <f>(((K785/60)/60)/24)+DATE(1970,1,1)</f>
        <v>41625.25</v>
      </c>
      <c r="T785" s="8">
        <f>(((L785/60)/60)/24)+DATE(1970,1,1)</f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>E786/H786</f>
        <v>30.996070133010882</v>
      </c>
      <c r="Q786" t="s">
        <v>2037</v>
      </c>
      <c r="R786" t="s">
        <v>2038</v>
      </c>
      <c r="S786" s="7">
        <f>(((K786/60)/60)/24)+DATE(1970,1,1)</f>
        <v>42435.25</v>
      </c>
      <c r="T786" s="8">
        <f>(((L786/60)/60)/24)+DATE(1970,1,1)</f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>E787/H787</f>
        <v>101.88188976377953</v>
      </c>
      <c r="Q787" t="s">
        <v>2041</v>
      </c>
      <c r="R787" t="s">
        <v>2049</v>
      </c>
      <c r="S787" s="7">
        <f>(((K787/60)/60)/24)+DATE(1970,1,1)</f>
        <v>43582.208333333328</v>
      </c>
      <c r="T787" s="8">
        <f>(((L787/60)/60)/24)+DATE(1970,1,1)</f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>E788/H788</f>
        <v>52.879227053140099</v>
      </c>
      <c r="Q788" t="s">
        <v>2035</v>
      </c>
      <c r="R788" t="s">
        <v>2058</v>
      </c>
      <c r="S788" s="7">
        <f>(((K788/60)/60)/24)+DATE(1970,1,1)</f>
        <v>43186.208333333328</v>
      </c>
      <c r="T788" s="8">
        <f>(((L788/60)/60)/24)+DATE(1970,1,1)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>E789/H789</f>
        <v>71.005820721769496</v>
      </c>
      <c r="Q789" t="s">
        <v>2035</v>
      </c>
      <c r="R789" t="s">
        <v>2036</v>
      </c>
      <c r="S789" s="7">
        <f>(((K789/60)/60)/24)+DATE(1970,1,1)</f>
        <v>40684.208333333336</v>
      </c>
      <c r="T789" s="8">
        <f>(((L789/60)/60)/24)+DATE(1970,1,1)</f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>E790/H790</f>
        <v>102.38709677419355</v>
      </c>
      <c r="Q790" t="s">
        <v>2041</v>
      </c>
      <c r="R790" t="s">
        <v>2049</v>
      </c>
      <c r="S790" s="7">
        <f>(((K790/60)/60)/24)+DATE(1970,1,1)</f>
        <v>41202.208333333336</v>
      </c>
      <c r="T790" s="8">
        <f>(((L790/60)/60)/24)+DATE(1970,1,1)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>E791/H791</f>
        <v>74.466666666666669</v>
      </c>
      <c r="Q791" t="s">
        <v>2039</v>
      </c>
      <c r="R791" t="s">
        <v>2040</v>
      </c>
      <c r="S791" s="7">
        <f>(((K791/60)/60)/24)+DATE(1970,1,1)</f>
        <v>41786.208333333336</v>
      </c>
      <c r="T791" s="8">
        <f>(((L791/60)/60)/24)+DATE(1970,1,1)</f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>E792/H792</f>
        <v>51.009883198562441</v>
      </c>
      <c r="Q792" t="s">
        <v>2039</v>
      </c>
      <c r="R792" t="s">
        <v>2040</v>
      </c>
      <c r="S792" s="7">
        <f>(((K792/60)/60)/24)+DATE(1970,1,1)</f>
        <v>40223.25</v>
      </c>
      <c r="T792" s="8">
        <f>(((L792/60)/60)/24)+DATE(1970,1,1)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>E793/H793</f>
        <v>90</v>
      </c>
      <c r="Q793" t="s">
        <v>2033</v>
      </c>
      <c r="R793" t="s">
        <v>2034</v>
      </c>
      <c r="S793" s="7">
        <f>(((K793/60)/60)/24)+DATE(1970,1,1)</f>
        <v>42715.25</v>
      </c>
      <c r="T793" s="8">
        <f>(((L793/60)/60)/24)+DATE(1970,1,1)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>E794/H794</f>
        <v>97.142857142857139</v>
      </c>
      <c r="Q794" t="s">
        <v>2039</v>
      </c>
      <c r="R794" t="s">
        <v>2040</v>
      </c>
      <c r="S794" s="7">
        <f>(((K794/60)/60)/24)+DATE(1970,1,1)</f>
        <v>41451.208333333336</v>
      </c>
      <c r="T794" s="8">
        <f>(((L794/60)/60)/24)+DATE(1970,1,1)</f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>E795/H795</f>
        <v>72.071823204419886</v>
      </c>
      <c r="Q795" t="s">
        <v>2047</v>
      </c>
      <c r="R795" t="s">
        <v>2048</v>
      </c>
      <c r="S795" s="7">
        <f>(((K795/60)/60)/24)+DATE(1970,1,1)</f>
        <v>41450.208333333336</v>
      </c>
      <c r="T795" s="8">
        <f>(((L795/60)/60)/24)+DATE(1970,1,1)</f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>E796/H796</f>
        <v>75.236363636363635</v>
      </c>
      <c r="Q796" t="s">
        <v>2035</v>
      </c>
      <c r="R796" t="s">
        <v>2036</v>
      </c>
      <c r="S796" s="7">
        <f>(((K796/60)/60)/24)+DATE(1970,1,1)</f>
        <v>43091.25</v>
      </c>
      <c r="T796" s="8">
        <f>(((L796/60)/60)/24)+DATE(1970,1,1)</f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>E797/H797</f>
        <v>32.967741935483872</v>
      </c>
      <c r="Q797" t="s">
        <v>2041</v>
      </c>
      <c r="R797" t="s">
        <v>2044</v>
      </c>
      <c r="S797" s="7">
        <f>(((K797/60)/60)/24)+DATE(1970,1,1)</f>
        <v>42675.208333333328</v>
      </c>
      <c r="T797" s="8">
        <f>(((L797/60)/60)/24)+DATE(1970,1,1)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>E798/H798</f>
        <v>54.807692307692307</v>
      </c>
      <c r="Q798" t="s">
        <v>2050</v>
      </c>
      <c r="R798" t="s">
        <v>2061</v>
      </c>
      <c r="S798" s="7">
        <f>(((K798/60)/60)/24)+DATE(1970,1,1)</f>
        <v>41859.208333333336</v>
      </c>
      <c r="T798" s="8">
        <f>(((L798/60)/60)/24)+DATE(1970,1,1)</f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>E799/H799</f>
        <v>45.037837837837834</v>
      </c>
      <c r="Q799" t="s">
        <v>2037</v>
      </c>
      <c r="R799" t="s">
        <v>2038</v>
      </c>
      <c r="S799" s="7">
        <f>(((K799/60)/60)/24)+DATE(1970,1,1)</f>
        <v>43464.25</v>
      </c>
      <c r="T799" s="8">
        <f>(((L799/60)/60)/24)+DATE(1970,1,1)</f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>E800/H800</f>
        <v>52.958677685950413</v>
      </c>
      <c r="Q800" t="s">
        <v>2039</v>
      </c>
      <c r="R800" t="s">
        <v>2040</v>
      </c>
      <c r="S800" s="7">
        <f>(((K800/60)/60)/24)+DATE(1970,1,1)</f>
        <v>41060.208333333336</v>
      </c>
      <c r="T800" s="8">
        <f>(((L800/60)/60)/24)+DATE(1970,1,1)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>E801/H801</f>
        <v>60.017959183673469</v>
      </c>
      <c r="Q801" t="s">
        <v>2039</v>
      </c>
      <c r="R801" t="s">
        <v>2040</v>
      </c>
      <c r="S801" s="7">
        <f>(((K801/60)/60)/24)+DATE(1970,1,1)</f>
        <v>42399.25</v>
      </c>
      <c r="T801" s="8">
        <f>(((L801/60)/60)/24)+DATE(1970,1,1)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>E802/H802</f>
        <v>1</v>
      </c>
      <c r="Q802" t="s">
        <v>2035</v>
      </c>
      <c r="R802" t="s">
        <v>2036</v>
      </c>
      <c r="S802" s="7">
        <f>(((K802/60)/60)/24)+DATE(1970,1,1)</f>
        <v>42167.208333333328</v>
      </c>
      <c r="T802" s="8">
        <f>(((L802/60)/60)/24)+DATE(1970,1,1)</f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>E803/H803</f>
        <v>44.028301886792455</v>
      </c>
      <c r="Q803" t="s">
        <v>2054</v>
      </c>
      <c r="R803" t="s">
        <v>2055</v>
      </c>
      <c r="S803" s="7">
        <f>(((K803/60)/60)/24)+DATE(1970,1,1)</f>
        <v>43830.25</v>
      </c>
      <c r="T803" s="8">
        <f>(((L803/60)/60)/24)+DATE(1970,1,1)</f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>E804/H804</f>
        <v>86.028169014084511</v>
      </c>
      <c r="Q804" t="s">
        <v>2054</v>
      </c>
      <c r="R804" t="s">
        <v>2055</v>
      </c>
      <c r="S804" s="7">
        <f>(((K804/60)/60)/24)+DATE(1970,1,1)</f>
        <v>43650.208333333328</v>
      </c>
      <c r="T804" s="8">
        <f>(((L804/60)/60)/24)+DATE(1970,1,1)</f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>E805/H805</f>
        <v>28.012875536480685</v>
      </c>
      <c r="Q805" t="s">
        <v>2039</v>
      </c>
      <c r="R805" t="s">
        <v>2040</v>
      </c>
      <c r="S805" s="7">
        <f>(((K805/60)/60)/24)+DATE(1970,1,1)</f>
        <v>43492.25</v>
      </c>
      <c r="T805" s="8">
        <f>(((L805/60)/60)/24)+DATE(1970,1,1)</f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>E806/H806</f>
        <v>32.050458715596328</v>
      </c>
      <c r="Q806" t="s">
        <v>2035</v>
      </c>
      <c r="R806" t="s">
        <v>2036</v>
      </c>
      <c r="S806" s="7">
        <f>(((K806/60)/60)/24)+DATE(1970,1,1)</f>
        <v>43102.25</v>
      </c>
      <c r="T806" s="8">
        <f>(((L806/60)/60)/24)+DATE(1970,1,1)</f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>E807/H807</f>
        <v>73.611940298507463</v>
      </c>
      <c r="Q807" t="s">
        <v>2041</v>
      </c>
      <c r="R807" t="s">
        <v>2042</v>
      </c>
      <c r="S807" s="7">
        <f>(((K807/60)/60)/24)+DATE(1970,1,1)</f>
        <v>41958.25</v>
      </c>
      <c r="T807" s="8">
        <f>(((L807/60)/60)/24)+DATE(1970,1,1)</f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>E808/H808</f>
        <v>108.71052631578948</v>
      </c>
      <c r="Q808" t="s">
        <v>2041</v>
      </c>
      <c r="R808" t="s">
        <v>2044</v>
      </c>
      <c r="S808" s="7">
        <f>(((K808/60)/60)/24)+DATE(1970,1,1)</f>
        <v>40973.25</v>
      </c>
      <c r="T808" s="8">
        <f>(((L808/60)/60)/24)+DATE(1970,1,1)</f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>E809/H809</f>
        <v>42.97674418604651</v>
      </c>
      <c r="Q809" t="s">
        <v>2039</v>
      </c>
      <c r="R809" t="s">
        <v>2040</v>
      </c>
      <c r="S809" s="7">
        <f>(((K809/60)/60)/24)+DATE(1970,1,1)</f>
        <v>43753.208333333328</v>
      </c>
      <c r="T809" s="8">
        <f>(((L809/60)/60)/24)+DATE(1970,1,1)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>E810/H810</f>
        <v>83.315789473684205</v>
      </c>
      <c r="Q810" t="s">
        <v>2033</v>
      </c>
      <c r="R810" t="s">
        <v>2034</v>
      </c>
      <c r="S810" s="7">
        <f>(((K810/60)/60)/24)+DATE(1970,1,1)</f>
        <v>42507.208333333328</v>
      </c>
      <c r="T810" s="8">
        <f>(((L810/60)/60)/24)+DATE(1970,1,1)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>E811/H811</f>
        <v>42</v>
      </c>
      <c r="Q811" t="s">
        <v>2041</v>
      </c>
      <c r="R811" t="s">
        <v>2042</v>
      </c>
      <c r="S811" s="7">
        <f>(((K811/60)/60)/24)+DATE(1970,1,1)</f>
        <v>41135.208333333336</v>
      </c>
      <c r="T811" s="8">
        <f>(((L811/60)/60)/24)+DATE(1970,1,1)</f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>E812/H812</f>
        <v>55.927601809954751</v>
      </c>
      <c r="Q812" t="s">
        <v>2039</v>
      </c>
      <c r="R812" t="s">
        <v>2040</v>
      </c>
      <c r="S812" s="7">
        <f>(((K812/60)/60)/24)+DATE(1970,1,1)</f>
        <v>43067.25</v>
      </c>
      <c r="T812" s="8">
        <f>(((L812/60)/60)/24)+DATE(1970,1,1)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>E813/H813</f>
        <v>105.03681885125184</v>
      </c>
      <c r="Q813" t="s">
        <v>2050</v>
      </c>
      <c r="R813" t="s">
        <v>2051</v>
      </c>
      <c r="S813" s="7">
        <f>(((K813/60)/60)/24)+DATE(1970,1,1)</f>
        <v>42378.25</v>
      </c>
      <c r="T813" s="8">
        <f>(((L813/60)/60)/24)+DATE(1970,1,1)</f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>E814/H814</f>
        <v>48</v>
      </c>
      <c r="Q814" t="s">
        <v>2047</v>
      </c>
      <c r="R814" t="s">
        <v>2048</v>
      </c>
      <c r="S814" s="7">
        <f>(((K814/60)/60)/24)+DATE(1970,1,1)</f>
        <v>43206.208333333328</v>
      </c>
      <c r="T814" s="8">
        <f>(((L814/60)/60)/24)+DATE(1970,1,1)</f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>E815/H815</f>
        <v>112.66176470588235</v>
      </c>
      <c r="Q815" t="s">
        <v>2050</v>
      </c>
      <c r="R815" t="s">
        <v>2051</v>
      </c>
      <c r="S815" s="7">
        <f>(((K815/60)/60)/24)+DATE(1970,1,1)</f>
        <v>41148.208333333336</v>
      </c>
      <c r="T815" s="8">
        <f>(((L815/60)/60)/24)+DATE(1970,1,1)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>E816/H816</f>
        <v>81.944444444444443</v>
      </c>
      <c r="Q816" t="s">
        <v>2035</v>
      </c>
      <c r="R816" t="s">
        <v>2036</v>
      </c>
      <c r="S816" s="7">
        <f>(((K816/60)/60)/24)+DATE(1970,1,1)</f>
        <v>42517.208333333328</v>
      </c>
      <c r="T816" s="8">
        <f>(((L816/60)/60)/24)+DATE(1970,1,1)</f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>E817/H817</f>
        <v>64.049180327868854</v>
      </c>
      <c r="Q817" t="s">
        <v>2035</v>
      </c>
      <c r="R817" t="s">
        <v>2036</v>
      </c>
      <c r="S817" s="7">
        <f>(((K817/60)/60)/24)+DATE(1970,1,1)</f>
        <v>43068.25</v>
      </c>
      <c r="T817" s="8">
        <f>(((L817/60)/60)/24)+DATE(1970,1,1)</f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>E818/H818</f>
        <v>106.39097744360902</v>
      </c>
      <c r="Q818" t="s">
        <v>2039</v>
      </c>
      <c r="R818" t="s">
        <v>2040</v>
      </c>
      <c r="S818" s="7">
        <f>(((K818/60)/60)/24)+DATE(1970,1,1)</f>
        <v>41680.25</v>
      </c>
      <c r="T818" s="8">
        <f>(((L818/60)/60)/24)+DATE(1970,1,1)</f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>E819/H819</f>
        <v>76.011249497790274</v>
      </c>
      <c r="Q819" t="s">
        <v>2047</v>
      </c>
      <c r="R819" t="s">
        <v>2048</v>
      </c>
      <c r="S819" s="7">
        <f>(((K819/60)/60)/24)+DATE(1970,1,1)</f>
        <v>43589.208333333328</v>
      </c>
      <c r="T819" s="8">
        <f>(((L819/60)/60)/24)+DATE(1970,1,1)</f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>E820/H820</f>
        <v>111.07246376811594</v>
      </c>
      <c r="Q820" t="s">
        <v>2039</v>
      </c>
      <c r="R820" t="s">
        <v>2040</v>
      </c>
      <c r="S820" s="7">
        <f>(((K820/60)/60)/24)+DATE(1970,1,1)</f>
        <v>43486.25</v>
      </c>
      <c r="T820" s="8">
        <f>(((L820/60)/60)/24)+DATE(1970,1,1)</f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>E821/H821</f>
        <v>95.936170212765958</v>
      </c>
      <c r="Q821" t="s">
        <v>2050</v>
      </c>
      <c r="R821" t="s">
        <v>2051</v>
      </c>
      <c r="S821" s="7">
        <f>(((K821/60)/60)/24)+DATE(1970,1,1)</f>
        <v>41237.25</v>
      </c>
      <c r="T821" s="8">
        <f>(((L821/60)/60)/24)+DATE(1970,1,1)</f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>E822/H822</f>
        <v>43.043010752688176</v>
      </c>
      <c r="Q822" t="s">
        <v>2035</v>
      </c>
      <c r="R822" t="s">
        <v>2036</v>
      </c>
      <c r="S822" s="7">
        <f>(((K822/60)/60)/24)+DATE(1970,1,1)</f>
        <v>43310.208333333328</v>
      </c>
      <c r="T822" s="8">
        <f>(((L822/60)/60)/24)+DATE(1970,1,1)</f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>E823/H823</f>
        <v>67.966666666666669</v>
      </c>
      <c r="Q823" t="s">
        <v>2041</v>
      </c>
      <c r="R823" t="s">
        <v>2042</v>
      </c>
      <c r="S823" s="7">
        <f>(((K823/60)/60)/24)+DATE(1970,1,1)</f>
        <v>42794.25</v>
      </c>
      <c r="T823" s="8">
        <f>(((L823/60)/60)/24)+DATE(1970,1,1)</f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>E824/H824</f>
        <v>89.991428571428571</v>
      </c>
      <c r="Q824" t="s">
        <v>2035</v>
      </c>
      <c r="R824" t="s">
        <v>2036</v>
      </c>
      <c r="S824" s="7">
        <f>(((K824/60)/60)/24)+DATE(1970,1,1)</f>
        <v>41698.25</v>
      </c>
      <c r="T824" s="8">
        <f>(((L824/60)/60)/24)+DATE(1970,1,1)</f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>E825/H825</f>
        <v>58.095238095238095</v>
      </c>
      <c r="Q825" t="s">
        <v>2035</v>
      </c>
      <c r="R825" t="s">
        <v>2036</v>
      </c>
      <c r="S825" s="7">
        <f>(((K825/60)/60)/24)+DATE(1970,1,1)</f>
        <v>41892.208333333336</v>
      </c>
      <c r="T825" s="8">
        <f>(((L825/60)/60)/24)+DATE(1970,1,1)</f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>E826/H826</f>
        <v>83.996875000000003</v>
      </c>
      <c r="Q826" t="s">
        <v>2047</v>
      </c>
      <c r="R826" t="s">
        <v>2048</v>
      </c>
      <c r="S826" s="7">
        <f>(((K826/60)/60)/24)+DATE(1970,1,1)</f>
        <v>40348.208333333336</v>
      </c>
      <c r="T826" s="8">
        <f>(((L826/60)/60)/24)+DATE(1970,1,1)</f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>E827/H827</f>
        <v>88.853503184713375</v>
      </c>
      <c r="Q827" t="s">
        <v>2041</v>
      </c>
      <c r="R827" t="s">
        <v>2052</v>
      </c>
      <c r="S827" s="7">
        <f>(((K827/60)/60)/24)+DATE(1970,1,1)</f>
        <v>42941.208333333328</v>
      </c>
      <c r="T827" s="8">
        <f>(((L827/60)/60)/24)+DATE(1970,1,1)</f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>E828/H828</f>
        <v>65.963917525773198</v>
      </c>
      <c r="Q828" t="s">
        <v>2039</v>
      </c>
      <c r="R828" t="s">
        <v>2040</v>
      </c>
      <c r="S828" s="7">
        <f>(((K828/60)/60)/24)+DATE(1970,1,1)</f>
        <v>40525.25</v>
      </c>
      <c r="T828" s="8">
        <f>(((L828/60)/60)/24)+DATE(1970,1,1)</f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>E829/H829</f>
        <v>74.804878048780495</v>
      </c>
      <c r="Q829" t="s">
        <v>2041</v>
      </c>
      <c r="R829" t="s">
        <v>2044</v>
      </c>
      <c r="S829" s="7">
        <f>(((K829/60)/60)/24)+DATE(1970,1,1)</f>
        <v>40666.208333333336</v>
      </c>
      <c r="T829" s="8">
        <f>(((L829/60)/60)/24)+DATE(1970,1,1)</f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>E830/H830</f>
        <v>69.98571428571428</v>
      </c>
      <c r="Q830" t="s">
        <v>2039</v>
      </c>
      <c r="R830" t="s">
        <v>2040</v>
      </c>
      <c r="S830" s="7">
        <f>(((K830/60)/60)/24)+DATE(1970,1,1)</f>
        <v>43340.208333333328</v>
      </c>
      <c r="T830" s="8">
        <f>(((L830/60)/60)/24)+DATE(1970,1,1)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>E831/H831</f>
        <v>32.006493506493506</v>
      </c>
      <c r="Q831" t="s">
        <v>2039</v>
      </c>
      <c r="R831" t="s">
        <v>2040</v>
      </c>
      <c r="S831" s="7">
        <f>(((K831/60)/60)/24)+DATE(1970,1,1)</f>
        <v>42164.208333333328</v>
      </c>
      <c r="T831" s="8">
        <f>(((L831/60)/60)/24)+DATE(1970,1,1)</f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>E832/H832</f>
        <v>64.727272727272734</v>
      </c>
      <c r="Q832" t="s">
        <v>2039</v>
      </c>
      <c r="R832" t="s">
        <v>2040</v>
      </c>
      <c r="S832" s="7">
        <f>(((K832/60)/60)/24)+DATE(1970,1,1)</f>
        <v>43103.25</v>
      </c>
      <c r="T832" s="8">
        <f>(((L832/60)/60)/24)+DATE(1970,1,1)</f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>E833/H833</f>
        <v>24.998110087408456</v>
      </c>
      <c r="Q833" t="s">
        <v>2054</v>
      </c>
      <c r="R833" t="s">
        <v>2055</v>
      </c>
      <c r="S833" s="7">
        <f>(((K833/60)/60)/24)+DATE(1970,1,1)</f>
        <v>40994.208333333336</v>
      </c>
      <c r="T833" s="8">
        <f>(((L833/60)/60)/24)+DATE(1970,1,1)</f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>E834/H834</f>
        <v>104.97764070932922</v>
      </c>
      <c r="Q834" t="s">
        <v>2047</v>
      </c>
      <c r="R834" t="s">
        <v>2059</v>
      </c>
      <c r="S834" s="7">
        <f>(((K834/60)/60)/24)+DATE(1970,1,1)</f>
        <v>42299.208333333328</v>
      </c>
      <c r="T834" s="8">
        <f>(((L834/60)/60)/24)+DATE(1970,1,1)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>E835/H835</f>
        <v>64.987878787878785</v>
      </c>
      <c r="Q835" t="s">
        <v>2047</v>
      </c>
      <c r="R835" t="s">
        <v>2059</v>
      </c>
      <c r="S835" s="7">
        <f>(((K835/60)/60)/24)+DATE(1970,1,1)</f>
        <v>40588.25</v>
      </c>
      <c r="T835" s="8">
        <f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>E836/H836</f>
        <v>94.352941176470594</v>
      </c>
      <c r="Q836" t="s">
        <v>2039</v>
      </c>
      <c r="R836" t="s">
        <v>2040</v>
      </c>
      <c r="S836" s="7">
        <f>(((K836/60)/60)/24)+DATE(1970,1,1)</f>
        <v>41448.208333333336</v>
      </c>
      <c r="T836" s="8">
        <f>(((L836/60)/60)/24)+DATE(1970,1,1)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>E837/H837</f>
        <v>44.001706484641637</v>
      </c>
      <c r="Q837" t="s">
        <v>2037</v>
      </c>
      <c r="R837" t="s">
        <v>2038</v>
      </c>
      <c r="S837" s="7">
        <f>(((K837/60)/60)/24)+DATE(1970,1,1)</f>
        <v>42063.25</v>
      </c>
      <c r="T837" s="8">
        <f>(((L837/60)/60)/24)+DATE(1970,1,1)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>E838/H838</f>
        <v>64.744680851063833</v>
      </c>
      <c r="Q838" t="s">
        <v>2035</v>
      </c>
      <c r="R838" t="s">
        <v>2045</v>
      </c>
      <c r="S838" s="7">
        <f>(((K838/60)/60)/24)+DATE(1970,1,1)</f>
        <v>40214.25</v>
      </c>
      <c r="T838" s="8">
        <f>(((L838/60)/60)/24)+DATE(1970,1,1)</f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>E839/H839</f>
        <v>84.00667779632721</v>
      </c>
      <c r="Q839" t="s">
        <v>2035</v>
      </c>
      <c r="R839" t="s">
        <v>2058</v>
      </c>
      <c r="S839" s="7">
        <f>(((K839/60)/60)/24)+DATE(1970,1,1)</f>
        <v>40629.208333333336</v>
      </c>
      <c r="T839" s="8">
        <f>(((L839/60)/60)/24)+DATE(1970,1,1)</f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>E840/H840</f>
        <v>34.061302681992338</v>
      </c>
      <c r="Q840" t="s">
        <v>2039</v>
      </c>
      <c r="R840" t="s">
        <v>2040</v>
      </c>
      <c r="S840" s="7">
        <f>(((K840/60)/60)/24)+DATE(1970,1,1)</f>
        <v>43370.208333333328</v>
      </c>
      <c r="T840" s="8">
        <f>(((L840/60)/60)/24)+DATE(1970,1,1)</f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>E841/H841</f>
        <v>93.273885350318466</v>
      </c>
      <c r="Q841" t="s">
        <v>2041</v>
      </c>
      <c r="R841" t="s">
        <v>2042</v>
      </c>
      <c r="S841" s="7">
        <f>(((K841/60)/60)/24)+DATE(1970,1,1)</f>
        <v>41715.208333333336</v>
      </c>
      <c r="T841" s="8">
        <f>(((L841/60)/60)/24)+DATE(1970,1,1)</f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>E842/H842</f>
        <v>32.998301726577978</v>
      </c>
      <c r="Q842" t="s">
        <v>2039</v>
      </c>
      <c r="R842" t="s">
        <v>2040</v>
      </c>
      <c r="S842" s="7">
        <f>(((K842/60)/60)/24)+DATE(1970,1,1)</f>
        <v>41836.208333333336</v>
      </c>
      <c r="T842" s="8">
        <f>(((L842/60)/60)/24)+DATE(1970,1,1)</f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>E843/H843</f>
        <v>83.812903225806451</v>
      </c>
      <c r="Q843" t="s">
        <v>2037</v>
      </c>
      <c r="R843" t="s">
        <v>2038</v>
      </c>
      <c r="S843" s="7">
        <f>(((K843/60)/60)/24)+DATE(1970,1,1)</f>
        <v>42419.25</v>
      </c>
      <c r="T843" s="8">
        <f>(((L843/60)/60)/24)+DATE(1970,1,1)</f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>E844/H844</f>
        <v>63.992424242424242</v>
      </c>
      <c r="Q844" t="s">
        <v>2037</v>
      </c>
      <c r="R844" t="s">
        <v>2046</v>
      </c>
      <c r="S844" s="7">
        <f>(((K844/60)/60)/24)+DATE(1970,1,1)</f>
        <v>43266.208333333328</v>
      </c>
      <c r="T844" s="8">
        <f>(((L844/60)/60)/24)+DATE(1970,1,1)</f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>E845/H845</f>
        <v>81.909090909090907</v>
      </c>
      <c r="Q845" t="s">
        <v>2054</v>
      </c>
      <c r="R845" t="s">
        <v>2055</v>
      </c>
      <c r="S845" s="7">
        <f>(((K845/60)/60)/24)+DATE(1970,1,1)</f>
        <v>43338.208333333328</v>
      </c>
      <c r="T845" s="8">
        <f>(((L845/60)/60)/24)+DATE(1970,1,1)</f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>E846/H846</f>
        <v>93.053191489361708</v>
      </c>
      <c r="Q846" t="s">
        <v>2041</v>
      </c>
      <c r="R846" t="s">
        <v>2042</v>
      </c>
      <c r="S846" s="7">
        <f>(((K846/60)/60)/24)+DATE(1970,1,1)</f>
        <v>40930.25</v>
      </c>
      <c r="T846" s="8">
        <f>(((L846/60)/60)/24)+DATE(1970,1,1)</f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>E847/H847</f>
        <v>101.98449039881831</v>
      </c>
      <c r="Q847" t="s">
        <v>2037</v>
      </c>
      <c r="R847" t="s">
        <v>2038</v>
      </c>
      <c r="S847" s="7">
        <f>(((K847/60)/60)/24)+DATE(1970,1,1)</f>
        <v>43235.208333333328</v>
      </c>
      <c r="T847" s="8">
        <f>(((L847/60)/60)/24)+DATE(1970,1,1)</f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>E848/H848</f>
        <v>105.9375</v>
      </c>
      <c r="Q848" t="s">
        <v>2037</v>
      </c>
      <c r="R848" t="s">
        <v>2038</v>
      </c>
      <c r="S848" s="7">
        <f>(((K848/60)/60)/24)+DATE(1970,1,1)</f>
        <v>43302.208333333328</v>
      </c>
      <c r="T848" s="8">
        <f>(((L848/60)/60)/24)+DATE(1970,1,1)</f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>E849/H849</f>
        <v>101.58181818181818</v>
      </c>
      <c r="Q849" t="s">
        <v>2033</v>
      </c>
      <c r="R849" t="s">
        <v>2034</v>
      </c>
      <c r="S849" s="7">
        <f>(((K849/60)/60)/24)+DATE(1970,1,1)</f>
        <v>43107.25</v>
      </c>
      <c r="T849" s="8">
        <f>(((L849/60)/60)/24)+DATE(1970,1,1)</f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>E850/H850</f>
        <v>62.970930232558139</v>
      </c>
      <c r="Q850" t="s">
        <v>2041</v>
      </c>
      <c r="R850" t="s">
        <v>2044</v>
      </c>
      <c r="S850" s="7">
        <f>(((K850/60)/60)/24)+DATE(1970,1,1)</f>
        <v>40341.208333333336</v>
      </c>
      <c r="T850" s="8">
        <f>(((L850/60)/60)/24)+DATE(1970,1,1)</f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>E851/H851</f>
        <v>29.045602605863191</v>
      </c>
      <c r="Q851" t="s">
        <v>2035</v>
      </c>
      <c r="R851" t="s">
        <v>2045</v>
      </c>
      <c r="S851" s="7">
        <f>(((K851/60)/60)/24)+DATE(1970,1,1)</f>
        <v>40948.25</v>
      </c>
      <c r="T851" s="8">
        <f>(((L851/60)/60)/24)+DATE(1970,1,1)</f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>E852/H852</f>
        <v>1</v>
      </c>
      <c r="Q852" t="s">
        <v>2035</v>
      </c>
      <c r="R852" t="s">
        <v>2036</v>
      </c>
      <c r="S852" s="7">
        <f>(((K852/60)/60)/24)+DATE(1970,1,1)</f>
        <v>40866.25</v>
      </c>
      <c r="T852" s="8">
        <f>(((L852/60)/60)/24)+DATE(1970,1,1)</f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>E853/H853</f>
        <v>77.924999999999997</v>
      </c>
      <c r="Q853" t="s">
        <v>2035</v>
      </c>
      <c r="R853" t="s">
        <v>2043</v>
      </c>
      <c r="S853" s="7">
        <f>(((K853/60)/60)/24)+DATE(1970,1,1)</f>
        <v>41031.208333333336</v>
      </c>
      <c r="T853" s="8">
        <f>(((L853/60)/60)/24)+DATE(1970,1,1)</f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>E854/H854</f>
        <v>80.806451612903231</v>
      </c>
      <c r="Q854" t="s">
        <v>2050</v>
      </c>
      <c r="R854" t="s">
        <v>2051</v>
      </c>
      <c r="S854" s="7">
        <f>(((K854/60)/60)/24)+DATE(1970,1,1)</f>
        <v>40740.208333333336</v>
      </c>
      <c r="T854" s="8">
        <f>(((L854/60)/60)/24)+DATE(1970,1,1)</f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>E855/H855</f>
        <v>76.006816632583508</v>
      </c>
      <c r="Q855" t="s">
        <v>2035</v>
      </c>
      <c r="R855" t="s">
        <v>2045</v>
      </c>
      <c r="S855" s="7">
        <f>(((K855/60)/60)/24)+DATE(1970,1,1)</f>
        <v>40714.208333333336</v>
      </c>
      <c r="T855" s="8">
        <f>(((L855/60)/60)/24)+DATE(1970,1,1)</f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>E856/H856</f>
        <v>72.993613824192337</v>
      </c>
      <c r="Q856" t="s">
        <v>2047</v>
      </c>
      <c r="R856" t="s">
        <v>2053</v>
      </c>
      <c r="S856" s="7">
        <f>(((K856/60)/60)/24)+DATE(1970,1,1)</f>
        <v>43787.25</v>
      </c>
      <c r="T856" s="8">
        <f>(((L856/60)/60)/24)+DATE(1970,1,1)</f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>E857/H857</f>
        <v>53</v>
      </c>
      <c r="Q857" t="s">
        <v>2039</v>
      </c>
      <c r="R857" t="s">
        <v>2040</v>
      </c>
      <c r="S857" s="7">
        <f>(((K857/60)/60)/24)+DATE(1970,1,1)</f>
        <v>40712.208333333336</v>
      </c>
      <c r="T857" s="8">
        <f>(((L857/60)/60)/24)+DATE(1970,1,1)</f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>E858/H858</f>
        <v>54.164556962025316</v>
      </c>
      <c r="Q858" t="s">
        <v>2033</v>
      </c>
      <c r="R858" t="s">
        <v>2034</v>
      </c>
      <c r="S858" s="7">
        <f>(((K858/60)/60)/24)+DATE(1970,1,1)</f>
        <v>41023.208333333336</v>
      </c>
      <c r="T858" s="8">
        <f>(((L858/60)/60)/24)+DATE(1970,1,1)</f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>E859/H859</f>
        <v>32.946666666666665</v>
      </c>
      <c r="Q859" t="s">
        <v>2041</v>
      </c>
      <c r="R859" t="s">
        <v>2052</v>
      </c>
      <c r="S859" s="7">
        <f>(((K859/60)/60)/24)+DATE(1970,1,1)</f>
        <v>40944.25</v>
      </c>
      <c r="T859" s="8">
        <f>(((L859/60)/60)/24)+DATE(1970,1,1)</f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>E860/H860</f>
        <v>79.371428571428567</v>
      </c>
      <c r="Q860" t="s">
        <v>2033</v>
      </c>
      <c r="R860" t="s">
        <v>2034</v>
      </c>
      <c r="S860" s="7">
        <f>(((K860/60)/60)/24)+DATE(1970,1,1)</f>
        <v>43211.208333333328</v>
      </c>
      <c r="T860" s="8">
        <f>(((L860/60)/60)/24)+DATE(1970,1,1)</f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>E861/H861</f>
        <v>41.174603174603178</v>
      </c>
      <c r="Q861" t="s">
        <v>2039</v>
      </c>
      <c r="R861" t="s">
        <v>2040</v>
      </c>
      <c r="S861" s="7">
        <f>(((K861/60)/60)/24)+DATE(1970,1,1)</f>
        <v>41334.25</v>
      </c>
      <c r="T861" s="8">
        <f>(((L861/60)/60)/24)+DATE(1970,1,1)</f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>E862/H862</f>
        <v>77.430769230769229</v>
      </c>
      <c r="Q862" t="s">
        <v>2037</v>
      </c>
      <c r="R862" t="s">
        <v>2046</v>
      </c>
      <c r="S862" s="7">
        <f>(((K862/60)/60)/24)+DATE(1970,1,1)</f>
        <v>43515.25</v>
      </c>
      <c r="T862" s="8">
        <f>(((L862/60)/60)/24)+DATE(1970,1,1)</f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>E863/H863</f>
        <v>57.159509202453989</v>
      </c>
      <c r="Q863" t="s">
        <v>2039</v>
      </c>
      <c r="R863" t="s">
        <v>2040</v>
      </c>
      <c r="S863" s="7">
        <f>(((K863/60)/60)/24)+DATE(1970,1,1)</f>
        <v>40258.208333333336</v>
      </c>
      <c r="T863" s="8">
        <f>(((L863/60)/60)/24)+DATE(1970,1,1)</f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>E864/H864</f>
        <v>77.17647058823529</v>
      </c>
      <c r="Q864" t="s">
        <v>2039</v>
      </c>
      <c r="R864" t="s">
        <v>2040</v>
      </c>
      <c r="S864" s="7">
        <f>(((K864/60)/60)/24)+DATE(1970,1,1)</f>
        <v>40756.208333333336</v>
      </c>
      <c r="T864" s="8">
        <f>(((L864/60)/60)/24)+DATE(1970,1,1)</f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>E865/H865</f>
        <v>24.953917050691246</v>
      </c>
      <c r="Q865" t="s">
        <v>2041</v>
      </c>
      <c r="R865" t="s">
        <v>2060</v>
      </c>
      <c r="S865" s="7">
        <f>(((K865/60)/60)/24)+DATE(1970,1,1)</f>
        <v>42172.208333333328</v>
      </c>
      <c r="T865" s="8">
        <f>(((L865/60)/60)/24)+DATE(1970,1,1)</f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>E866/H866</f>
        <v>97.18</v>
      </c>
      <c r="Q866" t="s">
        <v>2041</v>
      </c>
      <c r="R866" t="s">
        <v>2052</v>
      </c>
      <c r="S866" s="7">
        <f>(((K866/60)/60)/24)+DATE(1970,1,1)</f>
        <v>42601.208333333328</v>
      </c>
      <c r="T866" s="8">
        <f>(((L866/60)/60)/24)+DATE(1970,1,1)</f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>E867/H867</f>
        <v>46.000916870415651</v>
      </c>
      <c r="Q867" t="s">
        <v>2039</v>
      </c>
      <c r="R867" t="s">
        <v>2040</v>
      </c>
      <c r="S867" s="7">
        <f>(((K867/60)/60)/24)+DATE(1970,1,1)</f>
        <v>41897.208333333336</v>
      </c>
      <c r="T867" s="8">
        <f>(((L867/60)/60)/24)+DATE(1970,1,1)</f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>E868/H868</f>
        <v>88.023385300668153</v>
      </c>
      <c r="Q868" t="s">
        <v>2054</v>
      </c>
      <c r="R868" t="s">
        <v>2055</v>
      </c>
      <c r="S868" s="7">
        <f>(((K868/60)/60)/24)+DATE(1970,1,1)</f>
        <v>40671.208333333336</v>
      </c>
      <c r="T868" s="8">
        <f>(((L868/60)/60)/24)+DATE(1970,1,1)</f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>E869/H869</f>
        <v>25.99</v>
      </c>
      <c r="Q869" t="s">
        <v>2033</v>
      </c>
      <c r="R869" t="s">
        <v>2034</v>
      </c>
      <c r="S869" s="7">
        <f>(((K869/60)/60)/24)+DATE(1970,1,1)</f>
        <v>43382.208333333328</v>
      </c>
      <c r="T869" s="8">
        <f>(((L869/60)/60)/24)+DATE(1970,1,1)</f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>E870/H870</f>
        <v>102.69047619047619</v>
      </c>
      <c r="Q870" t="s">
        <v>2039</v>
      </c>
      <c r="R870" t="s">
        <v>2040</v>
      </c>
      <c r="S870" s="7">
        <f>(((K870/60)/60)/24)+DATE(1970,1,1)</f>
        <v>41559.208333333336</v>
      </c>
      <c r="T870" s="8">
        <f>(((L870/60)/60)/24)+DATE(1970,1,1)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>E871/H871</f>
        <v>72.958174904942965</v>
      </c>
      <c r="Q871" t="s">
        <v>2041</v>
      </c>
      <c r="R871" t="s">
        <v>2044</v>
      </c>
      <c r="S871" s="7">
        <f>(((K871/60)/60)/24)+DATE(1970,1,1)</f>
        <v>40350.208333333336</v>
      </c>
      <c r="T871" s="8">
        <f>(((L871/60)/60)/24)+DATE(1970,1,1)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>E872/H872</f>
        <v>57.190082644628099</v>
      </c>
      <c r="Q872" t="s">
        <v>2039</v>
      </c>
      <c r="R872" t="s">
        <v>2040</v>
      </c>
      <c r="S872" s="7">
        <f>(((K872/60)/60)/24)+DATE(1970,1,1)</f>
        <v>42240.208333333328</v>
      </c>
      <c r="T872" s="8">
        <f>(((L872/60)/60)/24)+DATE(1970,1,1)</f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>E873/H873</f>
        <v>84.013793103448279</v>
      </c>
      <c r="Q873" t="s">
        <v>2039</v>
      </c>
      <c r="R873" t="s">
        <v>2040</v>
      </c>
      <c r="S873" s="7">
        <f>(((K873/60)/60)/24)+DATE(1970,1,1)</f>
        <v>43040.208333333328</v>
      </c>
      <c r="T873" s="8">
        <f>(((L873/60)/60)/24)+DATE(1970,1,1)</f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>E874/H874</f>
        <v>98.666666666666671</v>
      </c>
      <c r="Q874" t="s">
        <v>2041</v>
      </c>
      <c r="R874" t="s">
        <v>2063</v>
      </c>
      <c r="S874" s="7">
        <f>(((K874/60)/60)/24)+DATE(1970,1,1)</f>
        <v>43346.208333333328</v>
      </c>
      <c r="T874" s="8">
        <f>(((L874/60)/60)/24)+DATE(1970,1,1)</f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>E875/H875</f>
        <v>42.007419183889773</v>
      </c>
      <c r="Q875" t="s">
        <v>2054</v>
      </c>
      <c r="R875" t="s">
        <v>2055</v>
      </c>
      <c r="S875" s="7">
        <f>(((K875/60)/60)/24)+DATE(1970,1,1)</f>
        <v>41647.25</v>
      </c>
      <c r="T875" s="8">
        <f>(((L875/60)/60)/24)+DATE(1970,1,1)</f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>E876/H876</f>
        <v>32.002753556677376</v>
      </c>
      <c r="Q876" t="s">
        <v>2054</v>
      </c>
      <c r="R876" t="s">
        <v>2055</v>
      </c>
      <c r="S876" s="7">
        <f>(((K876/60)/60)/24)+DATE(1970,1,1)</f>
        <v>40291.208333333336</v>
      </c>
      <c r="T876" s="8">
        <f>(((L876/60)/60)/24)+DATE(1970,1,1)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>E877/H877</f>
        <v>81.567164179104481</v>
      </c>
      <c r="Q877" t="s">
        <v>2035</v>
      </c>
      <c r="R877" t="s">
        <v>2036</v>
      </c>
      <c r="S877" s="7">
        <f>(((K877/60)/60)/24)+DATE(1970,1,1)</f>
        <v>40556.25</v>
      </c>
      <c r="T877" s="8">
        <f>(((L877/60)/60)/24)+DATE(1970,1,1)</f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>E878/H878</f>
        <v>37.035087719298247</v>
      </c>
      <c r="Q878" t="s">
        <v>2054</v>
      </c>
      <c r="R878" t="s">
        <v>2055</v>
      </c>
      <c r="S878" s="7">
        <f>(((K878/60)/60)/24)+DATE(1970,1,1)</f>
        <v>43624.208333333328</v>
      </c>
      <c r="T878" s="8">
        <f>(((L878/60)/60)/24)+DATE(1970,1,1)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>E879/H879</f>
        <v>103.033360455655</v>
      </c>
      <c r="Q879" t="s">
        <v>2033</v>
      </c>
      <c r="R879" t="s">
        <v>2034</v>
      </c>
      <c r="S879" s="7">
        <f>(((K879/60)/60)/24)+DATE(1970,1,1)</f>
        <v>42577.208333333328</v>
      </c>
      <c r="T879" s="8">
        <f>(((L879/60)/60)/24)+DATE(1970,1,1)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>E880/H880</f>
        <v>84.333333333333329</v>
      </c>
      <c r="Q880" t="s">
        <v>2035</v>
      </c>
      <c r="R880" t="s">
        <v>2057</v>
      </c>
      <c r="S880" s="7">
        <f>(((K880/60)/60)/24)+DATE(1970,1,1)</f>
        <v>43845.25</v>
      </c>
      <c r="T880" s="8">
        <f>(((L880/60)/60)/24)+DATE(1970,1,1)</f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>E881/H881</f>
        <v>102.60377358490567</v>
      </c>
      <c r="Q881" t="s">
        <v>2047</v>
      </c>
      <c r="R881" t="s">
        <v>2048</v>
      </c>
      <c r="S881" s="7">
        <f>(((K881/60)/60)/24)+DATE(1970,1,1)</f>
        <v>42788.25</v>
      </c>
      <c r="T881" s="8">
        <f>(((L881/60)/60)/24)+DATE(1970,1,1)</f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>E882/H882</f>
        <v>79.992129246064621</v>
      </c>
      <c r="Q882" t="s">
        <v>2035</v>
      </c>
      <c r="R882" t="s">
        <v>2043</v>
      </c>
      <c r="S882" s="7">
        <f>(((K882/60)/60)/24)+DATE(1970,1,1)</f>
        <v>43667.208333333328</v>
      </c>
      <c r="T882" s="8">
        <f>(((L882/60)/60)/24)+DATE(1970,1,1)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>E883/H883</f>
        <v>70.055309734513273</v>
      </c>
      <c r="Q883" t="s">
        <v>2039</v>
      </c>
      <c r="R883" t="s">
        <v>2040</v>
      </c>
      <c r="S883" s="7">
        <f>(((K883/60)/60)/24)+DATE(1970,1,1)</f>
        <v>42194.208333333328</v>
      </c>
      <c r="T883" s="8">
        <f>(((L883/60)/60)/24)+DATE(1970,1,1)</f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>E884/H884</f>
        <v>37</v>
      </c>
      <c r="Q884" t="s">
        <v>2039</v>
      </c>
      <c r="R884" t="s">
        <v>2040</v>
      </c>
      <c r="S884" s="7">
        <f>(((K884/60)/60)/24)+DATE(1970,1,1)</f>
        <v>42025.25</v>
      </c>
      <c r="T884" s="8">
        <f>(((L884/60)/60)/24)+DATE(1970,1,1)</f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>E885/H885</f>
        <v>41.911917098445599</v>
      </c>
      <c r="Q885" t="s">
        <v>2041</v>
      </c>
      <c r="R885" t="s">
        <v>2052</v>
      </c>
      <c r="S885" s="7">
        <f>(((K885/60)/60)/24)+DATE(1970,1,1)</f>
        <v>40323.208333333336</v>
      </c>
      <c r="T885" s="8">
        <f>(((L885/60)/60)/24)+DATE(1970,1,1)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>E886/H886</f>
        <v>57.992576882290564</v>
      </c>
      <c r="Q886" t="s">
        <v>2039</v>
      </c>
      <c r="R886" t="s">
        <v>2040</v>
      </c>
      <c r="S886" s="7">
        <f>(((K886/60)/60)/24)+DATE(1970,1,1)</f>
        <v>41763.208333333336</v>
      </c>
      <c r="T886" s="8">
        <f>(((L886/60)/60)/24)+DATE(1970,1,1)</f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>E887/H887</f>
        <v>40.942307692307693</v>
      </c>
      <c r="Q887" t="s">
        <v>2039</v>
      </c>
      <c r="R887" t="s">
        <v>2040</v>
      </c>
      <c r="S887" s="7">
        <f>(((K887/60)/60)/24)+DATE(1970,1,1)</f>
        <v>40335.208333333336</v>
      </c>
      <c r="T887" s="8">
        <f>(((L887/60)/60)/24)+DATE(1970,1,1)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>E888/H888</f>
        <v>69.9972602739726</v>
      </c>
      <c r="Q888" t="s">
        <v>2035</v>
      </c>
      <c r="R888" t="s">
        <v>2045</v>
      </c>
      <c r="S888" s="7">
        <f>(((K888/60)/60)/24)+DATE(1970,1,1)</f>
        <v>40416.208333333336</v>
      </c>
      <c r="T888" s="8">
        <f>(((L888/60)/60)/24)+DATE(1970,1,1)</f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>E889/H889</f>
        <v>73.838709677419359</v>
      </c>
      <c r="Q889" t="s">
        <v>2039</v>
      </c>
      <c r="R889" t="s">
        <v>2040</v>
      </c>
      <c r="S889" s="7">
        <f>(((K889/60)/60)/24)+DATE(1970,1,1)</f>
        <v>42202.208333333328</v>
      </c>
      <c r="T889" s="8">
        <f>(((L889/60)/60)/24)+DATE(1970,1,1)</f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>E890/H890</f>
        <v>41.979310344827589</v>
      </c>
      <c r="Q890" t="s">
        <v>2039</v>
      </c>
      <c r="R890" t="s">
        <v>2040</v>
      </c>
      <c r="S890" s="7">
        <f>(((K890/60)/60)/24)+DATE(1970,1,1)</f>
        <v>42836.208333333328</v>
      </c>
      <c r="T890" s="8">
        <f>(((L890/60)/60)/24)+DATE(1970,1,1)</f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>E891/H891</f>
        <v>77.93442622950819</v>
      </c>
      <c r="Q891" t="s">
        <v>2035</v>
      </c>
      <c r="R891" t="s">
        <v>2043</v>
      </c>
      <c r="S891" s="7">
        <f>(((K891/60)/60)/24)+DATE(1970,1,1)</f>
        <v>41710.208333333336</v>
      </c>
      <c r="T891" s="8">
        <f>(((L891/60)/60)/24)+DATE(1970,1,1)</f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>E892/H892</f>
        <v>106.01972789115646</v>
      </c>
      <c r="Q892" t="s">
        <v>2035</v>
      </c>
      <c r="R892" t="s">
        <v>2045</v>
      </c>
      <c r="S892" s="7">
        <f>(((K892/60)/60)/24)+DATE(1970,1,1)</f>
        <v>43640.208333333328</v>
      </c>
      <c r="T892" s="8">
        <f>(((L892/60)/60)/24)+DATE(1970,1,1)</f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>E893/H893</f>
        <v>47.018181818181816</v>
      </c>
      <c r="Q893" t="s">
        <v>2041</v>
      </c>
      <c r="R893" t="s">
        <v>2042</v>
      </c>
      <c r="S893" s="7">
        <f>(((K893/60)/60)/24)+DATE(1970,1,1)</f>
        <v>40880.25</v>
      </c>
      <c r="T893" s="8">
        <f>(((L893/60)/60)/24)+DATE(1970,1,1)</f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>E894/H894</f>
        <v>76.016483516483518</v>
      </c>
      <c r="Q894" t="s">
        <v>2047</v>
      </c>
      <c r="R894" t="s">
        <v>2059</v>
      </c>
      <c r="S894" s="7">
        <f>(((K894/60)/60)/24)+DATE(1970,1,1)</f>
        <v>40319.208333333336</v>
      </c>
      <c r="T894" s="8">
        <f>(((L894/60)/60)/24)+DATE(1970,1,1)</f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>E895/H895</f>
        <v>54.120603015075375</v>
      </c>
      <c r="Q895" t="s">
        <v>2041</v>
      </c>
      <c r="R895" t="s">
        <v>2042</v>
      </c>
      <c r="S895" s="7">
        <f>(((K895/60)/60)/24)+DATE(1970,1,1)</f>
        <v>42170.208333333328</v>
      </c>
      <c r="T895" s="8">
        <f>(((L895/60)/60)/24)+DATE(1970,1,1)</f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>E896/H896</f>
        <v>57.285714285714285</v>
      </c>
      <c r="Q896" t="s">
        <v>2041</v>
      </c>
      <c r="R896" t="s">
        <v>2060</v>
      </c>
      <c r="S896" s="7">
        <f>(((K896/60)/60)/24)+DATE(1970,1,1)</f>
        <v>41466.208333333336</v>
      </c>
      <c r="T896" s="8">
        <f>(((L896/60)/60)/24)+DATE(1970,1,1)</f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>E897/H897</f>
        <v>103.81308411214954</v>
      </c>
      <c r="Q897" t="s">
        <v>2039</v>
      </c>
      <c r="R897" t="s">
        <v>2040</v>
      </c>
      <c r="S897" s="7">
        <f>(((K897/60)/60)/24)+DATE(1970,1,1)</f>
        <v>43134.25</v>
      </c>
      <c r="T897" s="8">
        <f>(((L897/60)/60)/24)+DATE(1970,1,1)</f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>E898/H898</f>
        <v>105.02602739726028</v>
      </c>
      <c r="Q898" t="s">
        <v>2033</v>
      </c>
      <c r="R898" t="s">
        <v>2034</v>
      </c>
      <c r="S898" s="7">
        <f>(((K898/60)/60)/24)+DATE(1970,1,1)</f>
        <v>40738.208333333336</v>
      </c>
      <c r="T898" s="8">
        <f>(((L898/60)/60)/24)+DATE(1970,1,1)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>E899/H899</f>
        <v>90.259259259259252</v>
      </c>
      <c r="Q899" t="s">
        <v>2039</v>
      </c>
      <c r="R899" t="s">
        <v>2040</v>
      </c>
      <c r="S899" s="7">
        <f>(((K899/60)/60)/24)+DATE(1970,1,1)</f>
        <v>43583.208333333328</v>
      </c>
      <c r="T899" s="8">
        <f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>E900/H900</f>
        <v>76.978705978705975</v>
      </c>
      <c r="Q900" t="s">
        <v>2041</v>
      </c>
      <c r="R900" t="s">
        <v>2042</v>
      </c>
      <c r="S900" s="7">
        <f>(((K900/60)/60)/24)+DATE(1970,1,1)</f>
        <v>43815.25</v>
      </c>
      <c r="T900" s="8">
        <f>(((L900/60)/60)/24)+DATE(1970,1,1)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>E901/H901</f>
        <v>102.60162601626017</v>
      </c>
      <c r="Q901" t="s">
        <v>2035</v>
      </c>
      <c r="R901" t="s">
        <v>2058</v>
      </c>
      <c r="S901" s="7">
        <f>(((K901/60)/60)/24)+DATE(1970,1,1)</f>
        <v>41554.208333333336</v>
      </c>
      <c r="T901" s="8">
        <f>(((L901/60)/60)/24)+DATE(1970,1,1)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>E902/H902</f>
        <v>2</v>
      </c>
      <c r="Q902" t="s">
        <v>2037</v>
      </c>
      <c r="R902" t="s">
        <v>2038</v>
      </c>
      <c r="S902" s="7">
        <f>(((K902/60)/60)/24)+DATE(1970,1,1)</f>
        <v>41901.208333333336</v>
      </c>
      <c r="T902" s="8">
        <f>(((L902/60)/60)/24)+DATE(1970,1,1)</f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>E903/H903</f>
        <v>55.0062893081761</v>
      </c>
      <c r="Q903" t="s">
        <v>2035</v>
      </c>
      <c r="R903" t="s">
        <v>2036</v>
      </c>
      <c r="S903" s="7">
        <f>(((K903/60)/60)/24)+DATE(1970,1,1)</f>
        <v>43298.208333333328</v>
      </c>
      <c r="T903" s="8">
        <f>(((L903/60)/60)/24)+DATE(1970,1,1)</f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>E904/H904</f>
        <v>32.127272727272725</v>
      </c>
      <c r="Q904" t="s">
        <v>2037</v>
      </c>
      <c r="R904" t="s">
        <v>2038</v>
      </c>
      <c r="S904" s="7">
        <f>(((K904/60)/60)/24)+DATE(1970,1,1)</f>
        <v>42399.25</v>
      </c>
      <c r="T904" s="8">
        <f>(((L904/60)/60)/24)+DATE(1970,1,1)</f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>E905/H905</f>
        <v>50.642857142857146</v>
      </c>
      <c r="Q905" t="s">
        <v>2047</v>
      </c>
      <c r="R905" t="s">
        <v>2048</v>
      </c>
      <c r="S905" s="7">
        <f>(((K905/60)/60)/24)+DATE(1970,1,1)</f>
        <v>41034.208333333336</v>
      </c>
      <c r="T905" s="8">
        <f>(((L905/60)/60)/24)+DATE(1970,1,1)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>E906/H906</f>
        <v>49.6875</v>
      </c>
      <c r="Q906" t="s">
        <v>2047</v>
      </c>
      <c r="R906" t="s">
        <v>2056</v>
      </c>
      <c r="S906" s="7">
        <f>(((K906/60)/60)/24)+DATE(1970,1,1)</f>
        <v>41186.208333333336</v>
      </c>
      <c r="T906" s="8">
        <f>(((L906/60)/60)/24)+DATE(1970,1,1)</f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>E907/H907</f>
        <v>54.894067796610166</v>
      </c>
      <c r="Q907" t="s">
        <v>2039</v>
      </c>
      <c r="R907" t="s">
        <v>2040</v>
      </c>
      <c r="S907" s="7">
        <f>(((K907/60)/60)/24)+DATE(1970,1,1)</f>
        <v>41536.208333333336</v>
      </c>
      <c r="T907" s="8">
        <f>(((L907/60)/60)/24)+DATE(1970,1,1)</f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>E908/H908</f>
        <v>46.931937172774866</v>
      </c>
      <c r="Q908" t="s">
        <v>2041</v>
      </c>
      <c r="R908" t="s">
        <v>2042</v>
      </c>
      <c r="S908" s="7">
        <f>(((K908/60)/60)/24)+DATE(1970,1,1)</f>
        <v>42868.208333333328</v>
      </c>
      <c r="T908" s="8">
        <f>(((L908/60)/60)/24)+DATE(1970,1,1)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>E909/H909</f>
        <v>44.951219512195124</v>
      </c>
      <c r="Q909" t="s">
        <v>2039</v>
      </c>
      <c r="R909" t="s">
        <v>2040</v>
      </c>
      <c r="S909" s="7">
        <f>(((K909/60)/60)/24)+DATE(1970,1,1)</f>
        <v>40660.208333333336</v>
      </c>
      <c r="T909" s="8">
        <f>(((L909/60)/60)/24)+DATE(1970,1,1)</f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>E910/H910</f>
        <v>30.99898322318251</v>
      </c>
      <c r="Q910" t="s">
        <v>2050</v>
      </c>
      <c r="R910" t="s">
        <v>2051</v>
      </c>
      <c r="S910" s="7">
        <f>(((K910/60)/60)/24)+DATE(1970,1,1)</f>
        <v>41031.208333333336</v>
      </c>
      <c r="T910" s="8">
        <f>(((L910/60)/60)/24)+DATE(1970,1,1)</f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>E911/H911</f>
        <v>107.7625</v>
      </c>
      <c r="Q911" t="s">
        <v>2039</v>
      </c>
      <c r="R911" t="s">
        <v>2040</v>
      </c>
      <c r="S911" s="7">
        <f>(((K911/60)/60)/24)+DATE(1970,1,1)</f>
        <v>43255.208333333328</v>
      </c>
      <c r="T911" s="8">
        <f>(((L911/60)/60)/24)+DATE(1970,1,1)</f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>E912/H912</f>
        <v>102.07770270270271</v>
      </c>
      <c r="Q912" t="s">
        <v>2039</v>
      </c>
      <c r="R912" t="s">
        <v>2040</v>
      </c>
      <c r="S912" s="7">
        <f>(((K912/60)/60)/24)+DATE(1970,1,1)</f>
        <v>42026.25</v>
      </c>
      <c r="T912" s="8">
        <f>(((L912/60)/60)/24)+DATE(1970,1,1)</f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>E913/H913</f>
        <v>24.976190476190474</v>
      </c>
      <c r="Q913" t="s">
        <v>2037</v>
      </c>
      <c r="R913" t="s">
        <v>2038</v>
      </c>
      <c r="S913" s="7">
        <f>(((K913/60)/60)/24)+DATE(1970,1,1)</f>
        <v>43717.208333333328</v>
      </c>
      <c r="T913" s="8">
        <f>(((L913/60)/60)/24)+DATE(1970,1,1)</f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>E914/H914</f>
        <v>79.944134078212286</v>
      </c>
      <c r="Q914" t="s">
        <v>2041</v>
      </c>
      <c r="R914" t="s">
        <v>2044</v>
      </c>
      <c r="S914" s="7">
        <f>(((K914/60)/60)/24)+DATE(1970,1,1)</f>
        <v>41157.208333333336</v>
      </c>
      <c r="T914" s="8">
        <f>(((L914/60)/60)/24)+DATE(1970,1,1)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>E915/H915</f>
        <v>67.946462715105156</v>
      </c>
      <c r="Q915" t="s">
        <v>2041</v>
      </c>
      <c r="R915" t="s">
        <v>2044</v>
      </c>
      <c r="S915" s="7">
        <f>(((K915/60)/60)/24)+DATE(1970,1,1)</f>
        <v>43597.208333333328</v>
      </c>
      <c r="T915" s="8">
        <f>(((L915/60)/60)/24)+DATE(1970,1,1)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>E916/H916</f>
        <v>26.070921985815602</v>
      </c>
      <c r="Q916" t="s">
        <v>2039</v>
      </c>
      <c r="R916" t="s">
        <v>2040</v>
      </c>
      <c r="S916" s="7">
        <f>(((K916/60)/60)/24)+DATE(1970,1,1)</f>
        <v>41490.208333333336</v>
      </c>
      <c r="T916" s="8">
        <f>(((L916/60)/60)/24)+DATE(1970,1,1)</f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>E917/H917</f>
        <v>105.0032154340836</v>
      </c>
      <c r="Q917" t="s">
        <v>2041</v>
      </c>
      <c r="R917" t="s">
        <v>2060</v>
      </c>
      <c r="S917" s="7">
        <f>(((K917/60)/60)/24)+DATE(1970,1,1)</f>
        <v>42976.208333333328</v>
      </c>
      <c r="T917" s="8">
        <f>(((L917/60)/60)/24)+DATE(1970,1,1)</f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>E918/H918</f>
        <v>25.826923076923077</v>
      </c>
      <c r="Q918" t="s">
        <v>2054</v>
      </c>
      <c r="R918" t="s">
        <v>2055</v>
      </c>
      <c r="S918" s="7">
        <f>(((K918/60)/60)/24)+DATE(1970,1,1)</f>
        <v>41991.25</v>
      </c>
      <c r="T918" s="8">
        <f>(((L918/60)/60)/24)+DATE(1970,1,1)</f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>E919/H919</f>
        <v>77.666666666666671</v>
      </c>
      <c r="Q919" t="s">
        <v>2041</v>
      </c>
      <c r="R919" t="s">
        <v>2052</v>
      </c>
      <c r="S919" s="7">
        <f>(((K919/60)/60)/24)+DATE(1970,1,1)</f>
        <v>40722.208333333336</v>
      </c>
      <c r="T919" s="8">
        <f>(((L919/60)/60)/24)+DATE(1970,1,1)</f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>E920/H920</f>
        <v>57.82692307692308</v>
      </c>
      <c r="Q920" t="s">
        <v>2047</v>
      </c>
      <c r="R920" t="s">
        <v>2056</v>
      </c>
      <c r="S920" s="7">
        <f>(((K920/60)/60)/24)+DATE(1970,1,1)</f>
        <v>41117.208333333336</v>
      </c>
      <c r="T920" s="8">
        <f>(((L920/60)/60)/24)+DATE(1970,1,1)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>E921/H921</f>
        <v>92.955555555555549</v>
      </c>
      <c r="Q921" t="s">
        <v>2039</v>
      </c>
      <c r="R921" t="s">
        <v>2040</v>
      </c>
      <c r="S921" s="7">
        <f>(((K921/60)/60)/24)+DATE(1970,1,1)</f>
        <v>43022.208333333328</v>
      </c>
      <c r="T921" s="8">
        <f>(((L921/60)/60)/24)+DATE(1970,1,1)</f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>E922/H922</f>
        <v>37.945098039215686</v>
      </c>
      <c r="Q922" t="s">
        <v>2041</v>
      </c>
      <c r="R922" t="s">
        <v>2049</v>
      </c>
      <c r="S922" s="7">
        <f>(((K922/60)/60)/24)+DATE(1970,1,1)</f>
        <v>43503.25</v>
      </c>
      <c r="T922" s="8">
        <f>(((L922/60)/60)/24)+DATE(1970,1,1)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>E923/H923</f>
        <v>31.842105263157894</v>
      </c>
      <c r="Q923" t="s">
        <v>2037</v>
      </c>
      <c r="R923" t="s">
        <v>2038</v>
      </c>
      <c r="S923" s="7">
        <f>(((K923/60)/60)/24)+DATE(1970,1,1)</f>
        <v>40951.25</v>
      </c>
      <c r="T923" s="8">
        <f>(((L923/60)/60)/24)+DATE(1970,1,1)</f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>E924/H924</f>
        <v>40</v>
      </c>
      <c r="Q924" t="s">
        <v>2035</v>
      </c>
      <c r="R924" t="s">
        <v>2062</v>
      </c>
      <c r="S924" s="7">
        <f>(((K924/60)/60)/24)+DATE(1970,1,1)</f>
        <v>43443.25</v>
      </c>
      <c r="T924" s="8">
        <f>(((L924/60)/60)/24)+DATE(1970,1,1)</f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>E925/H925</f>
        <v>101.1</v>
      </c>
      <c r="Q925" t="s">
        <v>2039</v>
      </c>
      <c r="R925" t="s">
        <v>2040</v>
      </c>
      <c r="S925" s="7">
        <f>(((K925/60)/60)/24)+DATE(1970,1,1)</f>
        <v>40373.208333333336</v>
      </c>
      <c r="T925" s="8">
        <f>(((L925/60)/60)/24)+DATE(1970,1,1)</f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>E926/H926</f>
        <v>84.006989951944078</v>
      </c>
      <c r="Q926" t="s">
        <v>2039</v>
      </c>
      <c r="R926" t="s">
        <v>2040</v>
      </c>
      <c r="S926" s="7">
        <f>(((K926/60)/60)/24)+DATE(1970,1,1)</f>
        <v>43769.208333333328</v>
      </c>
      <c r="T926" s="8">
        <f>(((L926/60)/60)/24)+DATE(1970,1,1)</f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>E927/H927</f>
        <v>103.41538461538461</v>
      </c>
      <c r="Q927" t="s">
        <v>2039</v>
      </c>
      <c r="R927" t="s">
        <v>2040</v>
      </c>
      <c r="S927" s="7">
        <f>(((K927/60)/60)/24)+DATE(1970,1,1)</f>
        <v>43000.208333333328</v>
      </c>
      <c r="T927" s="8">
        <f>(((L927/60)/60)/24)+DATE(1970,1,1)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>E928/H928</f>
        <v>105.13333333333334</v>
      </c>
      <c r="Q928" t="s">
        <v>2033</v>
      </c>
      <c r="R928" t="s">
        <v>2034</v>
      </c>
      <c r="S928" s="7">
        <f>(((K928/60)/60)/24)+DATE(1970,1,1)</f>
        <v>42502.208333333328</v>
      </c>
      <c r="T928" s="8">
        <f>(((L928/60)/60)/24)+DATE(1970,1,1)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>E929/H929</f>
        <v>89.21621621621621</v>
      </c>
      <c r="Q929" t="s">
        <v>2039</v>
      </c>
      <c r="R929" t="s">
        <v>2040</v>
      </c>
      <c r="S929" s="7">
        <f>(((K929/60)/60)/24)+DATE(1970,1,1)</f>
        <v>41102.208333333336</v>
      </c>
      <c r="T929" s="8">
        <f>(((L929/60)/60)/24)+DATE(1970,1,1)</f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>E930/H930</f>
        <v>51.995234312946785</v>
      </c>
      <c r="Q930" t="s">
        <v>2037</v>
      </c>
      <c r="R930" t="s">
        <v>2038</v>
      </c>
      <c r="S930" s="7">
        <f>(((K930/60)/60)/24)+DATE(1970,1,1)</f>
        <v>41637.25</v>
      </c>
      <c r="T930" s="8">
        <f>(((L930/60)/60)/24)+DATE(1970,1,1)</f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>E931/H931</f>
        <v>64.956521739130437</v>
      </c>
      <c r="Q931" t="s">
        <v>2039</v>
      </c>
      <c r="R931" t="s">
        <v>2040</v>
      </c>
      <c r="S931" s="7">
        <f>(((K931/60)/60)/24)+DATE(1970,1,1)</f>
        <v>42858.208333333328</v>
      </c>
      <c r="T931" s="8">
        <f>(((L931/60)/60)/24)+DATE(1970,1,1)</f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>E932/H932</f>
        <v>46.235294117647058</v>
      </c>
      <c r="Q932" t="s">
        <v>2039</v>
      </c>
      <c r="R932" t="s">
        <v>2040</v>
      </c>
      <c r="S932" s="7">
        <f>(((K932/60)/60)/24)+DATE(1970,1,1)</f>
        <v>42060.25</v>
      </c>
      <c r="T932" s="8">
        <f>(((L932/60)/60)/24)+DATE(1970,1,1)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>E933/H933</f>
        <v>51.151785714285715</v>
      </c>
      <c r="Q933" t="s">
        <v>2039</v>
      </c>
      <c r="R933" t="s">
        <v>2040</v>
      </c>
      <c r="S933" s="7">
        <f>(((K933/60)/60)/24)+DATE(1970,1,1)</f>
        <v>41818.208333333336</v>
      </c>
      <c r="T933" s="8">
        <f>(((L933/60)/60)/24)+DATE(1970,1,1)</f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>E934/H934</f>
        <v>33.909722222222221</v>
      </c>
      <c r="Q934" t="s">
        <v>2035</v>
      </c>
      <c r="R934" t="s">
        <v>2036</v>
      </c>
      <c r="S934" s="7">
        <f>(((K934/60)/60)/24)+DATE(1970,1,1)</f>
        <v>41709.208333333336</v>
      </c>
      <c r="T934" s="8">
        <f>(((L934/60)/60)/24)+DATE(1970,1,1)</f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>E935/H935</f>
        <v>92.016298633017882</v>
      </c>
      <c r="Q935" t="s">
        <v>2039</v>
      </c>
      <c r="R935" t="s">
        <v>2040</v>
      </c>
      <c r="S935" s="7">
        <f>(((K935/60)/60)/24)+DATE(1970,1,1)</f>
        <v>41372.208333333336</v>
      </c>
      <c r="T935" s="8">
        <f>(((L935/60)/60)/24)+DATE(1970,1,1)</f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>E936/H936</f>
        <v>107.42857142857143</v>
      </c>
      <c r="Q936" t="s">
        <v>2039</v>
      </c>
      <c r="R936" t="s">
        <v>2040</v>
      </c>
      <c r="S936" s="7">
        <f>(((K936/60)/60)/24)+DATE(1970,1,1)</f>
        <v>42422.25</v>
      </c>
      <c r="T936" s="8">
        <f>(((L936/60)/60)/24)+DATE(1970,1,1)</f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>E937/H937</f>
        <v>75.848484848484844</v>
      </c>
      <c r="Q937" t="s">
        <v>2039</v>
      </c>
      <c r="R937" t="s">
        <v>2040</v>
      </c>
      <c r="S937" s="7">
        <f>(((K937/60)/60)/24)+DATE(1970,1,1)</f>
        <v>42209.208333333328</v>
      </c>
      <c r="T937" s="8">
        <f>(((L937/60)/60)/24)+DATE(1970,1,1)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>E938/H938</f>
        <v>80.476190476190482</v>
      </c>
      <c r="Q938" t="s">
        <v>2039</v>
      </c>
      <c r="R938" t="s">
        <v>2040</v>
      </c>
      <c r="S938" s="7">
        <f>(((K938/60)/60)/24)+DATE(1970,1,1)</f>
        <v>43668.208333333328</v>
      </c>
      <c r="T938" s="8">
        <f>(((L938/60)/60)/24)+DATE(1970,1,1)</f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>E939/H939</f>
        <v>86.978483606557376</v>
      </c>
      <c r="Q939" t="s">
        <v>2041</v>
      </c>
      <c r="R939" t="s">
        <v>2042</v>
      </c>
      <c r="S939" s="7">
        <f>(((K939/60)/60)/24)+DATE(1970,1,1)</f>
        <v>42334.25</v>
      </c>
      <c r="T939" s="8">
        <f>(((L939/60)/60)/24)+DATE(1970,1,1)</f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>E940/H940</f>
        <v>105.13541666666667</v>
      </c>
      <c r="Q940" t="s">
        <v>2047</v>
      </c>
      <c r="R940" t="s">
        <v>2053</v>
      </c>
      <c r="S940" s="7">
        <f>(((K940/60)/60)/24)+DATE(1970,1,1)</f>
        <v>43263.208333333328</v>
      </c>
      <c r="T940" s="8">
        <f>(((L940/60)/60)/24)+DATE(1970,1,1)</f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>E941/H941</f>
        <v>57.298507462686565</v>
      </c>
      <c r="Q941" t="s">
        <v>2050</v>
      </c>
      <c r="R941" t="s">
        <v>2051</v>
      </c>
      <c r="S941" s="7">
        <f>(((K941/60)/60)/24)+DATE(1970,1,1)</f>
        <v>40670.208333333336</v>
      </c>
      <c r="T941" s="8">
        <f>(((L941/60)/60)/24)+DATE(1970,1,1)</f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>E942/H942</f>
        <v>93.348484848484844</v>
      </c>
      <c r="Q942" t="s">
        <v>2037</v>
      </c>
      <c r="R942" t="s">
        <v>2038</v>
      </c>
      <c r="S942" s="7">
        <f>(((K942/60)/60)/24)+DATE(1970,1,1)</f>
        <v>41244.25</v>
      </c>
      <c r="T942" s="8">
        <f>(((L942/60)/60)/24)+DATE(1970,1,1)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>E943/H943</f>
        <v>71.987179487179489</v>
      </c>
      <c r="Q943" t="s">
        <v>2039</v>
      </c>
      <c r="R943" t="s">
        <v>2040</v>
      </c>
      <c r="S943" s="7">
        <f>(((K943/60)/60)/24)+DATE(1970,1,1)</f>
        <v>40552.25</v>
      </c>
      <c r="T943" s="8">
        <f>(((L943/60)/60)/24)+DATE(1970,1,1)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>E944/H944</f>
        <v>92.611940298507463</v>
      </c>
      <c r="Q944" t="s">
        <v>2039</v>
      </c>
      <c r="R944" t="s">
        <v>2040</v>
      </c>
      <c r="S944" s="7">
        <f>(((K944/60)/60)/24)+DATE(1970,1,1)</f>
        <v>40568.25</v>
      </c>
      <c r="T944" s="8">
        <f>(((L944/60)/60)/24)+DATE(1970,1,1)</f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>E945/H945</f>
        <v>104.99122807017544</v>
      </c>
      <c r="Q945" t="s">
        <v>2033</v>
      </c>
      <c r="R945" t="s">
        <v>2034</v>
      </c>
      <c r="S945" s="7">
        <f>(((K945/60)/60)/24)+DATE(1970,1,1)</f>
        <v>41906.208333333336</v>
      </c>
      <c r="T945" s="8">
        <f>(((L945/60)/60)/24)+DATE(1970,1,1)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>E946/H946</f>
        <v>30.958174904942965</v>
      </c>
      <c r="Q946" t="s">
        <v>2054</v>
      </c>
      <c r="R946" t="s">
        <v>2055</v>
      </c>
      <c r="S946" s="7">
        <f>(((K946/60)/60)/24)+DATE(1970,1,1)</f>
        <v>42776.25</v>
      </c>
      <c r="T946" s="8">
        <f>(((L946/60)/60)/24)+DATE(1970,1,1)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>E947/H947</f>
        <v>33.001182732111175</v>
      </c>
      <c r="Q947" t="s">
        <v>2054</v>
      </c>
      <c r="R947" t="s">
        <v>2055</v>
      </c>
      <c r="S947" s="7">
        <f>(((K947/60)/60)/24)+DATE(1970,1,1)</f>
        <v>41004.208333333336</v>
      </c>
      <c r="T947" s="8">
        <f>(((L947/60)/60)/24)+DATE(1970,1,1)</f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>E948/H948</f>
        <v>84.187845303867405</v>
      </c>
      <c r="Q948" t="s">
        <v>2039</v>
      </c>
      <c r="R948" t="s">
        <v>2040</v>
      </c>
      <c r="S948" s="7">
        <f>(((K948/60)/60)/24)+DATE(1970,1,1)</f>
        <v>40710.208333333336</v>
      </c>
      <c r="T948" s="8">
        <f>(((L948/60)/60)/24)+DATE(1970,1,1)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>E949/H949</f>
        <v>73.92307692307692</v>
      </c>
      <c r="Q949" t="s">
        <v>2039</v>
      </c>
      <c r="R949" t="s">
        <v>2040</v>
      </c>
      <c r="S949" s="7">
        <f>(((K949/60)/60)/24)+DATE(1970,1,1)</f>
        <v>41908.208333333336</v>
      </c>
      <c r="T949" s="8">
        <f>(((L949/60)/60)/24)+DATE(1970,1,1)</f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>E950/H950</f>
        <v>36.987499999999997</v>
      </c>
      <c r="Q950" t="s">
        <v>2041</v>
      </c>
      <c r="R950" t="s">
        <v>2042</v>
      </c>
      <c r="S950" s="7">
        <f>(((K950/60)/60)/24)+DATE(1970,1,1)</f>
        <v>41985.25</v>
      </c>
      <c r="T950" s="8">
        <f>(((L950/60)/60)/24)+DATE(1970,1,1)</f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>E951/H951</f>
        <v>46.896551724137929</v>
      </c>
      <c r="Q951" t="s">
        <v>2037</v>
      </c>
      <c r="R951" t="s">
        <v>2038</v>
      </c>
      <c r="S951" s="7">
        <f>(((K951/60)/60)/24)+DATE(1970,1,1)</f>
        <v>42112.208333333328</v>
      </c>
      <c r="T951" s="8">
        <f>(((L951/60)/60)/24)+DATE(1970,1,1)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>E952/H952</f>
        <v>5</v>
      </c>
      <c r="Q952" t="s">
        <v>2039</v>
      </c>
      <c r="R952" t="s">
        <v>2040</v>
      </c>
      <c r="S952" s="7">
        <f>(((K952/60)/60)/24)+DATE(1970,1,1)</f>
        <v>43571.208333333328</v>
      </c>
      <c r="T952" s="8">
        <f>(((L952/60)/60)/24)+DATE(1970,1,1)</f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>E953/H953</f>
        <v>102.02437459910199</v>
      </c>
      <c r="Q953" t="s">
        <v>2035</v>
      </c>
      <c r="R953" t="s">
        <v>2036</v>
      </c>
      <c r="S953" s="7">
        <f>(((K953/60)/60)/24)+DATE(1970,1,1)</f>
        <v>42730.25</v>
      </c>
      <c r="T953" s="8">
        <f>(((L953/60)/60)/24)+DATE(1970,1,1)</f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>E954/H954</f>
        <v>45.007502206531335</v>
      </c>
      <c r="Q954" t="s">
        <v>2041</v>
      </c>
      <c r="R954" t="s">
        <v>2042</v>
      </c>
      <c r="S954" s="7">
        <f>(((K954/60)/60)/24)+DATE(1970,1,1)</f>
        <v>42591.208333333328</v>
      </c>
      <c r="T954" s="8">
        <f>(((L954/60)/60)/24)+DATE(1970,1,1)</f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>E955/H955</f>
        <v>94.285714285714292</v>
      </c>
      <c r="Q955" t="s">
        <v>2041</v>
      </c>
      <c r="R955" t="s">
        <v>2063</v>
      </c>
      <c r="S955" s="7">
        <f>(((K955/60)/60)/24)+DATE(1970,1,1)</f>
        <v>42358.25</v>
      </c>
      <c r="T955" s="8">
        <f>(((L955/60)/60)/24)+DATE(1970,1,1)</f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>E956/H956</f>
        <v>101.02325581395348</v>
      </c>
      <c r="Q956" t="s">
        <v>2037</v>
      </c>
      <c r="R956" t="s">
        <v>2038</v>
      </c>
      <c r="S956" s="7">
        <f>(((K956/60)/60)/24)+DATE(1970,1,1)</f>
        <v>41174.208333333336</v>
      </c>
      <c r="T956" s="8">
        <f>(((L956/60)/60)/24)+DATE(1970,1,1)</f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>E957/H957</f>
        <v>97.037499999999994</v>
      </c>
      <c r="Q957" t="s">
        <v>2039</v>
      </c>
      <c r="R957" t="s">
        <v>2040</v>
      </c>
      <c r="S957" s="7">
        <f>(((K957/60)/60)/24)+DATE(1970,1,1)</f>
        <v>41238.25</v>
      </c>
      <c r="T957" s="8">
        <f>(((L957/60)/60)/24)+DATE(1970,1,1)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>E958/H958</f>
        <v>43.00963855421687</v>
      </c>
      <c r="Q958" t="s">
        <v>2041</v>
      </c>
      <c r="R958" t="s">
        <v>2063</v>
      </c>
      <c r="S958" s="7">
        <f>(((K958/60)/60)/24)+DATE(1970,1,1)</f>
        <v>42360.25</v>
      </c>
      <c r="T958" s="8">
        <f>(((L958/60)/60)/24)+DATE(1970,1,1)</f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>E959/H959</f>
        <v>94.916030534351151</v>
      </c>
      <c r="Q959" t="s">
        <v>2039</v>
      </c>
      <c r="R959" t="s">
        <v>2040</v>
      </c>
      <c r="S959" s="7">
        <f>(((K959/60)/60)/24)+DATE(1970,1,1)</f>
        <v>40955.25</v>
      </c>
      <c r="T959" s="8">
        <f>(((L959/60)/60)/24)+DATE(1970,1,1)</f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>E960/H960</f>
        <v>72.151785714285708</v>
      </c>
      <c r="Q960" t="s">
        <v>2041</v>
      </c>
      <c r="R960" t="s">
        <v>2049</v>
      </c>
      <c r="S960" s="7">
        <f>(((K960/60)/60)/24)+DATE(1970,1,1)</f>
        <v>40350.208333333336</v>
      </c>
      <c r="T960" s="8">
        <f>(((L960/60)/60)/24)+DATE(1970,1,1)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>E961/H961</f>
        <v>51.007692307692309</v>
      </c>
      <c r="Q961" t="s">
        <v>2047</v>
      </c>
      <c r="R961" t="s">
        <v>2059</v>
      </c>
      <c r="S961" s="7">
        <f>(((K961/60)/60)/24)+DATE(1970,1,1)</f>
        <v>40357.208333333336</v>
      </c>
      <c r="T961" s="8">
        <f>(((L961/60)/60)/24)+DATE(1970,1,1)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>E962/H962</f>
        <v>85.054545454545448</v>
      </c>
      <c r="Q962" t="s">
        <v>2037</v>
      </c>
      <c r="R962" t="s">
        <v>2038</v>
      </c>
      <c r="S962" s="7">
        <f>(((K962/60)/60)/24)+DATE(1970,1,1)</f>
        <v>42408.25</v>
      </c>
      <c r="T962" s="8">
        <f>(((L962/60)/60)/24)+DATE(1970,1,1)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>E963/H963</f>
        <v>43.87096774193548</v>
      </c>
      <c r="Q963" t="s">
        <v>2047</v>
      </c>
      <c r="R963" t="s">
        <v>2059</v>
      </c>
      <c r="S963" s="7">
        <f>(((K963/60)/60)/24)+DATE(1970,1,1)</f>
        <v>40591.25</v>
      </c>
      <c r="T963" s="8">
        <f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>E964/H964</f>
        <v>40.063909774436091</v>
      </c>
      <c r="Q964" t="s">
        <v>2033</v>
      </c>
      <c r="R964" t="s">
        <v>2034</v>
      </c>
      <c r="S964" s="7">
        <f>(((K964/60)/60)/24)+DATE(1970,1,1)</f>
        <v>41592.25</v>
      </c>
      <c r="T964" s="8">
        <f>(((L964/60)/60)/24)+DATE(1970,1,1)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>E965/H965</f>
        <v>43.833333333333336</v>
      </c>
      <c r="Q965" t="s">
        <v>2054</v>
      </c>
      <c r="R965" t="s">
        <v>2055</v>
      </c>
      <c r="S965" s="7">
        <f>(((K965/60)/60)/24)+DATE(1970,1,1)</f>
        <v>40607.25</v>
      </c>
      <c r="T965" s="8">
        <f>(((L965/60)/60)/24)+DATE(1970,1,1)</f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>E966/H966</f>
        <v>84.92903225806451</v>
      </c>
      <c r="Q966" t="s">
        <v>2039</v>
      </c>
      <c r="R966" t="s">
        <v>2040</v>
      </c>
      <c r="S966" s="7">
        <f>(((K966/60)/60)/24)+DATE(1970,1,1)</f>
        <v>42135.208333333328</v>
      </c>
      <c r="T966" s="8">
        <f>(((L966/60)/60)/24)+DATE(1970,1,1)</f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>E967/H967</f>
        <v>41.067632850241544</v>
      </c>
      <c r="Q967" t="s">
        <v>2035</v>
      </c>
      <c r="R967" t="s">
        <v>2036</v>
      </c>
      <c r="S967" s="7">
        <f>(((K967/60)/60)/24)+DATE(1970,1,1)</f>
        <v>40203.25</v>
      </c>
      <c r="T967" s="8">
        <f>(((L967/60)/60)/24)+DATE(1970,1,1)</f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>E968/H968</f>
        <v>54.971428571428568</v>
      </c>
      <c r="Q968" t="s">
        <v>2039</v>
      </c>
      <c r="R968" t="s">
        <v>2040</v>
      </c>
      <c r="S968" s="7">
        <f>(((K968/60)/60)/24)+DATE(1970,1,1)</f>
        <v>42901.208333333328</v>
      </c>
      <c r="T968" s="8">
        <f>(((L968/60)/60)/24)+DATE(1970,1,1)</f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>E969/H969</f>
        <v>77.010807374443743</v>
      </c>
      <c r="Q969" t="s">
        <v>2035</v>
      </c>
      <c r="R969" t="s">
        <v>2062</v>
      </c>
      <c r="S969" s="7">
        <f>(((K969/60)/60)/24)+DATE(1970,1,1)</f>
        <v>41005.208333333336</v>
      </c>
      <c r="T969" s="8">
        <f>(((L969/60)/60)/24)+DATE(1970,1,1)</f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>E970/H970</f>
        <v>71.201754385964918</v>
      </c>
      <c r="Q970" t="s">
        <v>2033</v>
      </c>
      <c r="R970" t="s">
        <v>2034</v>
      </c>
      <c r="S970" s="7">
        <f>(((K970/60)/60)/24)+DATE(1970,1,1)</f>
        <v>40544.25</v>
      </c>
      <c r="T970" s="8">
        <f>(((L970/60)/60)/24)+DATE(1970,1,1)</f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>E971/H971</f>
        <v>91.935483870967744</v>
      </c>
      <c r="Q971" t="s">
        <v>2039</v>
      </c>
      <c r="R971" t="s">
        <v>2040</v>
      </c>
      <c r="S971" s="7">
        <f>(((K971/60)/60)/24)+DATE(1970,1,1)</f>
        <v>43821.25</v>
      </c>
      <c r="T971" s="8">
        <f>(((L971/60)/60)/24)+DATE(1970,1,1)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>E972/H972</f>
        <v>97.069023569023571</v>
      </c>
      <c r="Q972" t="s">
        <v>2039</v>
      </c>
      <c r="R972" t="s">
        <v>2040</v>
      </c>
      <c r="S972" s="7">
        <f>(((K972/60)/60)/24)+DATE(1970,1,1)</f>
        <v>40672.208333333336</v>
      </c>
      <c r="T972" s="8">
        <f>(((L972/60)/60)/24)+DATE(1970,1,1)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>E973/H973</f>
        <v>58.916666666666664</v>
      </c>
      <c r="Q973" t="s">
        <v>2041</v>
      </c>
      <c r="R973" t="s">
        <v>2060</v>
      </c>
      <c r="S973" s="7">
        <f>(((K973/60)/60)/24)+DATE(1970,1,1)</f>
        <v>41555.208333333336</v>
      </c>
      <c r="T973" s="8">
        <f>(((L973/60)/60)/24)+DATE(1970,1,1)</f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>E974/H974</f>
        <v>58.015466983938133</v>
      </c>
      <c r="Q974" t="s">
        <v>2037</v>
      </c>
      <c r="R974" t="s">
        <v>2038</v>
      </c>
      <c r="S974" s="7">
        <f>(((K974/60)/60)/24)+DATE(1970,1,1)</f>
        <v>41792.208333333336</v>
      </c>
      <c r="T974" s="8">
        <f>(((L974/60)/60)/24)+DATE(1970,1,1)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>E975/H975</f>
        <v>103.87301587301587</v>
      </c>
      <c r="Q975" t="s">
        <v>2039</v>
      </c>
      <c r="R975" t="s">
        <v>2040</v>
      </c>
      <c r="S975" s="7">
        <f>(((K975/60)/60)/24)+DATE(1970,1,1)</f>
        <v>40522.25</v>
      </c>
      <c r="T975" s="8">
        <f>(((L975/60)/60)/24)+DATE(1970,1,1)</f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>E976/H976</f>
        <v>93.46875</v>
      </c>
      <c r="Q976" t="s">
        <v>2035</v>
      </c>
      <c r="R976" t="s">
        <v>2045</v>
      </c>
      <c r="S976" s="7">
        <f>(((K976/60)/60)/24)+DATE(1970,1,1)</f>
        <v>41412.208333333336</v>
      </c>
      <c r="T976" s="8">
        <f>(((L976/60)/60)/24)+DATE(1970,1,1)</f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>E977/H977</f>
        <v>61.970370370370368</v>
      </c>
      <c r="Q977" t="s">
        <v>2039</v>
      </c>
      <c r="R977" t="s">
        <v>2040</v>
      </c>
      <c r="S977" s="7">
        <f>(((K977/60)/60)/24)+DATE(1970,1,1)</f>
        <v>42337.25</v>
      </c>
      <c r="T977" s="8">
        <f>(((L977/60)/60)/24)+DATE(1970,1,1)</f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>E978/H978</f>
        <v>92.042857142857144</v>
      </c>
      <c r="Q978" t="s">
        <v>2039</v>
      </c>
      <c r="R978" t="s">
        <v>2040</v>
      </c>
      <c r="S978" s="7">
        <f>(((K978/60)/60)/24)+DATE(1970,1,1)</f>
        <v>40571.25</v>
      </c>
      <c r="T978" s="8">
        <f>(((L978/60)/60)/24)+DATE(1970,1,1)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>E979/H979</f>
        <v>77.268656716417908</v>
      </c>
      <c r="Q979" t="s">
        <v>2033</v>
      </c>
      <c r="R979" t="s">
        <v>2034</v>
      </c>
      <c r="S979" s="7">
        <f>(((K979/60)/60)/24)+DATE(1970,1,1)</f>
        <v>43138.25</v>
      </c>
      <c r="T979" s="8">
        <f>(((L979/60)/60)/24)+DATE(1970,1,1)</f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>E980/H980</f>
        <v>93.923913043478265</v>
      </c>
      <c r="Q980" t="s">
        <v>2050</v>
      </c>
      <c r="R980" t="s">
        <v>2051</v>
      </c>
      <c r="S980" s="7">
        <f>(((K980/60)/60)/24)+DATE(1970,1,1)</f>
        <v>42686.25</v>
      </c>
      <c r="T980" s="8">
        <f>(((L980/60)/60)/24)+DATE(1970,1,1)</f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>E981/H981</f>
        <v>84.969458128078813</v>
      </c>
      <c r="Q981" t="s">
        <v>2039</v>
      </c>
      <c r="R981" t="s">
        <v>2040</v>
      </c>
      <c r="S981" s="7">
        <f>(((K981/60)/60)/24)+DATE(1970,1,1)</f>
        <v>42078.208333333328</v>
      </c>
      <c r="T981" s="8">
        <f>(((L981/60)/60)/24)+DATE(1970,1,1)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>E982/H982</f>
        <v>105.97035040431267</v>
      </c>
      <c r="Q982" t="s">
        <v>2047</v>
      </c>
      <c r="R982" t="s">
        <v>2048</v>
      </c>
      <c r="S982" s="7">
        <f>(((K982/60)/60)/24)+DATE(1970,1,1)</f>
        <v>42307.208333333328</v>
      </c>
      <c r="T982" s="8">
        <f>(((L982/60)/60)/24)+DATE(1970,1,1)</f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>E983/H983</f>
        <v>36.969040247678016</v>
      </c>
      <c r="Q983" t="s">
        <v>2037</v>
      </c>
      <c r="R983" t="s">
        <v>2038</v>
      </c>
      <c r="S983" s="7">
        <f>(((K983/60)/60)/24)+DATE(1970,1,1)</f>
        <v>43094.25</v>
      </c>
      <c r="T983" s="8">
        <f>(((L983/60)/60)/24)+DATE(1970,1,1)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>E984/H984</f>
        <v>81.533333333333331</v>
      </c>
      <c r="Q984" t="s">
        <v>2041</v>
      </c>
      <c r="R984" t="s">
        <v>2042</v>
      </c>
      <c r="S984" s="7">
        <f>(((K984/60)/60)/24)+DATE(1970,1,1)</f>
        <v>40743.208333333336</v>
      </c>
      <c r="T984" s="8">
        <f>(((L984/60)/60)/24)+DATE(1970,1,1)</f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>E985/H985</f>
        <v>80.999140154772135</v>
      </c>
      <c r="Q985" t="s">
        <v>2041</v>
      </c>
      <c r="R985" t="s">
        <v>2042</v>
      </c>
      <c r="S985" s="7">
        <f>(((K985/60)/60)/24)+DATE(1970,1,1)</f>
        <v>43681.208333333328</v>
      </c>
      <c r="T985" s="8">
        <f>(((L985/60)/60)/24)+DATE(1970,1,1)</f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>E986/H986</f>
        <v>26.010498687664043</v>
      </c>
      <c r="Q986" t="s">
        <v>2039</v>
      </c>
      <c r="R986" t="s">
        <v>2040</v>
      </c>
      <c r="S986" s="7">
        <f>(((K986/60)/60)/24)+DATE(1970,1,1)</f>
        <v>43716.208333333328</v>
      </c>
      <c r="T986" s="8">
        <f>(((L986/60)/60)/24)+DATE(1970,1,1)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>E987/H987</f>
        <v>25.998410896708286</v>
      </c>
      <c r="Q987" t="s">
        <v>2035</v>
      </c>
      <c r="R987" t="s">
        <v>2036</v>
      </c>
      <c r="S987" s="7">
        <f>(((K987/60)/60)/24)+DATE(1970,1,1)</f>
        <v>41614.25</v>
      </c>
      <c r="T987" s="8">
        <f>(((L987/60)/60)/24)+DATE(1970,1,1)</f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>E988/H988</f>
        <v>34.173913043478258</v>
      </c>
      <c r="Q988" t="s">
        <v>2035</v>
      </c>
      <c r="R988" t="s">
        <v>2036</v>
      </c>
      <c r="S988" s="7">
        <f>(((K988/60)/60)/24)+DATE(1970,1,1)</f>
        <v>40638.208333333336</v>
      </c>
      <c r="T988" s="8">
        <f>(((L988/60)/60)/24)+DATE(1970,1,1)</f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>E989/H989</f>
        <v>28.002083333333335</v>
      </c>
      <c r="Q989" t="s">
        <v>2041</v>
      </c>
      <c r="R989" t="s">
        <v>2042</v>
      </c>
      <c r="S989" s="7">
        <f>(((K989/60)/60)/24)+DATE(1970,1,1)</f>
        <v>42852.208333333328</v>
      </c>
      <c r="T989" s="8">
        <f>(((L989/60)/60)/24)+DATE(1970,1,1)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>E990/H990</f>
        <v>76.546875</v>
      </c>
      <c r="Q990" t="s">
        <v>2047</v>
      </c>
      <c r="R990" t="s">
        <v>2056</v>
      </c>
      <c r="S990" s="7">
        <f>(((K990/60)/60)/24)+DATE(1970,1,1)</f>
        <v>42686.25</v>
      </c>
      <c r="T990" s="8">
        <f>(((L990/60)/60)/24)+DATE(1970,1,1)</f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>E991/H991</f>
        <v>53.053097345132741</v>
      </c>
      <c r="Q991" t="s">
        <v>2047</v>
      </c>
      <c r="R991" t="s">
        <v>2059</v>
      </c>
      <c r="S991" s="7">
        <f>(((K991/60)/60)/24)+DATE(1970,1,1)</f>
        <v>43571.208333333328</v>
      </c>
      <c r="T991" s="8">
        <f>(((L991/60)/60)/24)+DATE(1970,1,1)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>E992/H992</f>
        <v>106.859375</v>
      </c>
      <c r="Q992" t="s">
        <v>2041</v>
      </c>
      <c r="R992" t="s">
        <v>2044</v>
      </c>
      <c r="S992" s="7">
        <f>(((K992/60)/60)/24)+DATE(1970,1,1)</f>
        <v>42432.25</v>
      </c>
      <c r="T992" s="8">
        <f>(((L992/60)/60)/24)+DATE(1970,1,1)</f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>E993/H993</f>
        <v>46.020746887966808</v>
      </c>
      <c r="Q993" t="s">
        <v>2035</v>
      </c>
      <c r="R993" t="s">
        <v>2036</v>
      </c>
      <c r="S993" s="7">
        <f>(((K993/60)/60)/24)+DATE(1970,1,1)</f>
        <v>41907.208333333336</v>
      </c>
      <c r="T993" s="8">
        <f>(((L993/60)/60)/24)+DATE(1970,1,1)</f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>E994/H994</f>
        <v>100.17424242424242</v>
      </c>
      <c r="Q994" t="s">
        <v>2041</v>
      </c>
      <c r="R994" t="s">
        <v>2044</v>
      </c>
      <c r="S994" s="7">
        <f>(((K994/60)/60)/24)+DATE(1970,1,1)</f>
        <v>43227.208333333328</v>
      </c>
      <c r="T994" s="8">
        <f>(((L994/60)/60)/24)+DATE(1970,1,1)</f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>E995/H995</f>
        <v>101.44</v>
      </c>
      <c r="Q995" t="s">
        <v>2054</v>
      </c>
      <c r="R995" t="s">
        <v>2055</v>
      </c>
      <c r="S995" s="7">
        <f>(((K995/60)/60)/24)+DATE(1970,1,1)</f>
        <v>42362.25</v>
      </c>
      <c r="T995" s="8">
        <f>(((L995/60)/60)/24)+DATE(1970,1,1)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>E996/H996</f>
        <v>87.972684085510693</v>
      </c>
      <c r="Q996" t="s">
        <v>2047</v>
      </c>
      <c r="R996" t="s">
        <v>2059</v>
      </c>
      <c r="S996" s="7">
        <f>(((K996/60)/60)/24)+DATE(1970,1,1)</f>
        <v>41929.208333333336</v>
      </c>
      <c r="T996" s="8">
        <f>(((L996/60)/60)/24)+DATE(1970,1,1)</f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>E997/H997</f>
        <v>74.995594713656388</v>
      </c>
      <c r="Q997" t="s">
        <v>2033</v>
      </c>
      <c r="R997" t="s">
        <v>2034</v>
      </c>
      <c r="S997" s="7">
        <f>(((K997/60)/60)/24)+DATE(1970,1,1)</f>
        <v>43408.208333333328</v>
      </c>
      <c r="T997" s="8">
        <f>(((L997/60)/60)/24)+DATE(1970,1,1)</f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>E998/H998</f>
        <v>42.982142857142854</v>
      </c>
      <c r="Q998" t="s">
        <v>2039</v>
      </c>
      <c r="R998" t="s">
        <v>2040</v>
      </c>
      <c r="S998" s="7">
        <f>(((K998/60)/60)/24)+DATE(1970,1,1)</f>
        <v>41276.25</v>
      </c>
      <c r="T998" s="8">
        <f>(((L998/60)/60)/24)+DATE(1970,1,1)</f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>E999/H999</f>
        <v>33.115107913669064</v>
      </c>
      <c r="Q999" t="s">
        <v>2039</v>
      </c>
      <c r="R999" t="s">
        <v>2040</v>
      </c>
      <c r="S999" s="7">
        <f>(((K999/60)/60)/24)+DATE(1970,1,1)</f>
        <v>41659.25</v>
      </c>
      <c r="T999" s="8">
        <f>(((L999/60)/60)/24)+DATE(1970,1,1)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>E1000/H1000</f>
        <v>101.13101604278074</v>
      </c>
      <c r="Q1000" t="s">
        <v>2035</v>
      </c>
      <c r="R1000" t="s">
        <v>2045</v>
      </c>
      <c r="S1000" s="7">
        <f>(((K1000/60)/60)/24)+DATE(1970,1,1)</f>
        <v>40220.25</v>
      </c>
      <c r="T1000" s="8">
        <f>(((L1000/60)/60)/24)+DATE(1970,1,1)</f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>E1001/H1001</f>
        <v>55.98841354723708</v>
      </c>
      <c r="Q1001" t="s">
        <v>2033</v>
      </c>
      <c r="R1001" t="s">
        <v>2034</v>
      </c>
      <c r="S1001" s="7">
        <f>(((K1001/60)/60)/24)+DATE(1970,1,1)</f>
        <v>42550.208333333328</v>
      </c>
      <c r="T1001" s="8">
        <f>(((L1001/60)/60)/24)+DATE(1970,1,1)</f>
        <v>42557.208333333328</v>
      </c>
    </row>
  </sheetData>
  <autoFilter ref="F1:G1002" xr:uid="{00000000-0001-0000-0000-000000000000}"/>
  <sortState xmlns:xlrd2="http://schemas.microsoft.com/office/spreadsheetml/2017/richdata2" ref="A2:T1001">
    <sortCondition ref="A1:A1001"/>
  </sortState>
  <conditionalFormatting sqref="F2:F1001">
    <cfRule type="colorScale" priority="5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conditionalFormatting sqref="G1:G1048576">
    <cfRule type="cellIs" dxfId="0" priority="1" operator="equal">
      <formula>$G$10</formula>
    </cfRule>
    <cfRule type="cellIs" dxfId="1" priority="2" operator="equal">
      <formula>$G$20</formula>
    </cfRule>
    <cfRule type="cellIs" dxfId="2" priority="3" operator="equal">
      <formula>$G$3</formula>
    </cfRule>
    <cfRule type="cellIs" dxfId="3" priority="4" operator="equal">
      <formula>$G$2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8E67-C28B-7349-A50F-45973B1D0B01}">
  <dimension ref="A1:J566"/>
  <sheetViews>
    <sheetView zoomScale="106" zoomScaleNormal="191" workbookViewId="0">
      <selection activeCell="J7" sqref="J7"/>
    </sheetView>
  </sheetViews>
  <sheetFormatPr baseColWidth="10" defaultRowHeight="16" x14ac:dyDescent="0.2"/>
  <cols>
    <col min="1" max="1" width="35.83203125" style="11" customWidth="1"/>
    <col min="4" max="4" width="10.83203125" style="12"/>
    <col min="8" max="8" width="77.1640625" customWidth="1"/>
    <col min="9" max="9" width="14.5" customWidth="1"/>
    <col min="10" max="10" width="12.6640625" customWidth="1"/>
  </cols>
  <sheetData>
    <row r="1" spans="1:10" x14ac:dyDescent="0.2">
      <c r="A1" s="11" t="s">
        <v>4</v>
      </c>
      <c r="B1" t="s">
        <v>2114</v>
      </c>
      <c r="D1" s="12" t="s">
        <v>4</v>
      </c>
      <c r="E1" t="s">
        <v>2114</v>
      </c>
    </row>
    <row r="2" spans="1:10" x14ac:dyDescent="0.2">
      <c r="A2" s="11" t="s">
        <v>20</v>
      </c>
      <c r="B2">
        <v>16</v>
      </c>
      <c r="D2" s="12" t="s">
        <v>14</v>
      </c>
      <c r="E2">
        <v>0</v>
      </c>
      <c r="I2" t="s">
        <v>2112</v>
      </c>
      <c r="J2" t="s">
        <v>2113</v>
      </c>
    </row>
    <row r="3" spans="1:10" ht="18" x14ac:dyDescent="0.2">
      <c r="A3" s="11" t="s">
        <v>20</v>
      </c>
      <c r="B3">
        <v>26</v>
      </c>
      <c r="D3" s="12" t="s">
        <v>14</v>
      </c>
      <c r="E3">
        <v>0</v>
      </c>
      <c r="H3" s="14" t="s">
        <v>2106</v>
      </c>
      <c r="I3" s="13">
        <f xml:space="preserve"> AVERAGE(B:B)</f>
        <v>851.14690265486729</v>
      </c>
      <c r="J3" s="13">
        <f xml:space="preserve"> AVERAGE(E:E)</f>
        <v>585.61538461538464</v>
      </c>
    </row>
    <row r="4" spans="1:10" ht="18" x14ac:dyDescent="0.2">
      <c r="A4" s="11" t="s">
        <v>20</v>
      </c>
      <c r="B4">
        <v>27</v>
      </c>
      <c r="D4" s="12" t="s">
        <v>14</v>
      </c>
      <c r="E4">
        <v>1</v>
      </c>
      <c r="H4" s="14" t="s">
        <v>2107</v>
      </c>
      <c r="I4" s="13">
        <f xml:space="preserve"> MEDIAN(B:B)</f>
        <v>201</v>
      </c>
      <c r="J4" s="13">
        <f xml:space="preserve"> MEDIAN(E:E)</f>
        <v>114.5</v>
      </c>
    </row>
    <row r="5" spans="1:10" ht="18" x14ac:dyDescent="0.2">
      <c r="A5" s="11" t="s">
        <v>20</v>
      </c>
      <c r="B5">
        <v>32</v>
      </c>
      <c r="D5" s="12" t="s">
        <v>14</v>
      </c>
      <c r="E5">
        <v>1</v>
      </c>
      <c r="H5" s="14" t="s">
        <v>2108</v>
      </c>
      <c r="I5" s="13">
        <f xml:space="preserve"> MIN(B:B)</f>
        <v>16</v>
      </c>
      <c r="J5" s="13">
        <f xml:space="preserve"> MIN(E:E)</f>
        <v>0</v>
      </c>
    </row>
    <row r="6" spans="1:10" ht="18" x14ac:dyDescent="0.2">
      <c r="A6" s="11" t="s">
        <v>20</v>
      </c>
      <c r="B6">
        <v>32</v>
      </c>
      <c r="D6" s="12" t="s">
        <v>14</v>
      </c>
      <c r="E6">
        <v>1</v>
      </c>
      <c r="H6" s="14" t="s">
        <v>2109</v>
      </c>
      <c r="I6" s="13">
        <f xml:space="preserve"> MAX(B:B)</f>
        <v>7295</v>
      </c>
      <c r="J6" s="13">
        <f xml:space="preserve"> MAX(E:E)</f>
        <v>6080</v>
      </c>
    </row>
    <row r="7" spans="1:10" ht="18" x14ac:dyDescent="0.2">
      <c r="A7" s="11" t="s">
        <v>20</v>
      </c>
      <c r="B7">
        <v>34</v>
      </c>
      <c r="D7" s="12" t="s">
        <v>14</v>
      </c>
      <c r="E7">
        <v>1</v>
      </c>
      <c r="H7" s="14" t="s">
        <v>2110</v>
      </c>
      <c r="I7" s="13">
        <f xml:space="preserve"> _xlfn.VAR.P(B:B)</f>
        <v>1603373.7324019109</v>
      </c>
      <c r="J7" s="13">
        <f xml:space="preserve"> _xlfn.VAR.P(E:E)</f>
        <v>921574.68174133555</v>
      </c>
    </row>
    <row r="8" spans="1:10" ht="18" x14ac:dyDescent="0.2">
      <c r="A8" s="11" t="s">
        <v>20</v>
      </c>
      <c r="B8">
        <v>40</v>
      </c>
      <c r="D8" s="12" t="s">
        <v>14</v>
      </c>
      <c r="E8">
        <v>1</v>
      </c>
      <c r="H8" s="14" t="s">
        <v>2111</v>
      </c>
      <c r="I8" s="13">
        <f xml:space="preserve"> STDEV(B:B)</f>
        <v>1267.366006183523</v>
      </c>
      <c r="J8" s="13">
        <f xml:space="preserve"> STDEV(E:E)</f>
        <v>961.30819978260524</v>
      </c>
    </row>
    <row r="9" spans="1:10" x14ac:dyDescent="0.2">
      <c r="A9" s="11" t="s">
        <v>20</v>
      </c>
      <c r="B9">
        <v>41</v>
      </c>
      <c r="D9" s="12" t="s">
        <v>14</v>
      </c>
      <c r="E9">
        <v>1</v>
      </c>
    </row>
    <row r="10" spans="1:10" x14ac:dyDescent="0.2">
      <c r="A10" s="11" t="s">
        <v>20</v>
      </c>
      <c r="B10">
        <v>41</v>
      </c>
      <c r="D10" s="12" t="s">
        <v>14</v>
      </c>
      <c r="E10">
        <v>1</v>
      </c>
    </row>
    <row r="11" spans="1:10" x14ac:dyDescent="0.2">
      <c r="A11" s="11" t="s">
        <v>20</v>
      </c>
      <c r="B11">
        <v>42</v>
      </c>
      <c r="D11" s="12" t="s">
        <v>14</v>
      </c>
      <c r="E11">
        <v>1</v>
      </c>
    </row>
    <row r="12" spans="1:10" x14ac:dyDescent="0.2">
      <c r="A12" s="11" t="s">
        <v>20</v>
      </c>
      <c r="B12">
        <v>43</v>
      </c>
      <c r="D12" s="12" t="s">
        <v>14</v>
      </c>
      <c r="E12">
        <v>1</v>
      </c>
    </row>
    <row r="13" spans="1:10" x14ac:dyDescent="0.2">
      <c r="A13" s="11" t="s">
        <v>20</v>
      </c>
      <c r="B13">
        <v>43</v>
      </c>
      <c r="D13" s="12" t="s">
        <v>14</v>
      </c>
      <c r="E13">
        <v>1</v>
      </c>
    </row>
    <row r="14" spans="1:10" x14ac:dyDescent="0.2">
      <c r="A14" s="11" t="s">
        <v>20</v>
      </c>
      <c r="B14">
        <v>48</v>
      </c>
      <c r="D14" s="12" t="s">
        <v>14</v>
      </c>
      <c r="E14">
        <v>1</v>
      </c>
    </row>
    <row r="15" spans="1:10" x14ac:dyDescent="0.2">
      <c r="A15" s="11" t="s">
        <v>20</v>
      </c>
      <c r="B15">
        <v>48</v>
      </c>
      <c r="D15" s="12" t="s">
        <v>14</v>
      </c>
      <c r="E15">
        <v>1</v>
      </c>
    </row>
    <row r="16" spans="1:10" x14ac:dyDescent="0.2">
      <c r="A16" s="11" t="s">
        <v>20</v>
      </c>
      <c r="B16">
        <v>48</v>
      </c>
      <c r="D16" s="12" t="s">
        <v>14</v>
      </c>
      <c r="E16">
        <v>1</v>
      </c>
    </row>
    <row r="17" spans="1:5" x14ac:dyDescent="0.2">
      <c r="A17" s="11" t="s">
        <v>20</v>
      </c>
      <c r="B17">
        <v>50</v>
      </c>
      <c r="D17" s="12" t="s">
        <v>14</v>
      </c>
      <c r="E17">
        <v>1</v>
      </c>
    </row>
    <row r="18" spans="1:5" x14ac:dyDescent="0.2">
      <c r="A18" s="11" t="s">
        <v>20</v>
      </c>
      <c r="B18">
        <v>50</v>
      </c>
      <c r="D18" s="12" t="s">
        <v>14</v>
      </c>
      <c r="E18">
        <v>1</v>
      </c>
    </row>
    <row r="19" spans="1:5" x14ac:dyDescent="0.2">
      <c r="A19" s="11" t="s">
        <v>20</v>
      </c>
      <c r="B19">
        <v>50</v>
      </c>
      <c r="D19" s="12" t="s">
        <v>14</v>
      </c>
      <c r="E19">
        <v>1</v>
      </c>
    </row>
    <row r="20" spans="1:5" x14ac:dyDescent="0.2">
      <c r="A20" s="11" t="s">
        <v>20</v>
      </c>
      <c r="B20">
        <v>52</v>
      </c>
      <c r="D20" s="12" t="s">
        <v>14</v>
      </c>
      <c r="E20">
        <v>1</v>
      </c>
    </row>
    <row r="21" spans="1:5" x14ac:dyDescent="0.2">
      <c r="A21" s="11" t="s">
        <v>20</v>
      </c>
      <c r="B21">
        <v>53</v>
      </c>
      <c r="D21" s="12" t="s">
        <v>14</v>
      </c>
      <c r="E21">
        <v>5</v>
      </c>
    </row>
    <row r="22" spans="1:5" x14ac:dyDescent="0.2">
      <c r="A22" s="11" t="s">
        <v>20</v>
      </c>
      <c r="B22">
        <v>53</v>
      </c>
      <c r="D22" s="12" t="s">
        <v>14</v>
      </c>
      <c r="E22">
        <v>5</v>
      </c>
    </row>
    <row r="23" spans="1:5" x14ac:dyDescent="0.2">
      <c r="A23" s="11" t="s">
        <v>20</v>
      </c>
      <c r="B23">
        <v>54</v>
      </c>
      <c r="D23" s="12" t="s">
        <v>14</v>
      </c>
      <c r="E23">
        <v>6</v>
      </c>
    </row>
    <row r="24" spans="1:5" x14ac:dyDescent="0.2">
      <c r="A24" s="11" t="s">
        <v>20</v>
      </c>
      <c r="B24">
        <v>55</v>
      </c>
      <c r="D24" s="12" t="s">
        <v>14</v>
      </c>
      <c r="E24">
        <v>7</v>
      </c>
    </row>
    <row r="25" spans="1:5" x14ac:dyDescent="0.2">
      <c r="A25" s="11" t="s">
        <v>20</v>
      </c>
      <c r="B25">
        <v>56</v>
      </c>
      <c r="D25" s="12" t="s">
        <v>14</v>
      </c>
      <c r="E25">
        <v>7</v>
      </c>
    </row>
    <row r="26" spans="1:5" x14ac:dyDescent="0.2">
      <c r="A26" s="11" t="s">
        <v>20</v>
      </c>
      <c r="B26">
        <v>59</v>
      </c>
      <c r="D26" s="12" t="s">
        <v>14</v>
      </c>
      <c r="E26">
        <v>9</v>
      </c>
    </row>
    <row r="27" spans="1:5" x14ac:dyDescent="0.2">
      <c r="A27" s="11" t="s">
        <v>20</v>
      </c>
      <c r="B27">
        <v>62</v>
      </c>
      <c r="D27" s="12" t="s">
        <v>14</v>
      </c>
      <c r="E27">
        <v>9</v>
      </c>
    </row>
    <row r="28" spans="1:5" x14ac:dyDescent="0.2">
      <c r="A28" s="11" t="s">
        <v>20</v>
      </c>
      <c r="B28">
        <v>64</v>
      </c>
      <c r="D28" s="12" t="s">
        <v>14</v>
      </c>
      <c r="E28">
        <v>10</v>
      </c>
    </row>
    <row r="29" spans="1:5" x14ac:dyDescent="0.2">
      <c r="A29" s="11" t="s">
        <v>20</v>
      </c>
      <c r="B29">
        <v>65</v>
      </c>
      <c r="D29" s="12" t="s">
        <v>14</v>
      </c>
      <c r="E29">
        <v>10</v>
      </c>
    </row>
    <row r="30" spans="1:5" x14ac:dyDescent="0.2">
      <c r="A30" s="11" t="s">
        <v>20</v>
      </c>
      <c r="B30">
        <v>65</v>
      </c>
      <c r="D30" s="12" t="s">
        <v>14</v>
      </c>
      <c r="E30">
        <v>10</v>
      </c>
    </row>
    <row r="31" spans="1:5" x14ac:dyDescent="0.2">
      <c r="A31" s="11" t="s">
        <v>20</v>
      </c>
      <c r="B31">
        <v>67</v>
      </c>
      <c r="D31" s="12" t="s">
        <v>14</v>
      </c>
      <c r="E31">
        <v>10</v>
      </c>
    </row>
    <row r="32" spans="1:5" x14ac:dyDescent="0.2">
      <c r="A32" s="11" t="s">
        <v>20</v>
      </c>
      <c r="B32">
        <v>68</v>
      </c>
      <c r="D32" s="12" t="s">
        <v>14</v>
      </c>
      <c r="E32">
        <v>12</v>
      </c>
    </row>
    <row r="33" spans="1:5" x14ac:dyDescent="0.2">
      <c r="A33" s="11" t="s">
        <v>20</v>
      </c>
      <c r="B33">
        <v>69</v>
      </c>
      <c r="D33" s="12" t="s">
        <v>14</v>
      </c>
      <c r="E33">
        <v>12</v>
      </c>
    </row>
    <row r="34" spans="1:5" x14ac:dyDescent="0.2">
      <c r="A34" s="11" t="s">
        <v>20</v>
      </c>
      <c r="B34">
        <v>69</v>
      </c>
      <c r="D34" s="12" t="s">
        <v>14</v>
      </c>
      <c r="E34">
        <v>13</v>
      </c>
    </row>
    <row r="35" spans="1:5" x14ac:dyDescent="0.2">
      <c r="A35" s="11" t="s">
        <v>20</v>
      </c>
      <c r="B35">
        <v>70</v>
      </c>
      <c r="D35" s="12" t="s">
        <v>14</v>
      </c>
      <c r="E35">
        <v>13</v>
      </c>
    </row>
    <row r="36" spans="1:5" x14ac:dyDescent="0.2">
      <c r="A36" s="11" t="s">
        <v>20</v>
      </c>
      <c r="B36">
        <v>71</v>
      </c>
      <c r="D36" s="12" t="s">
        <v>14</v>
      </c>
      <c r="E36">
        <v>14</v>
      </c>
    </row>
    <row r="37" spans="1:5" x14ac:dyDescent="0.2">
      <c r="A37" s="11" t="s">
        <v>20</v>
      </c>
      <c r="B37">
        <v>72</v>
      </c>
      <c r="D37" s="12" t="s">
        <v>14</v>
      </c>
      <c r="E37">
        <v>14</v>
      </c>
    </row>
    <row r="38" spans="1:5" x14ac:dyDescent="0.2">
      <c r="A38" s="11" t="s">
        <v>20</v>
      </c>
      <c r="B38">
        <v>76</v>
      </c>
      <c r="D38" s="12" t="s">
        <v>14</v>
      </c>
      <c r="E38">
        <v>15</v>
      </c>
    </row>
    <row r="39" spans="1:5" x14ac:dyDescent="0.2">
      <c r="A39" s="11" t="s">
        <v>20</v>
      </c>
      <c r="B39">
        <v>76</v>
      </c>
      <c r="D39" s="12" t="s">
        <v>14</v>
      </c>
      <c r="E39">
        <v>15</v>
      </c>
    </row>
    <row r="40" spans="1:5" x14ac:dyDescent="0.2">
      <c r="A40" s="11" t="s">
        <v>20</v>
      </c>
      <c r="B40">
        <v>78</v>
      </c>
      <c r="D40" s="12" t="s">
        <v>14</v>
      </c>
      <c r="E40">
        <v>15</v>
      </c>
    </row>
    <row r="41" spans="1:5" x14ac:dyDescent="0.2">
      <c r="A41" s="11" t="s">
        <v>20</v>
      </c>
      <c r="B41">
        <v>78</v>
      </c>
      <c r="D41" s="12" t="s">
        <v>14</v>
      </c>
      <c r="E41">
        <v>15</v>
      </c>
    </row>
    <row r="42" spans="1:5" x14ac:dyDescent="0.2">
      <c r="A42" s="11" t="s">
        <v>20</v>
      </c>
      <c r="B42">
        <v>80</v>
      </c>
      <c r="D42" s="12" t="s">
        <v>14</v>
      </c>
      <c r="E42">
        <v>15</v>
      </c>
    </row>
    <row r="43" spans="1:5" x14ac:dyDescent="0.2">
      <c r="A43" s="11" t="s">
        <v>20</v>
      </c>
      <c r="B43">
        <v>80</v>
      </c>
      <c r="D43" s="12" t="s">
        <v>14</v>
      </c>
      <c r="E43">
        <v>15</v>
      </c>
    </row>
    <row r="44" spans="1:5" x14ac:dyDescent="0.2">
      <c r="A44" s="11" t="s">
        <v>20</v>
      </c>
      <c r="B44">
        <v>80</v>
      </c>
      <c r="D44" s="12" t="s">
        <v>14</v>
      </c>
      <c r="E44">
        <v>16</v>
      </c>
    </row>
    <row r="45" spans="1:5" x14ac:dyDescent="0.2">
      <c r="A45" s="11" t="s">
        <v>20</v>
      </c>
      <c r="B45">
        <v>80</v>
      </c>
      <c r="D45" s="12" t="s">
        <v>14</v>
      </c>
      <c r="E45">
        <v>16</v>
      </c>
    </row>
    <row r="46" spans="1:5" x14ac:dyDescent="0.2">
      <c r="A46" s="11" t="s">
        <v>20</v>
      </c>
      <c r="B46">
        <v>80</v>
      </c>
      <c r="D46" s="12" t="s">
        <v>14</v>
      </c>
      <c r="E46">
        <v>16</v>
      </c>
    </row>
    <row r="47" spans="1:5" x14ac:dyDescent="0.2">
      <c r="A47" s="11" t="s">
        <v>20</v>
      </c>
      <c r="B47">
        <v>80</v>
      </c>
      <c r="D47" s="12" t="s">
        <v>14</v>
      </c>
      <c r="E47">
        <v>16</v>
      </c>
    </row>
    <row r="48" spans="1:5" x14ac:dyDescent="0.2">
      <c r="A48" s="11" t="s">
        <v>20</v>
      </c>
      <c r="B48">
        <v>81</v>
      </c>
      <c r="D48" s="12" t="s">
        <v>14</v>
      </c>
      <c r="E48">
        <v>17</v>
      </c>
    </row>
    <row r="49" spans="1:5" x14ac:dyDescent="0.2">
      <c r="A49" s="11" t="s">
        <v>20</v>
      </c>
      <c r="B49">
        <v>82</v>
      </c>
      <c r="D49" s="12" t="s">
        <v>14</v>
      </c>
      <c r="E49">
        <v>17</v>
      </c>
    </row>
    <row r="50" spans="1:5" x14ac:dyDescent="0.2">
      <c r="A50" s="11" t="s">
        <v>20</v>
      </c>
      <c r="B50">
        <v>82</v>
      </c>
      <c r="D50" s="12" t="s">
        <v>14</v>
      </c>
      <c r="E50">
        <v>17</v>
      </c>
    </row>
    <row r="51" spans="1:5" x14ac:dyDescent="0.2">
      <c r="A51" s="11" t="s">
        <v>20</v>
      </c>
      <c r="B51">
        <v>83</v>
      </c>
      <c r="D51" s="12" t="s">
        <v>14</v>
      </c>
      <c r="E51">
        <v>18</v>
      </c>
    </row>
    <row r="52" spans="1:5" x14ac:dyDescent="0.2">
      <c r="A52" s="11" t="s">
        <v>20</v>
      </c>
      <c r="B52">
        <v>83</v>
      </c>
      <c r="D52" s="12" t="s">
        <v>14</v>
      </c>
      <c r="E52">
        <v>18</v>
      </c>
    </row>
    <row r="53" spans="1:5" x14ac:dyDescent="0.2">
      <c r="A53" s="11" t="s">
        <v>20</v>
      </c>
      <c r="B53">
        <v>84</v>
      </c>
      <c r="D53" s="12" t="s">
        <v>14</v>
      </c>
      <c r="E53">
        <v>19</v>
      </c>
    </row>
    <row r="54" spans="1:5" x14ac:dyDescent="0.2">
      <c r="A54" s="11" t="s">
        <v>20</v>
      </c>
      <c r="B54">
        <v>84</v>
      </c>
      <c r="D54" s="12" t="s">
        <v>14</v>
      </c>
      <c r="E54">
        <v>19</v>
      </c>
    </row>
    <row r="55" spans="1:5" x14ac:dyDescent="0.2">
      <c r="A55" s="11" t="s">
        <v>20</v>
      </c>
      <c r="B55">
        <v>85</v>
      </c>
      <c r="D55" s="12" t="s">
        <v>14</v>
      </c>
      <c r="E55">
        <v>19</v>
      </c>
    </row>
    <row r="56" spans="1:5" x14ac:dyDescent="0.2">
      <c r="A56" s="11" t="s">
        <v>20</v>
      </c>
      <c r="B56">
        <v>85</v>
      </c>
      <c r="D56" s="12" t="s">
        <v>14</v>
      </c>
      <c r="E56">
        <v>21</v>
      </c>
    </row>
    <row r="57" spans="1:5" x14ac:dyDescent="0.2">
      <c r="A57" s="11" t="s">
        <v>20</v>
      </c>
      <c r="B57">
        <v>85</v>
      </c>
      <c r="D57" s="12" t="s">
        <v>14</v>
      </c>
      <c r="E57">
        <v>21</v>
      </c>
    </row>
    <row r="58" spans="1:5" x14ac:dyDescent="0.2">
      <c r="A58" s="11" t="s">
        <v>20</v>
      </c>
      <c r="B58">
        <v>85</v>
      </c>
      <c r="D58" s="12" t="s">
        <v>14</v>
      </c>
      <c r="E58">
        <v>21</v>
      </c>
    </row>
    <row r="59" spans="1:5" x14ac:dyDescent="0.2">
      <c r="A59" s="11" t="s">
        <v>20</v>
      </c>
      <c r="B59">
        <v>85</v>
      </c>
      <c r="D59" s="12" t="s">
        <v>14</v>
      </c>
      <c r="E59">
        <v>22</v>
      </c>
    </row>
    <row r="60" spans="1:5" x14ac:dyDescent="0.2">
      <c r="A60" s="11" t="s">
        <v>20</v>
      </c>
      <c r="B60">
        <v>85</v>
      </c>
      <c r="D60" s="12" t="s">
        <v>14</v>
      </c>
      <c r="E60">
        <v>23</v>
      </c>
    </row>
    <row r="61" spans="1:5" x14ac:dyDescent="0.2">
      <c r="A61" s="11" t="s">
        <v>20</v>
      </c>
      <c r="B61">
        <v>86</v>
      </c>
      <c r="D61" s="12" t="s">
        <v>14</v>
      </c>
      <c r="E61">
        <v>24</v>
      </c>
    </row>
    <row r="62" spans="1:5" x14ac:dyDescent="0.2">
      <c r="A62" s="11" t="s">
        <v>20</v>
      </c>
      <c r="B62">
        <v>86</v>
      </c>
      <c r="D62" s="12" t="s">
        <v>14</v>
      </c>
      <c r="E62">
        <v>24</v>
      </c>
    </row>
    <row r="63" spans="1:5" x14ac:dyDescent="0.2">
      <c r="A63" s="11" t="s">
        <v>20</v>
      </c>
      <c r="B63">
        <v>86</v>
      </c>
      <c r="D63" s="12" t="s">
        <v>14</v>
      </c>
      <c r="E63">
        <v>24</v>
      </c>
    </row>
    <row r="64" spans="1:5" x14ac:dyDescent="0.2">
      <c r="A64" s="11" t="s">
        <v>20</v>
      </c>
      <c r="B64">
        <v>87</v>
      </c>
      <c r="D64" s="12" t="s">
        <v>14</v>
      </c>
      <c r="E64">
        <v>25</v>
      </c>
    </row>
    <row r="65" spans="1:5" x14ac:dyDescent="0.2">
      <c r="A65" s="11" t="s">
        <v>20</v>
      </c>
      <c r="B65">
        <v>87</v>
      </c>
      <c r="D65" s="12" t="s">
        <v>14</v>
      </c>
      <c r="E65">
        <v>25</v>
      </c>
    </row>
    <row r="66" spans="1:5" x14ac:dyDescent="0.2">
      <c r="A66" s="11" t="s">
        <v>20</v>
      </c>
      <c r="B66">
        <v>87</v>
      </c>
      <c r="D66" s="12" t="s">
        <v>14</v>
      </c>
      <c r="E66">
        <v>26</v>
      </c>
    </row>
    <row r="67" spans="1:5" x14ac:dyDescent="0.2">
      <c r="A67" s="11" t="s">
        <v>20</v>
      </c>
      <c r="B67">
        <v>88</v>
      </c>
      <c r="D67" s="12" t="s">
        <v>14</v>
      </c>
      <c r="E67">
        <v>26</v>
      </c>
    </row>
    <row r="68" spans="1:5" x14ac:dyDescent="0.2">
      <c r="A68" s="11" t="s">
        <v>20</v>
      </c>
      <c r="B68">
        <v>88</v>
      </c>
      <c r="D68" s="12" t="s">
        <v>14</v>
      </c>
      <c r="E68">
        <v>26</v>
      </c>
    </row>
    <row r="69" spans="1:5" x14ac:dyDescent="0.2">
      <c r="A69" s="11" t="s">
        <v>20</v>
      </c>
      <c r="B69">
        <v>88</v>
      </c>
      <c r="D69" s="12" t="s">
        <v>14</v>
      </c>
      <c r="E69">
        <v>27</v>
      </c>
    </row>
    <row r="70" spans="1:5" x14ac:dyDescent="0.2">
      <c r="A70" s="11" t="s">
        <v>20</v>
      </c>
      <c r="B70">
        <v>88</v>
      </c>
      <c r="D70" s="12" t="s">
        <v>14</v>
      </c>
      <c r="E70">
        <v>27</v>
      </c>
    </row>
    <row r="71" spans="1:5" x14ac:dyDescent="0.2">
      <c r="A71" s="11" t="s">
        <v>20</v>
      </c>
      <c r="B71">
        <v>89</v>
      </c>
      <c r="D71" s="12" t="s">
        <v>14</v>
      </c>
      <c r="E71">
        <v>29</v>
      </c>
    </row>
    <row r="72" spans="1:5" x14ac:dyDescent="0.2">
      <c r="A72" s="11" t="s">
        <v>20</v>
      </c>
      <c r="B72">
        <v>89</v>
      </c>
      <c r="D72" s="12" t="s">
        <v>14</v>
      </c>
      <c r="E72">
        <v>30</v>
      </c>
    </row>
    <row r="73" spans="1:5" x14ac:dyDescent="0.2">
      <c r="A73" s="11" t="s">
        <v>20</v>
      </c>
      <c r="B73">
        <v>91</v>
      </c>
      <c r="D73" s="12" t="s">
        <v>14</v>
      </c>
      <c r="E73">
        <v>30</v>
      </c>
    </row>
    <row r="74" spans="1:5" x14ac:dyDescent="0.2">
      <c r="A74" s="11" t="s">
        <v>20</v>
      </c>
      <c r="B74">
        <v>92</v>
      </c>
      <c r="D74" s="12" t="s">
        <v>14</v>
      </c>
      <c r="E74">
        <v>31</v>
      </c>
    </row>
    <row r="75" spans="1:5" x14ac:dyDescent="0.2">
      <c r="A75" s="11" t="s">
        <v>20</v>
      </c>
      <c r="B75">
        <v>92</v>
      </c>
      <c r="D75" s="12" t="s">
        <v>14</v>
      </c>
      <c r="E75">
        <v>31</v>
      </c>
    </row>
    <row r="76" spans="1:5" x14ac:dyDescent="0.2">
      <c r="A76" s="11" t="s">
        <v>20</v>
      </c>
      <c r="B76">
        <v>92</v>
      </c>
      <c r="D76" s="12" t="s">
        <v>14</v>
      </c>
      <c r="E76">
        <v>31</v>
      </c>
    </row>
    <row r="77" spans="1:5" x14ac:dyDescent="0.2">
      <c r="A77" s="11" t="s">
        <v>20</v>
      </c>
      <c r="B77">
        <v>92</v>
      </c>
      <c r="D77" s="12" t="s">
        <v>14</v>
      </c>
      <c r="E77">
        <v>31</v>
      </c>
    </row>
    <row r="78" spans="1:5" x14ac:dyDescent="0.2">
      <c r="A78" s="11" t="s">
        <v>20</v>
      </c>
      <c r="B78">
        <v>92</v>
      </c>
      <c r="D78" s="12" t="s">
        <v>14</v>
      </c>
      <c r="E78">
        <v>31</v>
      </c>
    </row>
    <row r="79" spans="1:5" x14ac:dyDescent="0.2">
      <c r="A79" s="11" t="s">
        <v>20</v>
      </c>
      <c r="B79">
        <v>93</v>
      </c>
      <c r="D79" s="12" t="s">
        <v>14</v>
      </c>
      <c r="E79">
        <v>32</v>
      </c>
    </row>
    <row r="80" spans="1:5" x14ac:dyDescent="0.2">
      <c r="A80" s="11" t="s">
        <v>20</v>
      </c>
      <c r="B80">
        <v>94</v>
      </c>
      <c r="D80" s="12" t="s">
        <v>14</v>
      </c>
      <c r="E80">
        <v>32</v>
      </c>
    </row>
    <row r="81" spans="1:5" x14ac:dyDescent="0.2">
      <c r="A81" s="11" t="s">
        <v>20</v>
      </c>
      <c r="B81">
        <v>94</v>
      </c>
      <c r="D81" s="12" t="s">
        <v>14</v>
      </c>
      <c r="E81">
        <v>33</v>
      </c>
    </row>
    <row r="82" spans="1:5" x14ac:dyDescent="0.2">
      <c r="A82" s="11" t="s">
        <v>20</v>
      </c>
      <c r="B82">
        <v>94</v>
      </c>
      <c r="D82" s="12" t="s">
        <v>14</v>
      </c>
      <c r="E82">
        <v>33</v>
      </c>
    </row>
    <row r="83" spans="1:5" x14ac:dyDescent="0.2">
      <c r="A83" s="11" t="s">
        <v>20</v>
      </c>
      <c r="B83">
        <v>95</v>
      </c>
      <c r="D83" s="12" t="s">
        <v>14</v>
      </c>
      <c r="E83">
        <v>33</v>
      </c>
    </row>
    <row r="84" spans="1:5" x14ac:dyDescent="0.2">
      <c r="A84" s="11" t="s">
        <v>20</v>
      </c>
      <c r="B84">
        <v>96</v>
      </c>
      <c r="D84" s="12" t="s">
        <v>14</v>
      </c>
      <c r="E84">
        <v>34</v>
      </c>
    </row>
    <row r="85" spans="1:5" x14ac:dyDescent="0.2">
      <c r="A85" s="11" t="s">
        <v>20</v>
      </c>
      <c r="B85">
        <v>96</v>
      </c>
      <c r="D85" s="12" t="s">
        <v>14</v>
      </c>
      <c r="E85">
        <v>35</v>
      </c>
    </row>
    <row r="86" spans="1:5" x14ac:dyDescent="0.2">
      <c r="A86" s="11" t="s">
        <v>20</v>
      </c>
      <c r="B86">
        <v>96</v>
      </c>
      <c r="D86" s="12" t="s">
        <v>14</v>
      </c>
      <c r="E86">
        <v>35</v>
      </c>
    </row>
    <row r="87" spans="1:5" x14ac:dyDescent="0.2">
      <c r="A87" s="11" t="s">
        <v>20</v>
      </c>
      <c r="B87">
        <v>97</v>
      </c>
      <c r="D87" s="12" t="s">
        <v>14</v>
      </c>
      <c r="E87">
        <v>35</v>
      </c>
    </row>
    <row r="88" spans="1:5" x14ac:dyDescent="0.2">
      <c r="A88" s="11" t="s">
        <v>20</v>
      </c>
      <c r="B88">
        <v>98</v>
      </c>
      <c r="D88" s="12" t="s">
        <v>14</v>
      </c>
      <c r="E88">
        <v>36</v>
      </c>
    </row>
    <row r="89" spans="1:5" x14ac:dyDescent="0.2">
      <c r="A89" s="11" t="s">
        <v>20</v>
      </c>
      <c r="B89">
        <v>98</v>
      </c>
      <c r="D89" s="12" t="s">
        <v>14</v>
      </c>
      <c r="E89">
        <v>37</v>
      </c>
    </row>
    <row r="90" spans="1:5" x14ac:dyDescent="0.2">
      <c r="A90" s="11" t="s">
        <v>20</v>
      </c>
      <c r="B90">
        <v>100</v>
      </c>
      <c r="D90" s="12" t="s">
        <v>14</v>
      </c>
      <c r="E90">
        <v>37</v>
      </c>
    </row>
    <row r="91" spans="1:5" x14ac:dyDescent="0.2">
      <c r="A91" s="11" t="s">
        <v>20</v>
      </c>
      <c r="B91">
        <v>100</v>
      </c>
      <c r="D91" s="12" t="s">
        <v>14</v>
      </c>
      <c r="E91">
        <v>37</v>
      </c>
    </row>
    <row r="92" spans="1:5" x14ac:dyDescent="0.2">
      <c r="A92" s="11" t="s">
        <v>20</v>
      </c>
      <c r="B92">
        <v>101</v>
      </c>
      <c r="D92" s="12" t="s">
        <v>14</v>
      </c>
      <c r="E92">
        <v>38</v>
      </c>
    </row>
    <row r="93" spans="1:5" x14ac:dyDescent="0.2">
      <c r="A93" s="11" t="s">
        <v>20</v>
      </c>
      <c r="B93">
        <v>101</v>
      </c>
      <c r="D93" s="12" t="s">
        <v>14</v>
      </c>
      <c r="E93">
        <v>38</v>
      </c>
    </row>
    <row r="94" spans="1:5" x14ac:dyDescent="0.2">
      <c r="A94" s="11" t="s">
        <v>20</v>
      </c>
      <c r="B94">
        <v>102</v>
      </c>
      <c r="D94" s="12" t="s">
        <v>14</v>
      </c>
      <c r="E94">
        <v>38</v>
      </c>
    </row>
    <row r="95" spans="1:5" x14ac:dyDescent="0.2">
      <c r="A95" s="11" t="s">
        <v>20</v>
      </c>
      <c r="B95">
        <v>102</v>
      </c>
      <c r="D95" s="12" t="s">
        <v>14</v>
      </c>
      <c r="E95">
        <v>39</v>
      </c>
    </row>
    <row r="96" spans="1:5" x14ac:dyDescent="0.2">
      <c r="A96" s="11" t="s">
        <v>20</v>
      </c>
      <c r="B96">
        <v>103</v>
      </c>
      <c r="D96" s="12" t="s">
        <v>14</v>
      </c>
      <c r="E96">
        <v>40</v>
      </c>
    </row>
    <row r="97" spans="1:5" x14ac:dyDescent="0.2">
      <c r="A97" s="11" t="s">
        <v>20</v>
      </c>
      <c r="B97">
        <v>103</v>
      </c>
      <c r="D97" s="12" t="s">
        <v>14</v>
      </c>
      <c r="E97">
        <v>40</v>
      </c>
    </row>
    <row r="98" spans="1:5" x14ac:dyDescent="0.2">
      <c r="A98" s="11" t="s">
        <v>20</v>
      </c>
      <c r="B98">
        <v>105</v>
      </c>
      <c r="D98" s="12" t="s">
        <v>14</v>
      </c>
      <c r="E98">
        <v>40</v>
      </c>
    </row>
    <row r="99" spans="1:5" x14ac:dyDescent="0.2">
      <c r="A99" s="11" t="s">
        <v>20</v>
      </c>
      <c r="B99">
        <v>106</v>
      </c>
      <c r="D99" s="12" t="s">
        <v>14</v>
      </c>
      <c r="E99">
        <v>41</v>
      </c>
    </row>
    <row r="100" spans="1:5" x14ac:dyDescent="0.2">
      <c r="A100" s="11" t="s">
        <v>20</v>
      </c>
      <c r="B100">
        <v>106</v>
      </c>
      <c r="D100" s="12" t="s">
        <v>14</v>
      </c>
      <c r="E100">
        <v>41</v>
      </c>
    </row>
    <row r="101" spans="1:5" x14ac:dyDescent="0.2">
      <c r="A101" s="11" t="s">
        <v>20</v>
      </c>
      <c r="B101">
        <v>107</v>
      </c>
      <c r="D101" s="12" t="s">
        <v>14</v>
      </c>
      <c r="E101">
        <v>42</v>
      </c>
    </row>
    <row r="102" spans="1:5" x14ac:dyDescent="0.2">
      <c r="A102" s="11" t="s">
        <v>20</v>
      </c>
      <c r="B102">
        <v>107</v>
      </c>
      <c r="D102" s="12" t="s">
        <v>14</v>
      </c>
      <c r="E102">
        <v>44</v>
      </c>
    </row>
    <row r="103" spans="1:5" x14ac:dyDescent="0.2">
      <c r="A103" s="11" t="s">
        <v>20</v>
      </c>
      <c r="B103">
        <v>107</v>
      </c>
      <c r="D103" s="12" t="s">
        <v>14</v>
      </c>
      <c r="E103">
        <v>44</v>
      </c>
    </row>
    <row r="104" spans="1:5" x14ac:dyDescent="0.2">
      <c r="A104" s="11" t="s">
        <v>20</v>
      </c>
      <c r="B104">
        <v>107</v>
      </c>
      <c r="D104" s="12" t="s">
        <v>14</v>
      </c>
      <c r="E104">
        <v>45</v>
      </c>
    </row>
    <row r="105" spans="1:5" x14ac:dyDescent="0.2">
      <c r="A105" s="11" t="s">
        <v>20</v>
      </c>
      <c r="B105">
        <v>107</v>
      </c>
      <c r="D105" s="12" t="s">
        <v>14</v>
      </c>
      <c r="E105">
        <v>46</v>
      </c>
    </row>
    <row r="106" spans="1:5" x14ac:dyDescent="0.2">
      <c r="A106" s="11" t="s">
        <v>20</v>
      </c>
      <c r="B106">
        <v>110</v>
      </c>
      <c r="D106" s="12" t="s">
        <v>14</v>
      </c>
      <c r="E106">
        <v>47</v>
      </c>
    </row>
    <row r="107" spans="1:5" x14ac:dyDescent="0.2">
      <c r="A107" s="11" t="s">
        <v>20</v>
      </c>
      <c r="B107">
        <v>110</v>
      </c>
      <c r="D107" s="12" t="s">
        <v>14</v>
      </c>
      <c r="E107">
        <v>48</v>
      </c>
    </row>
    <row r="108" spans="1:5" x14ac:dyDescent="0.2">
      <c r="A108" s="11" t="s">
        <v>20</v>
      </c>
      <c r="B108">
        <v>110</v>
      </c>
      <c r="D108" s="12" t="s">
        <v>14</v>
      </c>
      <c r="E108">
        <v>49</v>
      </c>
    </row>
    <row r="109" spans="1:5" x14ac:dyDescent="0.2">
      <c r="A109" s="11" t="s">
        <v>20</v>
      </c>
      <c r="B109">
        <v>110</v>
      </c>
      <c r="D109" s="12" t="s">
        <v>14</v>
      </c>
      <c r="E109">
        <v>49</v>
      </c>
    </row>
    <row r="110" spans="1:5" x14ac:dyDescent="0.2">
      <c r="A110" s="11" t="s">
        <v>20</v>
      </c>
      <c r="B110">
        <v>111</v>
      </c>
      <c r="D110" s="12" t="s">
        <v>14</v>
      </c>
      <c r="E110">
        <v>52</v>
      </c>
    </row>
    <row r="111" spans="1:5" x14ac:dyDescent="0.2">
      <c r="A111" s="11" t="s">
        <v>20</v>
      </c>
      <c r="B111">
        <v>112</v>
      </c>
      <c r="D111" s="12" t="s">
        <v>14</v>
      </c>
      <c r="E111">
        <v>53</v>
      </c>
    </row>
    <row r="112" spans="1:5" x14ac:dyDescent="0.2">
      <c r="A112" s="11" t="s">
        <v>20</v>
      </c>
      <c r="B112">
        <v>112</v>
      </c>
      <c r="D112" s="12" t="s">
        <v>14</v>
      </c>
      <c r="E112">
        <v>54</v>
      </c>
    </row>
    <row r="113" spans="1:5" x14ac:dyDescent="0.2">
      <c r="A113" s="11" t="s">
        <v>20</v>
      </c>
      <c r="B113">
        <v>112</v>
      </c>
      <c r="D113" s="12" t="s">
        <v>14</v>
      </c>
      <c r="E113">
        <v>55</v>
      </c>
    </row>
    <row r="114" spans="1:5" x14ac:dyDescent="0.2">
      <c r="A114" s="11" t="s">
        <v>20</v>
      </c>
      <c r="B114">
        <v>113</v>
      </c>
      <c r="D114" s="12" t="s">
        <v>14</v>
      </c>
      <c r="E114">
        <v>55</v>
      </c>
    </row>
    <row r="115" spans="1:5" x14ac:dyDescent="0.2">
      <c r="A115" s="11" t="s">
        <v>20</v>
      </c>
      <c r="B115">
        <v>113</v>
      </c>
      <c r="D115" s="12" t="s">
        <v>14</v>
      </c>
      <c r="E115">
        <v>56</v>
      </c>
    </row>
    <row r="116" spans="1:5" x14ac:dyDescent="0.2">
      <c r="A116" s="11" t="s">
        <v>20</v>
      </c>
      <c r="B116">
        <v>114</v>
      </c>
      <c r="D116" s="12" t="s">
        <v>14</v>
      </c>
      <c r="E116">
        <v>56</v>
      </c>
    </row>
    <row r="117" spans="1:5" x14ac:dyDescent="0.2">
      <c r="A117" s="11" t="s">
        <v>20</v>
      </c>
      <c r="B117">
        <v>114</v>
      </c>
      <c r="D117" s="12" t="s">
        <v>14</v>
      </c>
      <c r="E117">
        <v>57</v>
      </c>
    </row>
    <row r="118" spans="1:5" x14ac:dyDescent="0.2">
      <c r="A118" s="11" t="s">
        <v>20</v>
      </c>
      <c r="B118">
        <v>114</v>
      </c>
      <c r="D118" s="12" t="s">
        <v>14</v>
      </c>
      <c r="E118">
        <v>57</v>
      </c>
    </row>
    <row r="119" spans="1:5" x14ac:dyDescent="0.2">
      <c r="A119" s="11" t="s">
        <v>20</v>
      </c>
      <c r="B119">
        <v>115</v>
      </c>
      <c r="D119" s="12" t="s">
        <v>14</v>
      </c>
      <c r="E119">
        <v>58</v>
      </c>
    </row>
    <row r="120" spans="1:5" x14ac:dyDescent="0.2">
      <c r="A120" s="11" t="s">
        <v>20</v>
      </c>
      <c r="B120">
        <v>116</v>
      </c>
      <c r="D120" s="12" t="s">
        <v>14</v>
      </c>
      <c r="E120">
        <v>60</v>
      </c>
    </row>
    <row r="121" spans="1:5" x14ac:dyDescent="0.2">
      <c r="A121" s="11" t="s">
        <v>20</v>
      </c>
      <c r="B121">
        <v>116</v>
      </c>
      <c r="D121" s="12" t="s">
        <v>14</v>
      </c>
      <c r="E121">
        <v>62</v>
      </c>
    </row>
    <row r="122" spans="1:5" x14ac:dyDescent="0.2">
      <c r="A122" s="11" t="s">
        <v>20</v>
      </c>
      <c r="B122">
        <v>117</v>
      </c>
      <c r="D122" s="12" t="s">
        <v>14</v>
      </c>
      <c r="E122">
        <v>62</v>
      </c>
    </row>
    <row r="123" spans="1:5" x14ac:dyDescent="0.2">
      <c r="A123" s="11" t="s">
        <v>20</v>
      </c>
      <c r="B123">
        <v>117</v>
      </c>
      <c r="D123" s="12" t="s">
        <v>14</v>
      </c>
      <c r="E123">
        <v>63</v>
      </c>
    </row>
    <row r="124" spans="1:5" x14ac:dyDescent="0.2">
      <c r="A124" s="11" t="s">
        <v>20</v>
      </c>
      <c r="B124">
        <v>119</v>
      </c>
      <c r="D124" s="12" t="s">
        <v>14</v>
      </c>
      <c r="E124">
        <v>63</v>
      </c>
    </row>
    <row r="125" spans="1:5" x14ac:dyDescent="0.2">
      <c r="A125" s="11" t="s">
        <v>20</v>
      </c>
      <c r="B125">
        <v>121</v>
      </c>
      <c r="D125" s="12" t="s">
        <v>14</v>
      </c>
      <c r="E125">
        <v>64</v>
      </c>
    </row>
    <row r="126" spans="1:5" x14ac:dyDescent="0.2">
      <c r="A126" s="11" t="s">
        <v>20</v>
      </c>
      <c r="B126">
        <v>121</v>
      </c>
      <c r="D126" s="12" t="s">
        <v>14</v>
      </c>
      <c r="E126">
        <v>64</v>
      </c>
    </row>
    <row r="127" spans="1:5" x14ac:dyDescent="0.2">
      <c r="A127" s="11" t="s">
        <v>20</v>
      </c>
      <c r="B127">
        <v>121</v>
      </c>
      <c r="D127" s="12" t="s">
        <v>14</v>
      </c>
      <c r="E127">
        <v>64</v>
      </c>
    </row>
    <row r="128" spans="1:5" x14ac:dyDescent="0.2">
      <c r="A128" s="11" t="s">
        <v>20</v>
      </c>
      <c r="B128">
        <v>122</v>
      </c>
      <c r="D128" s="12" t="s">
        <v>14</v>
      </c>
      <c r="E128">
        <v>64</v>
      </c>
    </row>
    <row r="129" spans="1:5" x14ac:dyDescent="0.2">
      <c r="A129" s="11" t="s">
        <v>20</v>
      </c>
      <c r="B129">
        <v>122</v>
      </c>
      <c r="D129" s="12" t="s">
        <v>14</v>
      </c>
      <c r="E129">
        <v>65</v>
      </c>
    </row>
    <row r="130" spans="1:5" x14ac:dyDescent="0.2">
      <c r="A130" s="11" t="s">
        <v>20</v>
      </c>
      <c r="B130">
        <v>122</v>
      </c>
      <c r="D130" s="12" t="s">
        <v>14</v>
      </c>
      <c r="E130">
        <v>65</v>
      </c>
    </row>
    <row r="131" spans="1:5" x14ac:dyDescent="0.2">
      <c r="A131" s="11" t="s">
        <v>20</v>
      </c>
      <c r="B131">
        <v>122</v>
      </c>
      <c r="D131" s="12" t="s">
        <v>14</v>
      </c>
      <c r="E131">
        <v>67</v>
      </c>
    </row>
    <row r="132" spans="1:5" x14ac:dyDescent="0.2">
      <c r="A132" s="11" t="s">
        <v>20</v>
      </c>
      <c r="B132">
        <v>123</v>
      </c>
      <c r="D132" s="12" t="s">
        <v>14</v>
      </c>
      <c r="E132">
        <v>67</v>
      </c>
    </row>
    <row r="133" spans="1:5" x14ac:dyDescent="0.2">
      <c r="A133" s="11" t="s">
        <v>20</v>
      </c>
      <c r="B133">
        <v>123</v>
      </c>
      <c r="D133" s="12" t="s">
        <v>14</v>
      </c>
      <c r="E133">
        <v>67</v>
      </c>
    </row>
    <row r="134" spans="1:5" x14ac:dyDescent="0.2">
      <c r="A134" s="11" t="s">
        <v>20</v>
      </c>
      <c r="B134">
        <v>123</v>
      </c>
      <c r="D134" s="12" t="s">
        <v>14</v>
      </c>
      <c r="E134">
        <v>67</v>
      </c>
    </row>
    <row r="135" spans="1:5" x14ac:dyDescent="0.2">
      <c r="A135" s="11" t="s">
        <v>20</v>
      </c>
      <c r="B135">
        <v>125</v>
      </c>
      <c r="D135" s="12" t="s">
        <v>14</v>
      </c>
      <c r="E135">
        <v>67</v>
      </c>
    </row>
    <row r="136" spans="1:5" x14ac:dyDescent="0.2">
      <c r="A136" s="11" t="s">
        <v>20</v>
      </c>
      <c r="B136">
        <v>126</v>
      </c>
      <c r="D136" s="12" t="s">
        <v>14</v>
      </c>
      <c r="E136">
        <v>67</v>
      </c>
    </row>
    <row r="137" spans="1:5" x14ac:dyDescent="0.2">
      <c r="A137" s="11" t="s">
        <v>20</v>
      </c>
      <c r="B137">
        <v>126</v>
      </c>
      <c r="D137" s="12" t="s">
        <v>14</v>
      </c>
      <c r="E137">
        <v>67</v>
      </c>
    </row>
    <row r="138" spans="1:5" x14ac:dyDescent="0.2">
      <c r="A138" s="11" t="s">
        <v>20</v>
      </c>
      <c r="B138">
        <v>126</v>
      </c>
      <c r="D138" s="12" t="s">
        <v>14</v>
      </c>
      <c r="E138">
        <v>70</v>
      </c>
    </row>
    <row r="139" spans="1:5" x14ac:dyDescent="0.2">
      <c r="A139" s="11" t="s">
        <v>20</v>
      </c>
      <c r="B139">
        <v>126</v>
      </c>
      <c r="D139" s="12" t="s">
        <v>14</v>
      </c>
      <c r="E139">
        <v>71</v>
      </c>
    </row>
    <row r="140" spans="1:5" x14ac:dyDescent="0.2">
      <c r="A140" s="11" t="s">
        <v>20</v>
      </c>
      <c r="B140">
        <v>126</v>
      </c>
      <c r="D140" s="12" t="s">
        <v>14</v>
      </c>
      <c r="E140">
        <v>73</v>
      </c>
    </row>
    <row r="141" spans="1:5" x14ac:dyDescent="0.2">
      <c r="A141" s="11" t="s">
        <v>20</v>
      </c>
      <c r="B141">
        <v>127</v>
      </c>
      <c r="D141" s="12" t="s">
        <v>14</v>
      </c>
      <c r="E141">
        <v>73</v>
      </c>
    </row>
    <row r="142" spans="1:5" x14ac:dyDescent="0.2">
      <c r="A142" s="11" t="s">
        <v>20</v>
      </c>
      <c r="B142">
        <v>127</v>
      </c>
      <c r="D142" s="12" t="s">
        <v>14</v>
      </c>
      <c r="E142">
        <v>75</v>
      </c>
    </row>
    <row r="143" spans="1:5" x14ac:dyDescent="0.2">
      <c r="A143" s="11" t="s">
        <v>20</v>
      </c>
      <c r="B143">
        <v>128</v>
      </c>
      <c r="D143" s="12" t="s">
        <v>14</v>
      </c>
      <c r="E143">
        <v>75</v>
      </c>
    </row>
    <row r="144" spans="1:5" x14ac:dyDescent="0.2">
      <c r="A144" s="11" t="s">
        <v>20</v>
      </c>
      <c r="B144">
        <v>128</v>
      </c>
      <c r="D144" s="12" t="s">
        <v>14</v>
      </c>
      <c r="E144">
        <v>75</v>
      </c>
    </row>
    <row r="145" spans="1:5" x14ac:dyDescent="0.2">
      <c r="A145" s="11" t="s">
        <v>20</v>
      </c>
      <c r="B145">
        <v>129</v>
      </c>
      <c r="D145" s="12" t="s">
        <v>14</v>
      </c>
      <c r="E145">
        <v>75</v>
      </c>
    </row>
    <row r="146" spans="1:5" x14ac:dyDescent="0.2">
      <c r="A146" s="11" t="s">
        <v>20</v>
      </c>
      <c r="B146">
        <v>129</v>
      </c>
      <c r="D146" s="12" t="s">
        <v>14</v>
      </c>
      <c r="E146">
        <v>76</v>
      </c>
    </row>
    <row r="147" spans="1:5" x14ac:dyDescent="0.2">
      <c r="A147" s="11" t="s">
        <v>20</v>
      </c>
      <c r="B147">
        <v>130</v>
      </c>
      <c r="D147" s="12" t="s">
        <v>14</v>
      </c>
      <c r="E147">
        <v>77</v>
      </c>
    </row>
    <row r="148" spans="1:5" x14ac:dyDescent="0.2">
      <c r="A148" s="11" t="s">
        <v>20</v>
      </c>
      <c r="B148">
        <v>130</v>
      </c>
      <c r="D148" s="12" t="s">
        <v>14</v>
      </c>
      <c r="E148">
        <v>77</v>
      </c>
    </row>
    <row r="149" spans="1:5" x14ac:dyDescent="0.2">
      <c r="A149" s="11" t="s">
        <v>20</v>
      </c>
      <c r="B149">
        <v>131</v>
      </c>
      <c r="D149" s="12" t="s">
        <v>14</v>
      </c>
      <c r="E149">
        <v>77</v>
      </c>
    </row>
    <row r="150" spans="1:5" x14ac:dyDescent="0.2">
      <c r="A150" s="11" t="s">
        <v>20</v>
      </c>
      <c r="B150">
        <v>131</v>
      </c>
      <c r="D150" s="12" t="s">
        <v>14</v>
      </c>
      <c r="E150">
        <v>78</v>
      </c>
    </row>
    <row r="151" spans="1:5" x14ac:dyDescent="0.2">
      <c r="A151" s="11" t="s">
        <v>20</v>
      </c>
      <c r="B151">
        <v>131</v>
      </c>
      <c r="D151" s="12" t="s">
        <v>14</v>
      </c>
      <c r="E151">
        <v>78</v>
      </c>
    </row>
    <row r="152" spans="1:5" x14ac:dyDescent="0.2">
      <c r="A152" s="11" t="s">
        <v>20</v>
      </c>
      <c r="B152">
        <v>131</v>
      </c>
      <c r="D152" s="12" t="s">
        <v>14</v>
      </c>
      <c r="E152">
        <v>79</v>
      </c>
    </row>
    <row r="153" spans="1:5" x14ac:dyDescent="0.2">
      <c r="A153" s="11" t="s">
        <v>20</v>
      </c>
      <c r="B153">
        <v>131</v>
      </c>
      <c r="D153" s="12" t="s">
        <v>14</v>
      </c>
      <c r="E153">
        <v>80</v>
      </c>
    </row>
    <row r="154" spans="1:5" x14ac:dyDescent="0.2">
      <c r="A154" s="11" t="s">
        <v>20</v>
      </c>
      <c r="B154">
        <v>132</v>
      </c>
      <c r="D154" s="12" t="s">
        <v>14</v>
      </c>
      <c r="E154">
        <v>80</v>
      </c>
    </row>
    <row r="155" spans="1:5" x14ac:dyDescent="0.2">
      <c r="A155" s="11" t="s">
        <v>20</v>
      </c>
      <c r="B155">
        <v>132</v>
      </c>
      <c r="D155" s="12" t="s">
        <v>14</v>
      </c>
      <c r="E155">
        <v>82</v>
      </c>
    </row>
    <row r="156" spans="1:5" x14ac:dyDescent="0.2">
      <c r="A156" s="11" t="s">
        <v>20</v>
      </c>
      <c r="B156">
        <v>132</v>
      </c>
      <c r="D156" s="12" t="s">
        <v>14</v>
      </c>
      <c r="E156">
        <v>83</v>
      </c>
    </row>
    <row r="157" spans="1:5" x14ac:dyDescent="0.2">
      <c r="A157" s="11" t="s">
        <v>20</v>
      </c>
      <c r="B157">
        <v>133</v>
      </c>
      <c r="D157" s="12" t="s">
        <v>14</v>
      </c>
      <c r="E157">
        <v>83</v>
      </c>
    </row>
    <row r="158" spans="1:5" x14ac:dyDescent="0.2">
      <c r="A158" s="11" t="s">
        <v>20</v>
      </c>
      <c r="B158">
        <v>133</v>
      </c>
      <c r="D158" s="12" t="s">
        <v>14</v>
      </c>
      <c r="E158">
        <v>84</v>
      </c>
    </row>
    <row r="159" spans="1:5" x14ac:dyDescent="0.2">
      <c r="A159" s="11" t="s">
        <v>20</v>
      </c>
      <c r="B159">
        <v>133</v>
      </c>
      <c r="D159" s="12" t="s">
        <v>14</v>
      </c>
      <c r="E159">
        <v>86</v>
      </c>
    </row>
    <row r="160" spans="1:5" x14ac:dyDescent="0.2">
      <c r="A160" s="11" t="s">
        <v>20</v>
      </c>
      <c r="B160">
        <v>134</v>
      </c>
      <c r="D160" s="12" t="s">
        <v>14</v>
      </c>
      <c r="E160">
        <v>86</v>
      </c>
    </row>
    <row r="161" spans="1:5" x14ac:dyDescent="0.2">
      <c r="A161" s="11" t="s">
        <v>20</v>
      </c>
      <c r="B161">
        <v>134</v>
      </c>
      <c r="D161" s="12" t="s">
        <v>14</v>
      </c>
      <c r="E161">
        <v>86</v>
      </c>
    </row>
    <row r="162" spans="1:5" x14ac:dyDescent="0.2">
      <c r="A162" s="11" t="s">
        <v>20</v>
      </c>
      <c r="B162">
        <v>134</v>
      </c>
      <c r="D162" s="12" t="s">
        <v>14</v>
      </c>
      <c r="E162">
        <v>87</v>
      </c>
    </row>
    <row r="163" spans="1:5" x14ac:dyDescent="0.2">
      <c r="A163" s="11" t="s">
        <v>20</v>
      </c>
      <c r="B163">
        <v>135</v>
      </c>
      <c r="D163" s="12" t="s">
        <v>14</v>
      </c>
      <c r="E163">
        <v>88</v>
      </c>
    </row>
    <row r="164" spans="1:5" x14ac:dyDescent="0.2">
      <c r="A164" s="11" t="s">
        <v>20</v>
      </c>
      <c r="B164">
        <v>135</v>
      </c>
      <c r="D164" s="12" t="s">
        <v>14</v>
      </c>
      <c r="E164">
        <v>91</v>
      </c>
    </row>
    <row r="165" spans="1:5" x14ac:dyDescent="0.2">
      <c r="A165" s="11" t="s">
        <v>20</v>
      </c>
      <c r="B165">
        <v>135</v>
      </c>
      <c r="D165" s="12" t="s">
        <v>14</v>
      </c>
      <c r="E165">
        <v>92</v>
      </c>
    </row>
    <row r="166" spans="1:5" x14ac:dyDescent="0.2">
      <c r="A166" s="11" t="s">
        <v>20</v>
      </c>
      <c r="B166">
        <v>136</v>
      </c>
      <c r="D166" s="12" t="s">
        <v>14</v>
      </c>
      <c r="E166">
        <v>92</v>
      </c>
    </row>
    <row r="167" spans="1:5" x14ac:dyDescent="0.2">
      <c r="A167" s="11" t="s">
        <v>20</v>
      </c>
      <c r="B167">
        <v>137</v>
      </c>
      <c r="D167" s="12" t="s">
        <v>14</v>
      </c>
      <c r="E167">
        <v>92</v>
      </c>
    </row>
    <row r="168" spans="1:5" x14ac:dyDescent="0.2">
      <c r="A168" s="11" t="s">
        <v>20</v>
      </c>
      <c r="B168">
        <v>137</v>
      </c>
      <c r="D168" s="12" t="s">
        <v>14</v>
      </c>
      <c r="E168">
        <v>94</v>
      </c>
    </row>
    <row r="169" spans="1:5" x14ac:dyDescent="0.2">
      <c r="A169" s="11" t="s">
        <v>20</v>
      </c>
      <c r="B169">
        <v>138</v>
      </c>
      <c r="D169" s="12" t="s">
        <v>14</v>
      </c>
      <c r="E169">
        <v>94</v>
      </c>
    </row>
    <row r="170" spans="1:5" x14ac:dyDescent="0.2">
      <c r="A170" s="11" t="s">
        <v>20</v>
      </c>
      <c r="B170">
        <v>138</v>
      </c>
      <c r="D170" s="12" t="s">
        <v>14</v>
      </c>
      <c r="E170">
        <v>100</v>
      </c>
    </row>
    <row r="171" spans="1:5" x14ac:dyDescent="0.2">
      <c r="A171" s="11" t="s">
        <v>20</v>
      </c>
      <c r="B171">
        <v>138</v>
      </c>
      <c r="D171" s="12" t="s">
        <v>14</v>
      </c>
      <c r="E171">
        <v>101</v>
      </c>
    </row>
    <row r="172" spans="1:5" x14ac:dyDescent="0.2">
      <c r="A172" s="11" t="s">
        <v>20</v>
      </c>
      <c r="B172">
        <v>139</v>
      </c>
      <c r="D172" s="12" t="s">
        <v>14</v>
      </c>
      <c r="E172">
        <v>102</v>
      </c>
    </row>
    <row r="173" spans="1:5" x14ac:dyDescent="0.2">
      <c r="A173" s="11" t="s">
        <v>20</v>
      </c>
      <c r="B173">
        <v>139</v>
      </c>
      <c r="D173" s="12" t="s">
        <v>14</v>
      </c>
      <c r="E173">
        <v>104</v>
      </c>
    </row>
    <row r="174" spans="1:5" x14ac:dyDescent="0.2">
      <c r="A174" s="11" t="s">
        <v>20</v>
      </c>
      <c r="B174">
        <v>140</v>
      </c>
      <c r="D174" s="12" t="s">
        <v>14</v>
      </c>
      <c r="E174">
        <v>105</v>
      </c>
    </row>
    <row r="175" spans="1:5" x14ac:dyDescent="0.2">
      <c r="A175" s="11" t="s">
        <v>20</v>
      </c>
      <c r="B175">
        <v>140</v>
      </c>
      <c r="D175" s="12" t="s">
        <v>14</v>
      </c>
      <c r="E175">
        <v>105</v>
      </c>
    </row>
    <row r="176" spans="1:5" x14ac:dyDescent="0.2">
      <c r="A176" s="11" t="s">
        <v>20</v>
      </c>
      <c r="B176">
        <v>140</v>
      </c>
      <c r="D176" s="12" t="s">
        <v>14</v>
      </c>
      <c r="E176">
        <v>106</v>
      </c>
    </row>
    <row r="177" spans="1:5" x14ac:dyDescent="0.2">
      <c r="A177" s="11" t="s">
        <v>20</v>
      </c>
      <c r="B177">
        <v>142</v>
      </c>
      <c r="D177" s="12" t="s">
        <v>14</v>
      </c>
      <c r="E177">
        <v>107</v>
      </c>
    </row>
    <row r="178" spans="1:5" x14ac:dyDescent="0.2">
      <c r="A178" s="11" t="s">
        <v>20</v>
      </c>
      <c r="B178">
        <v>142</v>
      </c>
      <c r="D178" s="12" t="s">
        <v>14</v>
      </c>
      <c r="E178">
        <v>108</v>
      </c>
    </row>
    <row r="179" spans="1:5" x14ac:dyDescent="0.2">
      <c r="A179" s="11" t="s">
        <v>20</v>
      </c>
      <c r="B179">
        <v>142</v>
      </c>
      <c r="D179" s="12" t="s">
        <v>14</v>
      </c>
      <c r="E179">
        <v>111</v>
      </c>
    </row>
    <row r="180" spans="1:5" x14ac:dyDescent="0.2">
      <c r="A180" s="11" t="s">
        <v>20</v>
      </c>
      <c r="B180">
        <v>142</v>
      </c>
      <c r="D180" s="12" t="s">
        <v>14</v>
      </c>
      <c r="E180">
        <v>112</v>
      </c>
    </row>
    <row r="181" spans="1:5" x14ac:dyDescent="0.2">
      <c r="A181" s="11" t="s">
        <v>20</v>
      </c>
      <c r="B181">
        <v>143</v>
      </c>
      <c r="D181" s="12" t="s">
        <v>14</v>
      </c>
      <c r="E181">
        <v>112</v>
      </c>
    </row>
    <row r="182" spans="1:5" x14ac:dyDescent="0.2">
      <c r="A182" s="11" t="s">
        <v>20</v>
      </c>
      <c r="B182">
        <v>144</v>
      </c>
      <c r="D182" s="12" t="s">
        <v>14</v>
      </c>
      <c r="E182">
        <v>113</v>
      </c>
    </row>
    <row r="183" spans="1:5" x14ac:dyDescent="0.2">
      <c r="A183" s="11" t="s">
        <v>20</v>
      </c>
      <c r="B183">
        <v>144</v>
      </c>
      <c r="D183" s="12" t="s">
        <v>14</v>
      </c>
      <c r="E183">
        <v>114</v>
      </c>
    </row>
    <row r="184" spans="1:5" x14ac:dyDescent="0.2">
      <c r="A184" s="11" t="s">
        <v>20</v>
      </c>
      <c r="B184">
        <v>144</v>
      </c>
      <c r="D184" s="12" t="s">
        <v>14</v>
      </c>
      <c r="E184">
        <v>115</v>
      </c>
    </row>
    <row r="185" spans="1:5" x14ac:dyDescent="0.2">
      <c r="A185" s="11" t="s">
        <v>20</v>
      </c>
      <c r="B185">
        <v>144</v>
      </c>
      <c r="D185" s="12" t="s">
        <v>14</v>
      </c>
      <c r="E185">
        <v>117</v>
      </c>
    </row>
    <row r="186" spans="1:5" x14ac:dyDescent="0.2">
      <c r="A186" s="11" t="s">
        <v>20</v>
      </c>
      <c r="B186">
        <v>146</v>
      </c>
      <c r="D186" s="12" t="s">
        <v>14</v>
      </c>
      <c r="E186">
        <v>118</v>
      </c>
    </row>
    <row r="187" spans="1:5" x14ac:dyDescent="0.2">
      <c r="A187" s="11" t="s">
        <v>20</v>
      </c>
      <c r="B187">
        <v>147</v>
      </c>
      <c r="D187" s="12" t="s">
        <v>14</v>
      </c>
      <c r="E187">
        <v>120</v>
      </c>
    </row>
    <row r="188" spans="1:5" x14ac:dyDescent="0.2">
      <c r="A188" s="11" t="s">
        <v>20</v>
      </c>
      <c r="B188">
        <v>147</v>
      </c>
      <c r="D188" s="12" t="s">
        <v>14</v>
      </c>
      <c r="E188">
        <v>120</v>
      </c>
    </row>
    <row r="189" spans="1:5" x14ac:dyDescent="0.2">
      <c r="A189" s="11" t="s">
        <v>20</v>
      </c>
      <c r="B189">
        <v>147</v>
      </c>
      <c r="D189" s="12" t="s">
        <v>14</v>
      </c>
      <c r="E189">
        <v>121</v>
      </c>
    </row>
    <row r="190" spans="1:5" x14ac:dyDescent="0.2">
      <c r="A190" s="11" t="s">
        <v>20</v>
      </c>
      <c r="B190">
        <v>148</v>
      </c>
      <c r="D190" s="12" t="s">
        <v>14</v>
      </c>
      <c r="E190">
        <v>127</v>
      </c>
    </row>
    <row r="191" spans="1:5" x14ac:dyDescent="0.2">
      <c r="A191" s="11" t="s">
        <v>20</v>
      </c>
      <c r="B191">
        <v>148</v>
      </c>
      <c r="D191" s="12" t="s">
        <v>14</v>
      </c>
      <c r="E191">
        <v>128</v>
      </c>
    </row>
    <row r="192" spans="1:5" x14ac:dyDescent="0.2">
      <c r="A192" s="11" t="s">
        <v>20</v>
      </c>
      <c r="B192">
        <v>149</v>
      </c>
      <c r="D192" s="12" t="s">
        <v>14</v>
      </c>
      <c r="E192">
        <v>130</v>
      </c>
    </row>
    <row r="193" spans="1:5" x14ac:dyDescent="0.2">
      <c r="A193" s="11" t="s">
        <v>20</v>
      </c>
      <c r="B193">
        <v>149</v>
      </c>
      <c r="D193" s="12" t="s">
        <v>14</v>
      </c>
      <c r="E193">
        <v>131</v>
      </c>
    </row>
    <row r="194" spans="1:5" x14ac:dyDescent="0.2">
      <c r="A194" s="11" t="s">
        <v>20</v>
      </c>
      <c r="B194">
        <v>150</v>
      </c>
      <c r="D194" s="12" t="s">
        <v>14</v>
      </c>
      <c r="E194">
        <v>132</v>
      </c>
    </row>
    <row r="195" spans="1:5" x14ac:dyDescent="0.2">
      <c r="A195" s="11" t="s">
        <v>20</v>
      </c>
      <c r="B195">
        <v>150</v>
      </c>
      <c r="D195" s="12" t="s">
        <v>14</v>
      </c>
      <c r="E195">
        <v>133</v>
      </c>
    </row>
    <row r="196" spans="1:5" x14ac:dyDescent="0.2">
      <c r="A196" s="11" t="s">
        <v>20</v>
      </c>
      <c r="B196">
        <v>154</v>
      </c>
      <c r="D196" s="12" t="s">
        <v>14</v>
      </c>
      <c r="E196">
        <v>133</v>
      </c>
    </row>
    <row r="197" spans="1:5" x14ac:dyDescent="0.2">
      <c r="A197" s="11" t="s">
        <v>20</v>
      </c>
      <c r="B197">
        <v>154</v>
      </c>
      <c r="D197" s="12" t="s">
        <v>14</v>
      </c>
      <c r="E197">
        <v>136</v>
      </c>
    </row>
    <row r="198" spans="1:5" x14ac:dyDescent="0.2">
      <c r="A198" s="11" t="s">
        <v>20</v>
      </c>
      <c r="B198">
        <v>154</v>
      </c>
      <c r="D198" s="12" t="s">
        <v>14</v>
      </c>
      <c r="E198">
        <v>137</v>
      </c>
    </row>
    <row r="199" spans="1:5" x14ac:dyDescent="0.2">
      <c r="A199" s="11" t="s">
        <v>20</v>
      </c>
      <c r="B199">
        <v>154</v>
      </c>
      <c r="D199" s="12" t="s">
        <v>14</v>
      </c>
      <c r="E199">
        <v>141</v>
      </c>
    </row>
    <row r="200" spans="1:5" x14ac:dyDescent="0.2">
      <c r="A200" s="11" t="s">
        <v>20</v>
      </c>
      <c r="B200">
        <v>155</v>
      </c>
      <c r="D200" s="12" t="s">
        <v>14</v>
      </c>
      <c r="E200">
        <v>143</v>
      </c>
    </row>
    <row r="201" spans="1:5" x14ac:dyDescent="0.2">
      <c r="A201" s="11" t="s">
        <v>20</v>
      </c>
      <c r="B201">
        <v>155</v>
      </c>
      <c r="D201" s="12" t="s">
        <v>14</v>
      </c>
      <c r="E201">
        <v>147</v>
      </c>
    </row>
    <row r="202" spans="1:5" x14ac:dyDescent="0.2">
      <c r="A202" s="11" t="s">
        <v>20</v>
      </c>
      <c r="B202">
        <v>155</v>
      </c>
      <c r="D202" s="12" t="s">
        <v>14</v>
      </c>
      <c r="E202">
        <v>151</v>
      </c>
    </row>
    <row r="203" spans="1:5" x14ac:dyDescent="0.2">
      <c r="A203" s="11" t="s">
        <v>20</v>
      </c>
      <c r="B203">
        <v>155</v>
      </c>
      <c r="D203" s="12" t="s">
        <v>14</v>
      </c>
      <c r="E203">
        <v>154</v>
      </c>
    </row>
    <row r="204" spans="1:5" x14ac:dyDescent="0.2">
      <c r="A204" s="11" t="s">
        <v>20</v>
      </c>
      <c r="B204">
        <v>156</v>
      </c>
      <c r="D204" s="12" t="s">
        <v>14</v>
      </c>
      <c r="E204">
        <v>156</v>
      </c>
    </row>
    <row r="205" spans="1:5" x14ac:dyDescent="0.2">
      <c r="A205" s="11" t="s">
        <v>20</v>
      </c>
      <c r="B205">
        <v>156</v>
      </c>
      <c r="D205" s="12" t="s">
        <v>14</v>
      </c>
      <c r="E205">
        <v>157</v>
      </c>
    </row>
    <row r="206" spans="1:5" x14ac:dyDescent="0.2">
      <c r="A206" s="11" t="s">
        <v>20</v>
      </c>
      <c r="B206">
        <v>157</v>
      </c>
      <c r="D206" s="12" t="s">
        <v>14</v>
      </c>
      <c r="E206">
        <v>162</v>
      </c>
    </row>
    <row r="207" spans="1:5" x14ac:dyDescent="0.2">
      <c r="A207" s="11" t="s">
        <v>20</v>
      </c>
      <c r="B207">
        <v>157</v>
      </c>
      <c r="D207" s="12" t="s">
        <v>14</v>
      </c>
      <c r="E207">
        <v>168</v>
      </c>
    </row>
    <row r="208" spans="1:5" x14ac:dyDescent="0.2">
      <c r="A208" s="11" t="s">
        <v>20</v>
      </c>
      <c r="B208">
        <v>157</v>
      </c>
      <c r="D208" s="12" t="s">
        <v>14</v>
      </c>
      <c r="E208">
        <v>180</v>
      </c>
    </row>
    <row r="209" spans="1:5" x14ac:dyDescent="0.2">
      <c r="A209" s="11" t="s">
        <v>20</v>
      </c>
      <c r="B209">
        <v>157</v>
      </c>
      <c r="D209" s="12" t="s">
        <v>14</v>
      </c>
      <c r="E209">
        <v>181</v>
      </c>
    </row>
    <row r="210" spans="1:5" x14ac:dyDescent="0.2">
      <c r="A210" s="11" t="s">
        <v>20</v>
      </c>
      <c r="B210">
        <v>157</v>
      </c>
      <c r="D210" s="12" t="s">
        <v>14</v>
      </c>
      <c r="E210">
        <v>183</v>
      </c>
    </row>
    <row r="211" spans="1:5" x14ac:dyDescent="0.2">
      <c r="A211" s="11" t="s">
        <v>20</v>
      </c>
      <c r="B211">
        <v>158</v>
      </c>
      <c r="D211" s="12" t="s">
        <v>14</v>
      </c>
      <c r="E211">
        <v>186</v>
      </c>
    </row>
    <row r="212" spans="1:5" x14ac:dyDescent="0.2">
      <c r="A212" s="11" t="s">
        <v>20</v>
      </c>
      <c r="B212">
        <v>158</v>
      </c>
      <c r="D212" s="12" t="s">
        <v>14</v>
      </c>
      <c r="E212">
        <v>191</v>
      </c>
    </row>
    <row r="213" spans="1:5" x14ac:dyDescent="0.2">
      <c r="A213" s="11" t="s">
        <v>20</v>
      </c>
      <c r="B213">
        <v>159</v>
      </c>
      <c r="D213" s="12" t="s">
        <v>14</v>
      </c>
      <c r="E213">
        <v>191</v>
      </c>
    </row>
    <row r="214" spans="1:5" x14ac:dyDescent="0.2">
      <c r="A214" s="11" t="s">
        <v>20</v>
      </c>
      <c r="B214">
        <v>159</v>
      </c>
      <c r="D214" s="12" t="s">
        <v>14</v>
      </c>
      <c r="E214">
        <v>200</v>
      </c>
    </row>
    <row r="215" spans="1:5" x14ac:dyDescent="0.2">
      <c r="A215" s="11" t="s">
        <v>20</v>
      </c>
      <c r="B215">
        <v>159</v>
      </c>
      <c r="D215" s="12" t="s">
        <v>14</v>
      </c>
      <c r="E215">
        <v>210</v>
      </c>
    </row>
    <row r="216" spans="1:5" x14ac:dyDescent="0.2">
      <c r="A216" s="11" t="s">
        <v>20</v>
      </c>
      <c r="B216">
        <v>160</v>
      </c>
      <c r="D216" s="12" t="s">
        <v>14</v>
      </c>
      <c r="E216">
        <v>210</v>
      </c>
    </row>
    <row r="217" spans="1:5" x14ac:dyDescent="0.2">
      <c r="A217" s="11" t="s">
        <v>20</v>
      </c>
      <c r="B217">
        <v>160</v>
      </c>
      <c r="D217" s="12" t="s">
        <v>14</v>
      </c>
      <c r="E217">
        <v>225</v>
      </c>
    </row>
    <row r="218" spans="1:5" x14ac:dyDescent="0.2">
      <c r="A218" s="11" t="s">
        <v>20</v>
      </c>
      <c r="B218">
        <v>161</v>
      </c>
      <c r="D218" s="12" t="s">
        <v>14</v>
      </c>
      <c r="E218">
        <v>226</v>
      </c>
    </row>
    <row r="219" spans="1:5" x14ac:dyDescent="0.2">
      <c r="A219" s="11" t="s">
        <v>20</v>
      </c>
      <c r="B219">
        <v>163</v>
      </c>
      <c r="D219" s="12" t="s">
        <v>14</v>
      </c>
      <c r="E219">
        <v>243</v>
      </c>
    </row>
    <row r="220" spans="1:5" x14ac:dyDescent="0.2">
      <c r="A220" s="11" t="s">
        <v>20</v>
      </c>
      <c r="B220">
        <v>163</v>
      </c>
      <c r="D220" s="12" t="s">
        <v>14</v>
      </c>
      <c r="E220">
        <v>243</v>
      </c>
    </row>
    <row r="221" spans="1:5" x14ac:dyDescent="0.2">
      <c r="A221" s="11" t="s">
        <v>20</v>
      </c>
      <c r="B221">
        <v>164</v>
      </c>
      <c r="D221" s="12" t="s">
        <v>14</v>
      </c>
      <c r="E221">
        <v>245</v>
      </c>
    </row>
    <row r="222" spans="1:5" x14ac:dyDescent="0.2">
      <c r="A222" s="11" t="s">
        <v>20</v>
      </c>
      <c r="B222">
        <v>164</v>
      </c>
      <c r="D222" s="12" t="s">
        <v>14</v>
      </c>
      <c r="E222">
        <v>245</v>
      </c>
    </row>
    <row r="223" spans="1:5" x14ac:dyDescent="0.2">
      <c r="A223" s="11" t="s">
        <v>20</v>
      </c>
      <c r="B223">
        <v>164</v>
      </c>
      <c r="D223" s="12" t="s">
        <v>14</v>
      </c>
      <c r="E223">
        <v>248</v>
      </c>
    </row>
    <row r="224" spans="1:5" x14ac:dyDescent="0.2">
      <c r="A224" s="11" t="s">
        <v>20</v>
      </c>
      <c r="B224">
        <v>164</v>
      </c>
      <c r="D224" s="12" t="s">
        <v>14</v>
      </c>
      <c r="E224">
        <v>252</v>
      </c>
    </row>
    <row r="225" spans="1:5" x14ac:dyDescent="0.2">
      <c r="A225" s="11" t="s">
        <v>20</v>
      </c>
      <c r="B225">
        <v>164</v>
      </c>
      <c r="D225" s="12" t="s">
        <v>14</v>
      </c>
      <c r="E225">
        <v>253</v>
      </c>
    </row>
    <row r="226" spans="1:5" x14ac:dyDescent="0.2">
      <c r="A226" s="11" t="s">
        <v>20</v>
      </c>
      <c r="B226">
        <v>165</v>
      </c>
      <c r="D226" s="12" t="s">
        <v>14</v>
      </c>
      <c r="E226">
        <v>257</v>
      </c>
    </row>
    <row r="227" spans="1:5" x14ac:dyDescent="0.2">
      <c r="A227" s="11" t="s">
        <v>20</v>
      </c>
      <c r="B227">
        <v>165</v>
      </c>
      <c r="D227" s="12" t="s">
        <v>14</v>
      </c>
      <c r="E227">
        <v>263</v>
      </c>
    </row>
    <row r="228" spans="1:5" x14ac:dyDescent="0.2">
      <c r="A228" s="11" t="s">
        <v>20</v>
      </c>
      <c r="B228">
        <v>165</v>
      </c>
      <c r="D228" s="12" t="s">
        <v>14</v>
      </c>
      <c r="E228">
        <v>296</v>
      </c>
    </row>
    <row r="229" spans="1:5" x14ac:dyDescent="0.2">
      <c r="A229" s="11" t="s">
        <v>20</v>
      </c>
      <c r="B229">
        <v>165</v>
      </c>
      <c r="D229" s="12" t="s">
        <v>14</v>
      </c>
      <c r="E229">
        <v>326</v>
      </c>
    </row>
    <row r="230" spans="1:5" x14ac:dyDescent="0.2">
      <c r="A230" s="11" t="s">
        <v>20</v>
      </c>
      <c r="B230">
        <v>166</v>
      </c>
      <c r="D230" s="12" t="s">
        <v>14</v>
      </c>
      <c r="E230">
        <v>328</v>
      </c>
    </row>
    <row r="231" spans="1:5" x14ac:dyDescent="0.2">
      <c r="A231" s="11" t="s">
        <v>20</v>
      </c>
      <c r="B231">
        <v>168</v>
      </c>
      <c r="D231" s="12" t="s">
        <v>14</v>
      </c>
      <c r="E231">
        <v>331</v>
      </c>
    </row>
    <row r="232" spans="1:5" x14ac:dyDescent="0.2">
      <c r="A232" s="11" t="s">
        <v>20</v>
      </c>
      <c r="B232">
        <v>168</v>
      </c>
      <c r="D232" s="12" t="s">
        <v>14</v>
      </c>
      <c r="E232">
        <v>347</v>
      </c>
    </row>
    <row r="233" spans="1:5" x14ac:dyDescent="0.2">
      <c r="A233" s="11" t="s">
        <v>20</v>
      </c>
      <c r="B233">
        <v>169</v>
      </c>
      <c r="D233" s="12" t="s">
        <v>14</v>
      </c>
      <c r="E233">
        <v>355</v>
      </c>
    </row>
    <row r="234" spans="1:5" x14ac:dyDescent="0.2">
      <c r="A234" s="11" t="s">
        <v>20</v>
      </c>
      <c r="B234">
        <v>170</v>
      </c>
      <c r="D234" s="12" t="s">
        <v>14</v>
      </c>
      <c r="E234">
        <v>362</v>
      </c>
    </row>
    <row r="235" spans="1:5" x14ac:dyDescent="0.2">
      <c r="A235" s="11" t="s">
        <v>20</v>
      </c>
      <c r="B235">
        <v>170</v>
      </c>
      <c r="D235" s="12" t="s">
        <v>14</v>
      </c>
      <c r="E235">
        <v>374</v>
      </c>
    </row>
    <row r="236" spans="1:5" x14ac:dyDescent="0.2">
      <c r="A236" s="11" t="s">
        <v>20</v>
      </c>
      <c r="B236">
        <v>170</v>
      </c>
      <c r="D236" s="12" t="s">
        <v>14</v>
      </c>
      <c r="E236">
        <v>393</v>
      </c>
    </row>
    <row r="237" spans="1:5" x14ac:dyDescent="0.2">
      <c r="A237" s="11" t="s">
        <v>20</v>
      </c>
      <c r="B237">
        <v>172</v>
      </c>
      <c r="D237" s="12" t="s">
        <v>14</v>
      </c>
      <c r="E237">
        <v>395</v>
      </c>
    </row>
    <row r="238" spans="1:5" x14ac:dyDescent="0.2">
      <c r="A238" s="11" t="s">
        <v>20</v>
      </c>
      <c r="B238">
        <v>173</v>
      </c>
      <c r="D238" s="12" t="s">
        <v>14</v>
      </c>
      <c r="E238">
        <v>418</v>
      </c>
    </row>
    <row r="239" spans="1:5" x14ac:dyDescent="0.2">
      <c r="A239" s="11" t="s">
        <v>20</v>
      </c>
      <c r="B239">
        <v>174</v>
      </c>
      <c r="D239" s="12" t="s">
        <v>14</v>
      </c>
      <c r="E239">
        <v>424</v>
      </c>
    </row>
    <row r="240" spans="1:5" x14ac:dyDescent="0.2">
      <c r="A240" s="11" t="s">
        <v>20</v>
      </c>
      <c r="B240">
        <v>174</v>
      </c>
      <c r="D240" s="12" t="s">
        <v>14</v>
      </c>
      <c r="E240">
        <v>435</v>
      </c>
    </row>
    <row r="241" spans="1:5" x14ac:dyDescent="0.2">
      <c r="A241" s="11" t="s">
        <v>20</v>
      </c>
      <c r="B241">
        <v>175</v>
      </c>
      <c r="D241" s="12" t="s">
        <v>14</v>
      </c>
      <c r="E241">
        <v>441</v>
      </c>
    </row>
    <row r="242" spans="1:5" x14ac:dyDescent="0.2">
      <c r="A242" s="11" t="s">
        <v>20</v>
      </c>
      <c r="B242">
        <v>176</v>
      </c>
      <c r="D242" s="12" t="s">
        <v>14</v>
      </c>
      <c r="E242">
        <v>452</v>
      </c>
    </row>
    <row r="243" spans="1:5" x14ac:dyDescent="0.2">
      <c r="A243" s="11" t="s">
        <v>20</v>
      </c>
      <c r="B243">
        <v>179</v>
      </c>
      <c r="D243" s="12" t="s">
        <v>14</v>
      </c>
      <c r="E243">
        <v>452</v>
      </c>
    </row>
    <row r="244" spans="1:5" x14ac:dyDescent="0.2">
      <c r="A244" s="11" t="s">
        <v>20</v>
      </c>
      <c r="B244">
        <v>180</v>
      </c>
      <c r="D244" s="12" t="s">
        <v>14</v>
      </c>
      <c r="E244">
        <v>454</v>
      </c>
    </row>
    <row r="245" spans="1:5" x14ac:dyDescent="0.2">
      <c r="A245" s="11" t="s">
        <v>20</v>
      </c>
      <c r="B245">
        <v>180</v>
      </c>
      <c r="D245" s="12" t="s">
        <v>14</v>
      </c>
      <c r="E245">
        <v>504</v>
      </c>
    </row>
    <row r="246" spans="1:5" x14ac:dyDescent="0.2">
      <c r="A246" s="11" t="s">
        <v>20</v>
      </c>
      <c r="B246">
        <v>180</v>
      </c>
      <c r="D246" s="12" t="s">
        <v>14</v>
      </c>
      <c r="E246">
        <v>513</v>
      </c>
    </row>
    <row r="247" spans="1:5" x14ac:dyDescent="0.2">
      <c r="A247" s="11" t="s">
        <v>20</v>
      </c>
      <c r="B247">
        <v>180</v>
      </c>
      <c r="D247" s="12" t="s">
        <v>14</v>
      </c>
      <c r="E247">
        <v>523</v>
      </c>
    </row>
    <row r="248" spans="1:5" x14ac:dyDescent="0.2">
      <c r="A248" s="11" t="s">
        <v>20</v>
      </c>
      <c r="B248">
        <v>181</v>
      </c>
      <c r="D248" s="12" t="s">
        <v>14</v>
      </c>
      <c r="E248">
        <v>526</v>
      </c>
    </row>
    <row r="249" spans="1:5" x14ac:dyDescent="0.2">
      <c r="A249" s="11" t="s">
        <v>20</v>
      </c>
      <c r="B249">
        <v>181</v>
      </c>
      <c r="D249" s="12" t="s">
        <v>14</v>
      </c>
      <c r="E249">
        <v>535</v>
      </c>
    </row>
    <row r="250" spans="1:5" x14ac:dyDescent="0.2">
      <c r="A250" s="11" t="s">
        <v>20</v>
      </c>
      <c r="B250">
        <v>182</v>
      </c>
      <c r="D250" s="12" t="s">
        <v>14</v>
      </c>
      <c r="E250">
        <v>554</v>
      </c>
    </row>
    <row r="251" spans="1:5" x14ac:dyDescent="0.2">
      <c r="A251" s="11" t="s">
        <v>20</v>
      </c>
      <c r="B251">
        <v>183</v>
      </c>
      <c r="D251" s="12" t="s">
        <v>14</v>
      </c>
      <c r="E251">
        <v>558</v>
      </c>
    </row>
    <row r="252" spans="1:5" x14ac:dyDescent="0.2">
      <c r="A252" s="11" t="s">
        <v>20</v>
      </c>
      <c r="B252">
        <v>183</v>
      </c>
      <c r="D252" s="12" t="s">
        <v>14</v>
      </c>
      <c r="E252">
        <v>558</v>
      </c>
    </row>
    <row r="253" spans="1:5" x14ac:dyDescent="0.2">
      <c r="A253" s="11" t="s">
        <v>20</v>
      </c>
      <c r="B253">
        <v>184</v>
      </c>
      <c r="D253" s="12" t="s">
        <v>14</v>
      </c>
      <c r="E253">
        <v>575</v>
      </c>
    </row>
    <row r="254" spans="1:5" x14ac:dyDescent="0.2">
      <c r="A254" s="11" t="s">
        <v>20</v>
      </c>
      <c r="B254">
        <v>185</v>
      </c>
      <c r="D254" s="12" t="s">
        <v>14</v>
      </c>
      <c r="E254">
        <v>579</v>
      </c>
    </row>
    <row r="255" spans="1:5" x14ac:dyDescent="0.2">
      <c r="A255" s="11" t="s">
        <v>20</v>
      </c>
      <c r="B255">
        <v>186</v>
      </c>
      <c r="D255" s="12" t="s">
        <v>14</v>
      </c>
      <c r="E255">
        <v>594</v>
      </c>
    </row>
    <row r="256" spans="1:5" x14ac:dyDescent="0.2">
      <c r="A256" s="11" t="s">
        <v>20</v>
      </c>
      <c r="B256">
        <v>186</v>
      </c>
      <c r="D256" s="12" t="s">
        <v>14</v>
      </c>
      <c r="E256">
        <v>602</v>
      </c>
    </row>
    <row r="257" spans="1:5" x14ac:dyDescent="0.2">
      <c r="A257" s="11" t="s">
        <v>20</v>
      </c>
      <c r="B257">
        <v>186</v>
      </c>
      <c r="D257" s="12" t="s">
        <v>14</v>
      </c>
      <c r="E257">
        <v>605</v>
      </c>
    </row>
    <row r="258" spans="1:5" x14ac:dyDescent="0.2">
      <c r="A258" s="11" t="s">
        <v>20</v>
      </c>
      <c r="B258">
        <v>186</v>
      </c>
      <c r="D258" s="12" t="s">
        <v>14</v>
      </c>
      <c r="E258">
        <v>648</v>
      </c>
    </row>
    <row r="259" spans="1:5" x14ac:dyDescent="0.2">
      <c r="A259" s="11" t="s">
        <v>20</v>
      </c>
      <c r="B259">
        <v>186</v>
      </c>
      <c r="D259" s="12" t="s">
        <v>14</v>
      </c>
      <c r="E259">
        <v>648</v>
      </c>
    </row>
    <row r="260" spans="1:5" x14ac:dyDescent="0.2">
      <c r="A260" s="11" t="s">
        <v>20</v>
      </c>
      <c r="B260">
        <v>187</v>
      </c>
      <c r="D260" s="12" t="s">
        <v>14</v>
      </c>
      <c r="E260">
        <v>656</v>
      </c>
    </row>
    <row r="261" spans="1:5" x14ac:dyDescent="0.2">
      <c r="A261" s="11" t="s">
        <v>20</v>
      </c>
      <c r="B261">
        <v>189</v>
      </c>
      <c r="D261" s="12" t="s">
        <v>14</v>
      </c>
      <c r="E261">
        <v>662</v>
      </c>
    </row>
    <row r="262" spans="1:5" x14ac:dyDescent="0.2">
      <c r="A262" s="11" t="s">
        <v>20</v>
      </c>
      <c r="B262">
        <v>189</v>
      </c>
      <c r="D262" s="12" t="s">
        <v>14</v>
      </c>
      <c r="E262">
        <v>672</v>
      </c>
    </row>
    <row r="263" spans="1:5" x14ac:dyDescent="0.2">
      <c r="A263" s="11" t="s">
        <v>20</v>
      </c>
      <c r="B263">
        <v>190</v>
      </c>
      <c r="D263" s="12" t="s">
        <v>14</v>
      </c>
      <c r="E263">
        <v>674</v>
      </c>
    </row>
    <row r="264" spans="1:5" x14ac:dyDescent="0.2">
      <c r="A264" s="11" t="s">
        <v>20</v>
      </c>
      <c r="B264">
        <v>190</v>
      </c>
      <c r="D264" s="12" t="s">
        <v>14</v>
      </c>
      <c r="E264">
        <v>676</v>
      </c>
    </row>
    <row r="265" spans="1:5" x14ac:dyDescent="0.2">
      <c r="A265" s="11" t="s">
        <v>20</v>
      </c>
      <c r="B265">
        <v>191</v>
      </c>
      <c r="D265" s="12" t="s">
        <v>14</v>
      </c>
      <c r="E265">
        <v>679</v>
      </c>
    </row>
    <row r="266" spans="1:5" x14ac:dyDescent="0.2">
      <c r="A266" s="11" t="s">
        <v>20</v>
      </c>
      <c r="B266">
        <v>191</v>
      </c>
      <c r="D266" s="12" t="s">
        <v>14</v>
      </c>
      <c r="E266">
        <v>679</v>
      </c>
    </row>
    <row r="267" spans="1:5" x14ac:dyDescent="0.2">
      <c r="A267" s="11" t="s">
        <v>20</v>
      </c>
      <c r="B267">
        <v>191</v>
      </c>
      <c r="D267" s="12" t="s">
        <v>14</v>
      </c>
      <c r="E267">
        <v>714</v>
      </c>
    </row>
    <row r="268" spans="1:5" x14ac:dyDescent="0.2">
      <c r="A268" s="11" t="s">
        <v>20</v>
      </c>
      <c r="B268">
        <v>192</v>
      </c>
      <c r="D268" s="12" t="s">
        <v>14</v>
      </c>
      <c r="E268">
        <v>742</v>
      </c>
    </row>
    <row r="269" spans="1:5" x14ac:dyDescent="0.2">
      <c r="A269" s="11" t="s">
        <v>20</v>
      </c>
      <c r="B269">
        <v>192</v>
      </c>
      <c r="D269" s="12" t="s">
        <v>14</v>
      </c>
      <c r="E269">
        <v>747</v>
      </c>
    </row>
    <row r="270" spans="1:5" x14ac:dyDescent="0.2">
      <c r="A270" s="11" t="s">
        <v>20</v>
      </c>
      <c r="B270">
        <v>193</v>
      </c>
      <c r="D270" s="12" t="s">
        <v>14</v>
      </c>
      <c r="E270">
        <v>750</v>
      </c>
    </row>
    <row r="271" spans="1:5" x14ac:dyDescent="0.2">
      <c r="A271" s="11" t="s">
        <v>20</v>
      </c>
      <c r="B271">
        <v>194</v>
      </c>
      <c r="D271" s="12" t="s">
        <v>14</v>
      </c>
      <c r="E271">
        <v>750</v>
      </c>
    </row>
    <row r="272" spans="1:5" x14ac:dyDescent="0.2">
      <c r="A272" s="11" t="s">
        <v>20</v>
      </c>
      <c r="B272">
        <v>194</v>
      </c>
      <c r="D272" s="12" t="s">
        <v>14</v>
      </c>
      <c r="E272">
        <v>752</v>
      </c>
    </row>
    <row r="273" spans="1:5" x14ac:dyDescent="0.2">
      <c r="A273" s="11" t="s">
        <v>20</v>
      </c>
      <c r="B273">
        <v>194</v>
      </c>
      <c r="D273" s="12" t="s">
        <v>14</v>
      </c>
      <c r="E273">
        <v>774</v>
      </c>
    </row>
    <row r="274" spans="1:5" x14ac:dyDescent="0.2">
      <c r="A274" s="11" t="s">
        <v>20</v>
      </c>
      <c r="B274">
        <v>194</v>
      </c>
      <c r="D274" s="12" t="s">
        <v>14</v>
      </c>
      <c r="E274">
        <v>782</v>
      </c>
    </row>
    <row r="275" spans="1:5" x14ac:dyDescent="0.2">
      <c r="A275" s="11" t="s">
        <v>20</v>
      </c>
      <c r="B275">
        <v>195</v>
      </c>
      <c r="D275" s="12" t="s">
        <v>14</v>
      </c>
      <c r="E275">
        <v>792</v>
      </c>
    </row>
    <row r="276" spans="1:5" x14ac:dyDescent="0.2">
      <c r="A276" s="11" t="s">
        <v>20</v>
      </c>
      <c r="B276">
        <v>195</v>
      </c>
      <c r="D276" s="12" t="s">
        <v>14</v>
      </c>
      <c r="E276">
        <v>803</v>
      </c>
    </row>
    <row r="277" spans="1:5" x14ac:dyDescent="0.2">
      <c r="A277" s="11" t="s">
        <v>20</v>
      </c>
      <c r="B277">
        <v>196</v>
      </c>
      <c r="D277" s="12" t="s">
        <v>14</v>
      </c>
      <c r="E277">
        <v>830</v>
      </c>
    </row>
    <row r="278" spans="1:5" x14ac:dyDescent="0.2">
      <c r="A278" s="11" t="s">
        <v>20</v>
      </c>
      <c r="B278">
        <v>198</v>
      </c>
      <c r="D278" s="12" t="s">
        <v>14</v>
      </c>
      <c r="E278">
        <v>830</v>
      </c>
    </row>
    <row r="279" spans="1:5" x14ac:dyDescent="0.2">
      <c r="A279" s="11" t="s">
        <v>20</v>
      </c>
      <c r="B279">
        <v>198</v>
      </c>
      <c r="D279" s="12" t="s">
        <v>14</v>
      </c>
      <c r="E279">
        <v>831</v>
      </c>
    </row>
    <row r="280" spans="1:5" x14ac:dyDescent="0.2">
      <c r="A280" s="11" t="s">
        <v>20</v>
      </c>
      <c r="B280">
        <v>198</v>
      </c>
      <c r="D280" s="12" t="s">
        <v>14</v>
      </c>
      <c r="E280">
        <v>838</v>
      </c>
    </row>
    <row r="281" spans="1:5" x14ac:dyDescent="0.2">
      <c r="A281" s="11" t="s">
        <v>20</v>
      </c>
      <c r="B281">
        <v>199</v>
      </c>
      <c r="D281" s="12" t="s">
        <v>14</v>
      </c>
      <c r="E281">
        <v>842</v>
      </c>
    </row>
    <row r="282" spans="1:5" x14ac:dyDescent="0.2">
      <c r="A282" s="11" t="s">
        <v>20</v>
      </c>
      <c r="B282">
        <v>199</v>
      </c>
      <c r="D282" s="12" t="s">
        <v>14</v>
      </c>
      <c r="E282">
        <v>846</v>
      </c>
    </row>
    <row r="283" spans="1:5" x14ac:dyDescent="0.2">
      <c r="A283" s="11" t="s">
        <v>20</v>
      </c>
      <c r="B283">
        <v>199</v>
      </c>
      <c r="D283" s="12" t="s">
        <v>14</v>
      </c>
      <c r="E283">
        <v>859</v>
      </c>
    </row>
    <row r="284" spans="1:5" x14ac:dyDescent="0.2">
      <c r="A284" s="11" t="s">
        <v>20</v>
      </c>
      <c r="B284">
        <v>201</v>
      </c>
      <c r="D284" s="12" t="s">
        <v>14</v>
      </c>
      <c r="E284">
        <v>886</v>
      </c>
    </row>
    <row r="285" spans="1:5" x14ac:dyDescent="0.2">
      <c r="A285" s="11" t="s">
        <v>20</v>
      </c>
      <c r="B285">
        <v>202</v>
      </c>
      <c r="D285" s="12" t="s">
        <v>14</v>
      </c>
      <c r="E285">
        <v>889</v>
      </c>
    </row>
    <row r="286" spans="1:5" x14ac:dyDescent="0.2">
      <c r="A286" s="11" t="s">
        <v>20</v>
      </c>
      <c r="B286">
        <v>202</v>
      </c>
      <c r="D286" s="12" t="s">
        <v>14</v>
      </c>
      <c r="E286">
        <v>908</v>
      </c>
    </row>
    <row r="287" spans="1:5" x14ac:dyDescent="0.2">
      <c r="A287" s="11" t="s">
        <v>20</v>
      </c>
      <c r="B287">
        <v>203</v>
      </c>
      <c r="D287" s="12" t="s">
        <v>14</v>
      </c>
      <c r="E287">
        <v>923</v>
      </c>
    </row>
    <row r="288" spans="1:5" x14ac:dyDescent="0.2">
      <c r="A288" s="11" t="s">
        <v>20</v>
      </c>
      <c r="B288">
        <v>203</v>
      </c>
      <c r="D288" s="12" t="s">
        <v>14</v>
      </c>
      <c r="E288">
        <v>926</v>
      </c>
    </row>
    <row r="289" spans="1:5" x14ac:dyDescent="0.2">
      <c r="A289" s="11" t="s">
        <v>20</v>
      </c>
      <c r="B289">
        <v>205</v>
      </c>
      <c r="D289" s="12" t="s">
        <v>14</v>
      </c>
      <c r="E289">
        <v>931</v>
      </c>
    </row>
    <row r="290" spans="1:5" x14ac:dyDescent="0.2">
      <c r="A290" s="11" t="s">
        <v>20</v>
      </c>
      <c r="B290">
        <v>206</v>
      </c>
      <c r="D290" s="12" t="s">
        <v>14</v>
      </c>
      <c r="E290">
        <v>934</v>
      </c>
    </row>
    <row r="291" spans="1:5" x14ac:dyDescent="0.2">
      <c r="A291" s="11" t="s">
        <v>20</v>
      </c>
      <c r="B291">
        <v>207</v>
      </c>
      <c r="D291" s="12" t="s">
        <v>14</v>
      </c>
      <c r="E291">
        <v>940</v>
      </c>
    </row>
    <row r="292" spans="1:5" x14ac:dyDescent="0.2">
      <c r="A292" s="11" t="s">
        <v>20</v>
      </c>
      <c r="B292">
        <v>207</v>
      </c>
      <c r="D292" s="12" t="s">
        <v>14</v>
      </c>
      <c r="E292">
        <v>941</v>
      </c>
    </row>
    <row r="293" spans="1:5" x14ac:dyDescent="0.2">
      <c r="A293" s="11" t="s">
        <v>20</v>
      </c>
      <c r="B293">
        <v>209</v>
      </c>
      <c r="D293" s="12" t="s">
        <v>14</v>
      </c>
      <c r="E293">
        <v>955</v>
      </c>
    </row>
    <row r="294" spans="1:5" x14ac:dyDescent="0.2">
      <c r="A294" s="11" t="s">
        <v>20</v>
      </c>
      <c r="B294">
        <v>210</v>
      </c>
      <c r="D294" s="12" t="s">
        <v>14</v>
      </c>
      <c r="E294">
        <v>1000</v>
      </c>
    </row>
    <row r="295" spans="1:5" x14ac:dyDescent="0.2">
      <c r="A295" s="11" t="s">
        <v>20</v>
      </c>
      <c r="B295">
        <v>211</v>
      </c>
      <c r="D295" s="12" t="s">
        <v>14</v>
      </c>
      <c r="E295">
        <v>1028</v>
      </c>
    </row>
    <row r="296" spans="1:5" x14ac:dyDescent="0.2">
      <c r="A296" s="11" t="s">
        <v>20</v>
      </c>
      <c r="B296">
        <v>211</v>
      </c>
      <c r="D296" s="12" t="s">
        <v>14</v>
      </c>
      <c r="E296">
        <v>1059</v>
      </c>
    </row>
    <row r="297" spans="1:5" x14ac:dyDescent="0.2">
      <c r="A297" s="11" t="s">
        <v>20</v>
      </c>
      <c r="B297">
        <v>214</v>
      </c>
      <c r="D297" s="12" t="s">
        <v>14</v>
      </c>
      <c r="E297">
        <v>1063</v>
      </c>
    </row>
    <row r="298" spans="1:5" x14ac:dyDescent="0.2">
      <c r="A298" s="11" t="s">
        <v>20</v>
      </c>
      <c r="B298">
        <v>216</v>
      </c>
      <c r="D298" s="12" t="s">
        <v>14</v>
      </c>
      <c r="E298">
        <v>1068</v>
      </c>
    </row>
    <row r="299" spans="1:5" x14ac:dyDescent="0.2">
      <c r="A299" s="11" t="s">
        <v>20</v>
      </c>
      <c r="B299">
        <v>217</v>
      </c>
      <c r="D299" s="12" t="s">
        <v>14</v>
      </c>
      <c r="E299">
        <v>1072</v>
      </c>
    </row>
    <row r="300" spans="1:5" x14ac:dyDescent="0.2">
      <c r="A300" s="11" t="s">
        <v>20</v>
      </c>
      <c r="B300">
        <v>218</v>
      </c>
      <c r="D300" s="12" t="s">
        <v>14</v>
      </c>
      <c r="E300">
        <v>1120</v>
      </c>
    </row>
    <row r="301" spans="1:5" x14ac:dyDescent="0.2">
      <c r="A301" s="11" t="s">
        <v>20</v>
      </c>
      <c r="B301">
        <v>218</v>
      </c>
      <c r="D301" s="12" t="s">
        <v>14</v>
      </c>
      <c r="E301">
        <v>1121</v>
      </c>
    </row>
    <row r="302" spans="1:5" x14ac:dyDescent="0.2">
      <c r="A302" s="11" t="s">
        <v>20</v>
      </c>
      <c r="B302">
        <v>219</v>
      </c>
      <c r="D302" s="12" t="s">
        <v>14</v>
      </c>
      <c r="E302">
        <v>1130</v>
      </c>
    </row>
    <row r="303" spans="1:5" x14ac:dyDescent="0.2">
      <c r="A303" s="11" t="s">
        <v>20</v>
      </c>
      <c r="B303">
        <v>220</v>
      </c>
      <c r="D303" s="12" t="s">
        <v>14</v>
      </c>
      <c r="E303">
        <v>1181</v>
      </c>
    </row>
    <row r="304" spans="1:5" x14ac:dyDescent="0.2">
      <c r="A304" s="11" t="s">
        <v>20</v>
      </c>
      <c r="B304">
        <v>220</v>
      </c>
      <c r="D304" s="12" t="s">
        <v>14</v>
      </c>
      <c r="E304">
        <v>1194</v>
      </c>
    </row>
    <row r="305" spans="1:5" x14ac:dyDescent="0.2">
      <c r="A305" s="11" t="s">
        <v>20</v>
      </c>
      <c r="B305">
        <v>221</v>
      </c>
      <c r="D305" s="12" t="s">
        <v>14</v>
      </c>
      <c r="E305">
        <v>1198</v>
      </c>
    </row>
    <row r="306" spans="1:5" x14ac:dyDescent="0.2">
      <c r="A306" s="11" t="s">
        <v>20</v>
      </c>
      <c r="B306">
        <v>221</v>
      </c>
      <c r="D306" s="12" t="s">
        <v>14</v>
      </c>
      <c r="E306">
        <v>1220</v>
      </c>
    </row>
    <row r="307" spans="1:5" x14ac:dyDescent="0.2">
      <c r="A307" s="11" t="s">
        <v>20</v>
      </c>
      <c r="B307">
        <v>222</v>
      </c>
      <c r="D307" s="12" t="s">
        <v>14</v>
      </c>
      <c r="E307">
        <v>1221</v>
      </c>
    </row>
    <row r="308" spans="1:5" x14ac:dyDescent="0.2">
      <c r="A308" s="11" t="s">
        <v>20</v>
      </c>
      <c r="B308">
        <v>222</v>
      </c>
      <c r="D308" s="12" t="s">
        <v>14</v>
      </c>
      <c r="E308">
        <v>1225</v>
      </c>
    </row>
    <row r="309" spans="1:5" x14ac:dyDescent="0.2">
      <c r="A309" s="11" t="s">
        <v>20</v>
      </c>
      <c r="B309">
        <v>223</v>
      </c>
      <c r="D309" s="12" t="s">
        <v>14</v>
      </c>
      <c r="E309">
        <v>1229</v>
      </c>
    </row>
    <row r="310" spans="1:5" x14ac:dyDescent="0.2">
      <c r="A310" s="11" t="s">
        <v>20</v>
      </c>
      <c r="B310">
        <v>225</v>
      </c>
      <c r="D310" s="12" t="s">
        <v>14</v>
      </c>
      <c r="E310">
        <v>1257</v>
      </c>
    </row>
    <row r="311" spans="1:5" x14ac:dyDescent="0.2">
      <c r="A311" s="11" t="s">
        <v>20</v>
      </c>
      <c r="B311">
        <v>226</v>
      </c>
      <c r="D311" s="12" t="s">
        <v>14</v>
      </c>
      <c r="E311">
        <v>1258</v>
      </c>
    </row>
    <row r="312" spans="1:5" x14ac:dyDescent="0.2">
      <c r="A312" s="11" t="s">
        <v>20</v>
      </c>
      <c r="B312">
        <v>226</v>
      </c>
      <c r="D312" s="12" t="s">
        <v>14</v>
      </c>
      <c r="E312">
        <v>1274</v>
      </c>
    </row>
    <row r="313" spans="1:5" x14ac:dyDescent="0.2">
      <c r="A313" s="11" t="s">
        <v>20</v>
      </c>
      <c r="B313">
        <v>227</v>
      </c>
      <c r="D313" s="12" t="s">
        <v>14</v>
      </c>
      <c r="E313">
        <v>1296</v>
      </c>
    </row>
    <row r="314" spans="1:5" x14ac:dyDescent="0.2">
      <c r="A314" s="11" t="s">
        <v>20</v>
      </c>
      <c r="B314">
        <v>233</v>
      </c>
      <c r="D314" s="12" t="s">
        <v>14</v>
      </c>
      <c r="E314">
        <v>1335</v>
      </c>
    </row>
    <row r="315" spans="1:5" x14ac:dyDescent="0.2">
      <c r="A315" s="11" t="s">
        <v>20</v>
      </c>
      <c r="B315">
        <v>234</v>
      </c>
      <c r="D315" s="12" t="s">
        <v>14</v>
      </c>
      <c r="E315">
        <v>1368</v>
      </c>
    </row>
    <row r="316" spans="1:5" x14ac:dyDescent="0.2">
      <c r="A316" s="11" t="s">
        <v>20</v>
      </c>
      <c r="B316">
        <v>235</v>
      </c>
      <c r="D316" s="12" t="s">
        <v>14</v>
      </c>
      <c r="E316">
        <v>1439</v>
      </c>
    </row>
    <row r="317" spans="1:5" x14ac:dyDescent="0.2">
      <c r="A317" s="11" t="s">
        <v>20</v>
      </c>
      <c r="B317">
        <v>236</v>
      </c>
      <c r="D317" s="12" t="s">
        <v>14</v>
      </c>
      <c r="E317">
        <v>1467</v>
      </c>
    </row>
    <row r="318" spans="1:5" x14ac:dyDescent="0.2">
      <c r="A318" s="11" t="s">
        <v>20</v>
      </c>
      <c r="B318">
        <v>236</v>
      </c>
      <c r="D318" s="12" t="s">
        <v>14</v>
      </c>
      <c r="E318">
        <v>1467</v>
      </c>
    </row>
    <row r="319" spans="1:5" x14ac:dyDescent="0.2">
      <c r="A319" s="11" t="s">
        <v>20</v>
      </c>
      <c r="B319">
        <v>237</v>
      </c>
      <c r="D319" s="12" t="s">
        <v>14</v>
      </c>
      <c r="E319">
        <v>1482</v>
      </c>
    </row>
    <row r="320" spans="1:5" x14ac:dyDescent="0.2">
      <c r="A320" s="11" t="s">
        <v>20</v>
      </c>
      <c r="B320">
        <v>238</v>
      </c>
      <c r="D320" s="12" t="s">
        <v>14</v>
      </c>
      <c r="E320">
        <v>1538</v>
      </c>
    </row>
    <row r="321" spans="1:5" x14ac:dyDescent="0.2">
      <c r="A321" s="11" t="s">
        <v>20</v>
      </c>
      <c r="B321">
        <v>238</v>
      </c>
      <c r="D321" s="12" t="s">
        <v>14</v>
      </c>
      <c r="E321">
        <v>1596</v>
      </c>
    </row>
    <row r="322" spans="1:5" x14ac:dyDescent="0.2">
      <c r="A322" s="11" t="s">
        <v>20</v>
      </c>
      <c r="B322">
        <v>239</v>
      </c>
      <c r="D322" s="12" t="s">
        <v>14</v>
      </c>
      <c r="E322">
        <v>1608</v>
      </c>
    </row>
    <row r="323" spans="1:5" x14ac:dyDescent="0.2">
      <c r="A323" s="11" t="s">
        <v>20</v>
      </c>
      <c r="B323">
        <v>241</v>
      </c>
      <c r="D323" s="12" t="s">
        <v>14</v>
      </c>
      <c r="E323">
        <v>1625</v>
      </c>
    </row>
    <row r="324" spans="1:5" x14ac:dyDescent="0.2">
      <c r="A324" s="11" t="s">
        <v>20</v>
      </c>
      <c r="B324">
        <v>244</v>
      </c>
      <c r="D324" s="12" t="s">
        <v>14</v>
      </c>
      <c r="E324">
        <v>1657</v>
      </c>
    </row>
    <row r="325" spans="1:5" x14ac:dyDescent="0.2">
      <c r="A325" s="11" t="s">
        <v>20</v>
      </c>
      <c r="B325">
        <v>244</v>
      </c>
      <c r="D325" s="12" t="s">
        <v>14</v>
      </c>
      <c r="E325">
        <v>1684</v>
      </c>
    </row>
    <row r="326" spans="1:5" x14ac:dyDescent="0.2">
      <c r="A326" s="11" t="s">
        <v>20</v>
      </c>
      <c r="B326">
        <v>245</v>
      </c>
      <c r="D326" s="12" t="s">
        <v>14</v>
      </c>
      <c r="E326">
        <v>1691</v>
      </c>
    </row>
    <row r="327" spans="1:5" x14ac:dyDescent="0.2">
      <c r="A327" s="11" t="s">
        <v>20</v>
      </c>
      <c r="B327">
        <v>246</v>
      </c>
      <c r="D327" s="12" t="s">
        <v>14</v>
      </c>
      <c r="E327">
        <v>1748</v>
      </c>
    </row>
    <row r="328" spans="1:5" x14ac:dyDescent="0.2">
      <c r="A328" s="11" t="s">
        <v>20</v>
      </c>
      <c r="B328">
        <v>246</v>
      </c>
      <c r="D328" s="12" t="s">
        <v>14</v>
      </c>
      <c r="E328">
        <v>1758</v>
      </c>
    </row>
    <row r="329" spans="1:5" x14ac:dyDescent="0.2">
      <c r="A329" s="11" t="s">
        <v>20</v>
      </c>
      <c r="B329">
        <v>247</v>
      </c>
      <c r="D329" s="12" t="s">
        <v>14</v>
      </c>
      <c r="E329">
        <v>1784</v>
      </c>
    </row>
    <row r="330" spans="1:5" x14ac:dyDescent="0.2">
      <c r="A330" s="11" t="s">
        <v>20</v>
      </c>
      <c r="B330">
        <v>247</v>
      </c>
      <c r="D330" s="12" t="s">
        <v>14</v>
      </c>
      <c r="E330">
        <v>1790</v>
      </c>
    </row>
    <row r="331" spans="1:5" x14ac:dyDescent="0.2">
      <c r="A331" s="11" t="s">
        <v>20</v>
      </c>
      <c r="B331">
        <v>249</v>
      </c>
      <c r="D331" s="12" t="s">
        <v>14</v>
      </c>
      <c r="E331">
        <v>1796</v>
      </c>
    </row>
    <row r="332" spans="1:5" x14ac:dyDescent="0.2">
      <c r="A332" s="11" t="s">
        <v>20</v>
      </c>
      <c r="B332">
        <v>249</v>
      </c>
      <c r="D332" s="12" t="s">
        <v>14</v>
      </c>
      <c r="E332">
        <v>1825</v>
      </c>
    </row>
    <row r="333" spans="1:5" x14ac:dyDescent="0.2">
      <c r="A333" s="11" t="s">
        <v>20</v>
      </c>
      <c r="B333">
        <v>250</v>
      </c>
      <c r="D333" s="12" t="s">
        <v>14</v>
      </c>
      <c r="E333">
        <v>1886</v>
      </c>
    </row>
    <row r="334" spans="1:5" x14ac:dyDescent="0.2">
      <c r="A334" s="11" t="s">
        <v>20</v>
      </c>
      <c r="B334">
        <v>252</v>
      </c>
      <c r="D334" s="12" t="s">
        <v>14</v>
      </c>
      <c r="E334">
        <v>1910</v>
      </c>
    </row>
    <row r="335" spans="1:5" x14ac:dyDescent="0.2">
      <c r="A335" s="11" t="s">
        <v>20</v>
      </c>
      <c r="B335">
        <v>253</v>
      </c>
      <c r="D335" s="12" t="s">
        <v>14</v>
      </c>
      <c r="E335">
        <v>1979</v>
      </c>
    </row>
    <row r="336" spans="1:5" x14ac:dyDescent="0.2">
      <c r="A336" s="11" t="s">
        <v>20</v>
      </c>
      <c r="B336">
        <v>254</v>
      </c>
      <c r="D336" s="12" t="s">
        <v>14</v>
      </c>
      <c r="E336">
        <v>1999</v>
      </c>
    </row>
    <row r="337" spans="1:5" x14ac:dyDescent="0.2">
      <c r="A337" s="11" t="s">
        <v>20</v>
      </c>
      <c r="B337">
        <v>255</v>
      </c>
      <c r="D337" s="12" t="s">
        <v>14</v>
      </c>
      <c r="E337">
        <v>2025</v>
      </c>
    </row>
    <row r="338" spans="1:5" x14ac:dyDescent="0.2">
      <c r="A338" s="11" t="s">
        <v>20</v>
      </c>
      <c r="B338">
        <v>261</v>
      </c>
      <c r="D338" s="12" t="s">
        <v>14</v>
      </c>
      <c r="E338">
        <v>2062</v>
      </c>
    </row>
    <row r="339" spans="1:5" x14ac:dyDescent="0.2">
      <c r="A339" s="11" t="s">
        <v>20</v>
      </c>
      <c r="B339">
        <v>261</v>
      </c>
      <c r="D339" s="12" t="s">
        <v>14</v>
      </c>
      <c r="E339">
        <v>2072</v>
      </c>
    </row>
    <row r="340" spans="1:5" x14ac:dyDescent="0.2">
      <c r="A340" s="11" t="s">
        <v>20</v>
      </c>
      <c r="B340">
        <v>264</v>
      </c>
      <c r="D340" s="12" t="s">
        <v>14</v>
      </c>
      <c r="E340">
        <v>2108</v>
      </c>
    </row>
    <row r="341" spans="1:5" x14ac:dyDescent="0.2">
      <c r="A341" s="11" t="s">
        <v>20</v>
      </c>
      <c r="B341">
        <v>266</v>
      </c>
      <c r="D341" s="12" t="s">
        <v>14</v>
      </c>
      <c r="E341">
        <v>2176</v>
      </c>
    </row>
    <row r="342" spans="1:5" x14ac:dyDescent="0.2">
      <c r="A342" s="11" t="s">
        <v>20</v>
      </c>
      <c r="B342">
        <v>268</v>
      </c>
      <c r="D342" s="12" t="s">
        <v>14</v>
      </c>
      <c r="E342">
        <v>2179</v>
      </c>
    </row>
    <row r="343" spans="1:5" x14ac:dyDescent="0.2">
      <c r="A343" s="11" t="s">
        <v>20</v>
      </c>
      <c r="B343">
        <v>269</v>
      </c>
      <c r="D343" s="12" t="s">
        <v>14</v>
      </c>
      <c r="E343">
        <v>2201</v>
      </c>
    </row>
    <row r="344" spans="1:5" x14ac:dyDescent="0.2">
      <c r="A344" s="11" t="s">
        <v>20</v>
      </c>
      <c r="B344">
        <v>270</v>
      </c>
      <c r="D344" s="12" t="s">
        <v>14</v>
      </c>
      <c r="E344">
        <v>2253</v>
      </c>
    </row>
    <row r="345" spans="1:5" x14ac:dyDescent="0.2">
      <c r="A345" s="11" t="s">
        <v>20</v>
      </c>
      <c r="B345">
        <v>272</v>
      </c>
      <c r="D345" s="12" t="s">
        <v>14</v>
      </c>
      <c r="E345">
        <v>2307</v>
      </c>
    </row>
    <row r="346" spans="1:5" x14ac:dyDescent="0.2">
      <c r="A346" s="11" t="s">
        <v>20</v>
      </c>
      <c r="B346">
        <v>275</v>
      </c>
      <c r="D346" s="12" t="s">
        <v>14</v>
      </c>
      <c r="E346">
        <v>2468</v>
      </c>
    </row>
    <row r="347" spans="1:5" x14ac:dyDescent="0.2">
      <c r="A347" s="11" t="s">
        <v>20</v>
      </c>
      <c r="B347">
        <v>279</v>
      </c>
      <c r="D347" s="12" t="s">
        <v>14</v>
      </c>
      <c r="E347">
        <v>2604</v>
      </c>
    </row>
    <row r="348" spans="1:5" x14ac:dyDescent="0.2">
      <c r="A348" s="11" t="s">
        <v>20</v>
      </c>
      <c r="B348">
        <v>280</v>
      </c>
      <c r="D348" s="12" t="s">
        <v>14</v>
      </c>
      <c r="E348">
        <v>2690</v>
      </c>
    </row>
    <row r="349" spans="1:5" x14ac:dyDescent="0.2">
      <c r="A349" s="11" t="s">
        <v>20</v>
      </c>
      <c r="B349">
        <v>282</v>
      </c>
      <c r="D349" s="12" t="s">
        <v>14</v>
      </c>
      <c r="E349">
        <v>2779</v>
      </c>
    </row>
    <row r="350" spans="1:5" x14ac:dyDescent="0.2">
      <c r="A350" s="11" t="s">
        <v>20</v>
      </c>
      <c r="B350">
        <v>288</v>
      </c>
      <c r="D350" s="12" t="s">
        <v>14</v>
      </c>
      <c r="E350">
        <v>2915</v>
      </c>
    </row>
    <row r="351" spans="1:5" x14ac:dyDescent="0.2">
      <c r="A351" s="11" t="s">
        <v>20</v>
      </c>
      <c r="B351">
        <v>290</v>
      </c>
      <c r="D351" s="12" t="s">
        <v>14</v>
      </c>
      <c r="E351">
        <v>2928</v>
      </c>
    </row>
    <row r="352" spans="1:5" x14ac:dyDescent="0.2">
      <c r="A352" s="11" t="s">
        <v>20</v>
      </c>
      <c r="B352">
        <v>295</v>
      </c>
      <c r="D352" s="12" t="s">
        <v>14</v>
      </c>
      <c r="E352">
        <v>2955</v>
      </c>
    </row>
    <row r="353" spans="1:5" x14ac:dyDescent="0.2">
      <c r="A353" s="11" t="s">
        <v>20</v>
      </c>
      <c r="B353">
        <v>296</v>
      </c>
      <c r="D353" s="12" t="s">
        <v>14</v>
      </c>
      <c r="E353">
        <v>3015</v>
      </c>
    </row>
    <row r="354" spans="1:5" x14ac:dyDescent="0.2">
      <c r="A354" s="11" t="s">
        <v>20</v>
      </c>
      <c r="B354">
        <v>297</v>
      </c>
      <c r="D354" s="12" t="s">
        <v>14</v>
      </c>
      <c r="E354">
        <v>3182</v>
      </c>
    </row>
    <row r="355" spans="1:5" x14ac:dyDescent="0.2">
      <c r="A355" s="11" t="s">
        <v>20</v>
      </c>
      <c r="B355">
        <v>299</v>
      </c>
      <c r="D355" s="12" t="s">
        <v>14</v>
      </c>
      <c r="E355">
        <v>3304</v>
      </c>
    </row>
    <row r="356" spans="1:5" x14ac:dyDescent="0.2">
      <c r="A356" s="11" t="s">
        <v>20</v>
      </c>
      <c r="B356">
        <v>300</v>
      </c>
      <c r="D356" s="12" t="s">
        <v>14</v>
      </c>
      <c r="E356">
        <v>3387</v>
      </c>
    </row>
    <row r="357" spans="1:5" x14ac:dyDescent="0.2">
      <c r="A357" s="11" t="s">
        <v>20</v>
      </c>
      <c r="B357">
        <v>300</v>
      </c>
      <c r="D357" s="12" t="s">
        <v>14</v>
      </c>
      <c r="E357">
        <v>3410</v>
      </c>
    </row>
    <row r="358" spans="1:5" x14ac:dyDescent="0.2">
      <c r="A358" s="11" t="s">
        <v>20</v>
      </c>
      <c r="B358">
        <v>303</v>
      </c>
      <c r="D358" s="12" t="s">
        <v>14</v>
      </c>
      <c r="E358">
        <v>3483</v>
      </c>
    </row>
    <row r="359" spans="1:5" x14ac:dyDescent="0.2">
      <c r="A359" s="11" t="s">
        <v>20</v>
      </c>
      <c r="B359">
        <v>307</v>
      </c>
      <c r="D359" s="12" t="s">
        <v>14</v>
      </c>
      <c r="E359">
        <v>3868</v>
      </c>
    </row>
    <row r="360" spans="1:5" x14ac:dyDescent="0.2">
      <c r="A360" s="11" t="s">
        <v>20</v>
      </c>
      <c r="B360">
        <v>307</v>
      </c>
      <c r="D360" s="12" t="s">
        <v>14</v>
      </c>
      <c r="E360">
        <v>4405</v>
      </c>
    </row>
    <row r="361" spans="1:5" x14ac:dyDescent="0.2">
      <c r="A361" s="11" t="s">
        <v>20</v>
      </c>
      <c r="B361">
        <v>316</v>
      </c>
      <c r="D361" s="12" t="s">
        <v>14</v>
      </c>
      <c r="E361">
        <v>4428</v>
      </c>
    </row>
    <row r="362" spans="1:5" x14ac:dyDescent="0.2">
      <c r="A362" s="11" t="s">
        <v>20</v>
      </c>
      <c r="B362">
        <v>323</v>
      </c>
      <c r="D362" s="12" t="s">
        <v>14</v>
      </c>
      <c r="E362">
        <v>4697</v>
      </c>
    </row>
    <row r="363" spans="1:5" x14ac:dyDescent="0.2">
      <c r="A363" s="11" t="s">
        <v>20</v>
      </c>
      <c r="B363">
        <v>329</v>
      </c>
      <c r="D363" s="12" t="s">
        <v>14</v>
      </c>
      <c r="E363">
        <v>5497</v>
      </c>
    </row>
    <row r="364" spans="1:5" x14ac:dyDescent="0.2">
      <c r="A364" s="11" t="s">
        <v>20</v>
      </c>
      <c r="B364">
        <v>330</v>
      </c>
      <c r="D364" s="12" t="s">
        <v>14</v>
      </c>
      <c r="E364">
        <v>5681</v>
      </c>
    </row>
    <row r="365" spans="1:5" x14ac:dyDescent="0.2">
      <c r="A365" s="11" t="s">
        <v>20</v>
      </c>
      <c r="B365">
        <v>331</v>
      </c>
      <c r="D365" s="12" t="s">
        <v>14</v>
      </c>
      <c r="E365">
        <v>6080</v>
      </c>
    </row>
    <row r="366" spans="1:5" x14ac:dyDescent="0.2">
      <c r="A366" s="11" t="s">
        <v>20</v>
      </c>
      <c r="B366">
        <v>336</v>
      </c>
    </row>
    <row r="367" spans="1:5" x14ac:dyDescent="0.2">
      <c r="A367" s="11" t="s">
        <v>20</v>
      </c>
      <c r="B367">
        <v>337</v>
      </c>
    </row>
    <row r="368" spans="1:5" x14ac:dyDescent="0.2">
      <c r="A368" s="11" t="s">
        <v>20</v>
      </c>
      <c r="B368">
        <v>340</v>
      </c>
    </row>
    <row r="369" spans="1:2" x14ac:dyDescent="0.2">
      <c r="A369" s="11" t="s">
        <v>20</v>
      </c>
      <c r="B369">
        <v>361</v>
      </c>
    </row>
    <row r="370" spans="1:2" x14ac:dyDescent="0.2">
      <c r="A370" s="11" t="s">
        <v>20</v>
      </c>
      <c r="B370">
        <v>363</v>
      </c>
    </row>
    <row r="371" spans="1:2" x14ac:dyDescent="0.2">
      <c r="A371" s="11" t="s">
        <v>20</v>
      </c>
      <c r="B371">
        <v>366</v>
      </c>
    </row>
    <row r="372" spans="1:2" x14ac:dyDescent="0.2">
      <c r="A372" s="11" t="s">
        <v>20</v>
      </c>
      <c r="B372">
        <v>369</v>
      </c>
    </row>
    <row r="373" spans="1:2" x14ac:dyDescent="0.2">
      <c r="A373" s="11" t="s">
        <v>20</v>
      </c>
      <c r="B373">
        <v>374</v>
      </c>
    </row>
    <row r="374" spans="1:2" x14ac:dyDescent="0.2">
      <c r="A374" s="11" t="s">
        <v>20</v>
      </c>
      <c r="B374">
        <v>375</v>
      </c>
    </row>
    <row r="375" spans="1:2" x14ac:dyDescent="0.2">
      <c r="A375" s="11" t="s">
        <v>20</v>
      </c>
      <c r="B375">
        <v>381</v>
      </c>
    </row>
    <row r="376" spans="1:2" x14ac:dyDescent="0.2">
      <c r="A376" s="11" t="s">
        <v>20</v>
      </c>
      <c r="B376">
        <v>381</v>
      </c>
    </row>
    <row r="377" spans="1:2" x14ac:dyDescent="0.2">
      <c r="A377" s="11" t="s">
        <v>20</v>
      </c>
      <c r="B377">
        <v>393</v>
      </c>
    </row>
    <row r="378" spans="1:2" x14ac:dyDescent="0.2">
      <c r="A378" s="11" t="s">
        <v>20</v>
      </c>
      <c r="B378">
        <v>397</v>
      </c>
    </row>
    <row r="379" spans="1:2" x14ac:dyDescent="0.2">
      <c r="A379" s="11" t="s">
        <v>20</v>
      </c>
      <c r="B379">
        <v>409</v>
      </c>
    </row>
    <row r="380" spans="1:2" x14ac:dyDescent="0.2">
      <c r="A380" s="11" t="s">
        <v>20</v>
      </c>
      <c r="B380">
        <v>411</v>
      </c>
    </row>
    <row r="381" spans="1:2" x14ac:dyDescent="0.2">
      <c r="A381" s="11" t="s">
        <v>20</v>
      </c>
      <c r="B381">
        <v>419</v>
      </c>
    </row>
    <row r="382" spans="1:2" x14ac:dyDescent="0.2">
      <c r="A382" s="11" t="s">
        <v>20</v>
      </c>
      <c r="B382">
        <v>432</v>
      </c>
    </row>
    <row r="383" spans="1:2" x14ac:dyDescent="0.2">
      <c r="A383" s="11" t="s">
        <v>20</v>
      </c>
      <c r="B383">
        <v>452</v>
      </c>
    </row>
    <row r="384" spans="1:2" x14ac:dyDescent="0.2">
      <c r="A384" s="11" t="s">
        <v>20</v>
      </c>
      <c r="B384">
        <v>454</v>
      </c>
    </row>
    <row r="385" spans="1:2" x14ac:dyDescent="0.2">
      <c r="A385" s="11" t="s">
        <v>20</v>
      </c>
      <c r="B385">
        <v>460</v>
      </c>
    </row>
    <row r="386" spans="1:2" x14ac:dyDescent="0.2">
      <c r="A386" s="11" t="s">
        <v>20</v>
      </c>
      <c r="B386">
        <v>462</v>
      </c>
    </row>
    <row r="387" spans="1:2" x14ac:dyDescent="0.2">
      <c r="A387" s="11" t="s">
        <v>20</v>
      </c>
      <c r="B387">
        <v>470</v>
      </c>
    </row>
    <row r="388" spans="1:2" x14ac:dyDescent="0.2">
      <c r="A388" s="11" t="s">
        <v>20</v>
      </c>
      <c r="B388">
        <v>480</v>
      </c>
    </row>
    <row r="389" spans="1:2" x14ac:dyDescent="0.2">
      <c r="A389" s="11" t="s">
        <v>20</v>
      </c>
      <c r="B389">
        <v>484</v>
      </c>
    </row>
    <row r="390" spans="1:2" x14ac:dyDescent="0.2">
      <c r="A390" s="11" t="s">
        <v>20</v>
      </c>
      <c r="B390">
        <v>498</v>
      </c>
    </row>
    <row r="391" spans="1:2" x14ac:dyDescent="0.2">
      <c r="A391" s="11" t="s">
        <v>20</v>
      </c>
      <c r="B391">
        <v>524</v>
      </c>
    </row>
    <row r="392" spans="1:2" x14ac:dyDescent="0.2">
      <c r="A392" s="11" t="s">
        <v>20</v>
      </c>
      <c r="B392">
        <v>533</v>
      </c>
    </row>
    <row r="393" spans="1:2" x14ac:dyDescent="0.2">
      <c r="A393" s="11" t="s">
        <v>20</v>
      </c>
      <c r="B393">
        <v>536</v>
      </c>
    </row>
    <row r="394" spans="1:2" x14ac:dyDescent="0.2">
      <c r="A394" s="11" t="s">
        <v>20</v>
      </c>
      <c r="B394">
        <v>546</v>
      </c>
    </row>
    <row r="395" spans="1:2" x14ac:dyDescent="0.2">
      <c r="A395" s="11" t="s">
        <v>20</v>
      </c>
      <c r="B395">
        <v>554</v>
      </c>
    </row>
    <row r="396" spans="1:2" x14ac:dyDescent="0.2">
      <c r="A396" s="11" t="s">
        <v>20</v>
      </c>
      <c r="B396">
        <v>555</v>
      </c>
    </row>
    <row r="397" spans="1:2" x14ac:dyDescent="0.2">
      <c r="A397" s="11" t="s">
        <v>20</v>
      </c>
      <c r="B397">
        <v>589</v>
      </c>
    </row>
    <row r="398" spans="1:2" x14ac:dyDescent="0.2">
      <c r="A398" s="11" t="s">
        <v>20</v>
      </c>
      <c r="B398">
        <v>645</v>
      </c>
    </row>
    <row r="399" spans="1:2" x14ac:dyDescent="0.2">
      <c r="A399" s="11" t="s">
        <v>20</v>
      </c>
      <c r="B399">
        <v>659</v>
      </c>
    </row>
    <row r="400" spans="1:2" x14ac:dyDescent="0.2">
      <c r="A400" s="11" t="s">
        <v>20</v>
      </c>
      <c r="B400">
        <v>676</v>
      </c>
    </row>
    <row r="401" spans="1:2" x14ac:dyDescent="0.2">
      <c r="A401" s="11" t="s">
        <v>20</v>
      </c>
      <c r="B401">
        <v>723</v>
      </c>
    </row>
    <row r="402" spans="1:2" x14ac:dyDescent="0.2">
      <c r="A402" s="11" t="s">
        <v>20</v>
      </c>
      <c r="B402">
        <v>762</v>
      </c>
    </row>
    <row r="403" spans="1:2" x14ac:dyDescent="0.2">
      <c r="A403" s="11" t="s">
        <v>20</v>
      </c>
      <c r="B403">
        <v>768</v>
      </c>
    </row>
    <row r="404" spans="1:2" x14ac:dyDescent="0.2">
      <c r="A404" s="11" t="s">
        <v>20</v>
      </c>
      <c r="B404">
        <v>820</v>
      </c>
    </row>
    <row r="405" spans="1:2" x14ac:dyDescent="0.2">
      <c r="A405" s="11" t="s">
        <v>20</v>
      </c>
      <c r="B405">
        <v>890</v>
      </c>
    </row>
    <row r="406" spans="1:2" x14ac:dyDescent="0.2">
      <c r="A406" s="11" t="s">
        <v>20</v>
      </c>
      <c r="B406">
        <v>903</v>
      </c>
    </row>
    <row r="407" spans="1:2" x14ac:dyDescent="0.2">
      <c r="A407" s="11" t="s">
        <v>20</v>
      </c>
      <c r="B407">
        <v>909</v>
      </c>
    </row>
    <row r="408" spans="1:2" x14ac:dyDescent="0.2">
      <c r="A408" s="11" t="s">
        <v>20</v>
      </c>
      <c r="B408">
        <v>943</v>
      </c>
    </row>
    <row r="409" spans="1:2" x14ac:dyDescent="0.2">
      <c r="A409" s="11" t="s">
        <v>20</v>
      </c>
      <c r="B409">
        <v>980</v>
      </c>
    </row>
    <row r="410" spans="1:2" x14ac:dyDescent="0.2">
      <c r="A410" s="11" t="s">
        <v>20</v>
      </c>
      <c r="B410">
        <v>1015</v>
      </c>
    </row>
    <row r="411" spans="1:2" x14ac:dyDescent="0.2">
      <c r="A411" s="11" t="s">
        <v>20</v>
      </c>
      <c r="B411">
        <v>1022</v>
      </c>
    </row>
    <row r="412" spans="1:2" x14ac:dyDescent="0.2">
      <c r="A412" s="11" t="s">
        <v>20</v>
      </c>
      <c r="B412">
        <v>1052</v>
      </c>
    </row>
    <row r="413" spans="1:2" x14ac:dyDescent="0.2">
      <c r="A413" s="11" t="s">
        <v>20</v>
      </c>
      <c r="B413">
        <v>1071</v>
      </c>
    </row>
    <row r="414" spans="1:2" x14ac:dyDescent="0.2">
      <c r="A414" s="11" t="s">
        <v>20</v>
      </c>
      <c r="B414">
        <v>1071</v>
      </c>
    </row>
    <row r="415" spans="1:2" x14ac:dyDescent="0.2">
      <c r="A415" s="11" t="s">
        <v>20</v>
      </c>
      <c r="B415">
        <v>1073</v>
      </c>
    </row>
    <row r="416" spans="1:2" x14ac:dyDescent="0.2">
      <c r="A416" s="11" t="s">
        <v>20</v>
      </c>
      <c r="B416">
        <v>1095</v>
      </c>
    </row>
    <row r="417" spans="1:2" x14ac:dyDescent="0.2">
      <c r="A417" s="11" t="s">
        <v>20</v>
      </c>
      <c r="B417">
        <v>1101</v>
      </c>
    </row>
    <row r="418" spans="1:2" x14ac:dyDescent="0.2">
      <c r="A418" s="11" t="s">
        <v>20</v>
      </c>
      <c r="B418">
        <v>1113</v>
      </c>
    </row>
    <row r="419" spans="1:2" x14ac:dyDescent="0.2">
      <c r="A419" s="11" t="s">
        <v>20</v>
      </c>
      <c r="B419">
        <v>1137</v>
      </c>
    </row>
    <row r="420" spans="1:2" x14ac:dyDescent="0.2">
      <c r="A420" s="11" t="s">
        <v>20</v>
      </c>
      <c r="B420">
        <v>1140</v>
      </c>
    </row>
    <row r="421" spans="1:2" x14ac:dyDescent="0.2">
      <c r="A421" s="11" t="s">
        <v>20</v>
      </c>
      <c r="B421">
        <v>1152</v>
      </c>
    </row>
    <row r="422" spans="1:2" x14ac:dyDescent="0.2">
      <c r="A422" s="11" t="s">
        <v>20</v>
      </c>
      <c r="B422">
        <v>1170</v>
      </c>
    </row>
    <row r="423" spans="1:2" x14ac:dyDescent="0.2">
      <c r="A423" s="11" t="s">
        <v>20</v>
      </c>
      <c r="B423">
        <v>1249</v>
      </c>
    </row>
    <row r="424" spans="1:2" x14ac:dyDescent="0.2">
      <c r="A424" s="11" t="s">
        <v>20</v>
      </c>
      <c r="B424">
        <v>1267</v>
      </c>
    </row>
    <row r="425" spans="1:2" x14ac:dyDescent="0.2">
      <c r="A425" s="11" t="s">
        <v>20</v>
      </c>
      <c r="B425">
        <v>1280</v>
      </c>
    </row>
    <row r="426" spans="1:2" x14ac:dyDescent="0.2">
      <c r="A426" s="11" t="s">
        <v>20</v>
      </c>
      <c r="B426">
        <v>1297</v>
      </c>
    </row>
    <row r="427" spans="1:2" x14ac:dyDescent="0.2">
      <c r="A427" s="11" t="s">
        <v>20</v>
      </c>
      <c r="B427">
        <v>1345</v>
      </c>
    </row>
    <row r="428" spans="1:2" x14ac:dyDescent="0.2">
      <c r="A428" s="11" t="s">
        <v>20</v>
      </c>
      <c r="B428">
        <v>1354</v>
      </c>
    </row>
    <row r="429" spans="1:2" x14ac:dyDescent="0.2">
      <c r="A429" s="11" t="s">
        <v>20</v>
      </c>
      <c r="B429">
        <v>1385</v>
      </c>
    </row>
    <row r="430" spans="1:2" x14ac:dyDescent="0.2">
      <c r="A430" s="11" t="s">
        <v>20</v>
      </c>
      <c r="B430">
        <v>1396</v>
      </c>
    </row>
    <row r="431" spans="1:2" x14ac:dyDescent="0.2">
      <c r="A431" s="11" t="s">
        <v>20</v>
      </c>
      <c r="B431">
        <v>1396</v>
      </c>
    </row>
    <row r="432" spans="1:2" x14ac:dyDescent="0.2">
      <c r="A432" s="11" t="s">
        <v>20</v>
      </c>
      <c r="B432">
        <v>1425</v>
      </c>
    </row>
    <row r="433" spans="1:2" x14ac:dyDescent="0.2">
      <c r="A433" s="11" t="s">
        <v>20</v>
      </c>
      <c r="B433">
        <v>1442</v>
      </c>
    </row>
    <row r="434" spans="1:2" x14ac:dyDescent="0.2">
      <c r="A434" s="11" t="s">
        <v>20</v>
      </c>
      <c r="B434">
        <v>1460</v>
      </c>
    </row>
    <row r="435" spans="1:2" x14ac:dyDescent="0.2">
      <c r="A435" s="11" t="s">
        <v>20</v>
      </c>
      <c r="B435">
        <v>1467</v>
      </c>
    </row>
    <row r="436" spans="1:2" x14ac:dyDescent="0.2">
      <c r="A436" s="11" t="s">
        <v>20</v>
      </c>
      <c r="B436">
        <v>1470</v>
      </c>
    </row>
    <row r="437" spans="1:2" x14ac:dyDescent="0.2">
      <c r="A437" s="11" t="s">
        <v>20</v>
      </c>
      <c r="B437">
        <v>1518</v>
      </c>
    </row>
    <row r="438" spans="1:2" x14ac:dyDescent="0.2">
      <c r="A438" s="11" t="s">
        <v>20</v>
      </c>
      <c r="B438">
        <v>1539</v>
      </c>
    </row>
    <row r="439" spans="1:2" x14ac:dyDescent="0.2">
      <c r="A439" s="11" t="s">
        <v>20</v>
      </c>
      <c r="B439">
        <v>1548</v>
      </c>
    </row>
    <row r="440" spans="1:2" x14ac:dyDescent="0.2">
      <c r="A440" s="11" t="s">
        <v>20</v>
      </c>
      <c r="B440">
        <v>1559</v>
      </c>
    </row>
    <row r="441" spans="1:2" x14ac:dyDescent="0.2">
      <c r="A441" s="11" t="s">
        <v>20</v>
      </c>
      <c r="B441">
        <v>1561</v>
      </c>
    </row>
    <row r="442" spans="1:2" x14ac:dyDescent="0.2">
      <c r="A442" s="11" t="s">
        <v>20</v>
      </c>
      <c r="B442">
        <v>1572</v>
      </c>
    </row>
    <row r="443" spans="1:2" x14ac:dyDescent="0.2">
      <c r="A443" s="11" t="s">
        <v>20</v>
      </c>
      <c r="B443">
        <v>1573</v>
      </c>
    </row>
    <row r="444" spans="1:2" x14ac:dyDescent="0.2">
      <c r="A444" s="11" t="s">
        <v>20</v>
      </c>
      <c r="B444">
        <v>1600</v>
      </c>
    </row>
    <row r="445" spans="1:2" x14ac:dyDescent="0.2">
      <c r="A445" s="11" t="s">
        <v>20</v>
      </c>
      <c r="B445">
        <v>1604</v>
      </c>
    </row>
    <row r="446" spans="1:2" x14ac:dyDescent="0.2">
      <c r="A446" s="11" t="s">
        <v>20</v>
      </c>
      <c r="B446">
        <v>1605</v>
      </c>
    </row>
    <row r="447" spans="1:2" x14ac:dyDescent="0.2">
      <c r="A447" s="11" t="s">
        <v>20</v>
      </c>
      <c r="B447">
        <v>1606</v>
      </c>
    </row>
    <row r="448" spans="1:2" x14ac:dyDescent="0.2">
      <c r="A448" s="11" t="s">
        <v>20</v>
      </c>
      <c r="B448">
        <v>1613</v>
      </c>
    </row>
    <row r="449" spans="1:2" x14ac:dyDescent="0.2">
      <c r="A449" s="11" t="s">
        <v>20</v>
      </c>
      <c r="B449">
        <v>1621</v>
      </c>
    </row>
    <row r="450" spans="1:2" x14ac:dyDescent="0.2">
      <c r="A450" s="11" t="s">
        <v>20</v>
      </c>
      <c r="B450">
        <v>1629</v>
      </c>
    </row>
    <row r="451" spans="1:2" x14ac:dyDescent="0.2">
      <c r="A451" s="11" t="s">
        <v>20</v>
      </c>
      <c r="B451">
        <v>1681</v>
      </c>
    </row>
    <row r="452" spans="1:2" x14ac:dyDescent="0.2">
      <c r="A452" s="11" t="s">
        <v>20</v>
      </c>
      <c r="B452">
        <v>1684</v>
      </c>
    </row>
    <row r="453" spans="1:2" x14ac:dyDescent="0.2">
      <c r="A453" s="11" t="s">
        <v>20</v>
      </c>
      <c r="B453">
        <v>1690</v>
      </c>
    </row>
    <row r="454" spans="1:2" x14ac:dyDescent="0.2">
      <c r="A454" s="11" t="s">
        <v>20</v>
      </c>
      <c r="B454">
        <v>1697</v>
      </c>
    </row>
    <row r="455" spans="1:2" x14ac:dyDescent="0.2">
      <c r="A455" s="11" t="s">
        <v>20</v>
      </c>
      <c r="B455">
        <v>1703</v>
      </c>
    </row>
    <row r="456" spans="1:2" x14ac:dyDescent="0.2">
      <c r="A456" s="11" t="s">
        <v>20</v>
      </c>
      <c r="B456">
        <v>1713</v>
      </c>
    </row>
    <row r="457" spans="1:2" x14ac:dyDescent="0.2">
      <c r="A457" s="11" t="s">
        <v>20</v>
      </c>
      <c r="B457">
        <v>1773</v>
      </c>
    </row>
    <row r="458" spans="1:2" x14ac:dyDescent="0.2">
      <c r="A458" s="11" t="s">
        <v>20</v>
      </c>
      <c r="B458">
        <v>1782</v>
      </c>
    </row>
    <row r="459" spans="1:2" x14ac:dyDescent="0.2">
      <c r="A459" s="11" t="s">
        <v>20</v>
      </c>
      <c r="B459">
        <v>1784</v>
      </c>
    </row>
    <row r="460" spans="1:2" x14ac:dyDescent="0.2">
      <c r="A460" s="11" t="s">
        <v>20</v>
      </c>
      <c r="B460">
        <v>1785</v>
      </c>
    </row>
    <row r="461" spans="1:2" x14ac:dyDescent="0.2">
      <c r="A461" s="11" t="s">
        <v>20</v>
      </c>
      <c r="B461">
        <v>1797</v>
      </c>
    </row>
    <row r="462" spans="1:2" x14ac:dyDescent="0.2">
      <c r="A462" s="11" t="s">
        <v>20</v>
      </c>
      <c r="B462">
        <v>1815</v>
      </c>
    </row>
    <row r="463" spans="1:2" x14ac:dyDescent="0.2">
      <c r="A463" s="11" t="s">
        <v>20</v>
      </c>
      <c r="B463">
        <v>1821</v>
      </c>
    </row>
    <row r="464" spans="1:2" x14ac:dyDescent="0.2">
      <c r="A464" s="11" t="s">
        <v>20</v>
      </c>
      <c r="B464">
        <v>1866</v>
      </c>
    </row>
    <row r="465" spans="1:2" x14ac:dyDescent="0.2">
      <c r="A465" s="11" t="s">
        <v>20</v>
      </c>
      <c r="B465">
        <v>1884</v>
      </c>
    </row>
    <row r="466" spans="1:2" x14ac:dyDescent="0.2">
      <c r="A466" s="11" t="s">
        <v>20</v>
      </c>
      <c r="B466">
        <v>1887</v>
      </c>
    </row>
    <row r="467" spans="1:2" x14ac:dyDescent="0.2">
      <c r="A467" s="11" t="s">
        <v>20</v>
      </c>
      <c r="B467">
        <v>1894</v>
      </c>
    </row>
    <row r="468" spans="1:2" x14ac:dyDescent="0.2">
      <c r="A468" s="11" t="s">
        <v>20</v>
      </c>
      <c r="B468">
        <v>1902</v>
      </c>
    </row>
    <row r="469" spans="1:2" x14ac:dyDescent="0.2">
      <c r="A469" s="11" t="s">
        <v>20</v>
      </c>
      <c r="B469">
        <v>1917</v>
      </c>
    </row>
    <row r="470" spans="1:2" x14ac:dyDescent="0.2">
      <c r="A470" s="11" t="s">
        <v>20</v>
      </c>
      <c r="B470">
        <v>1965</v>
      </c>
    </row>
    <row r="471" spans="1:2" x14ac:dyDescent="0.2">
      <c r="A471" s="11" t="s">
        <v>20</v>
      </c>
      <c r="B471">
        <v>1989</v>
      </c>
    </row>
    <row r="472" spans="1:2" x14ac:dyDescent="0.2">
      <c r="A472" s="11" t="s">
        <v>20</v>
      </c>
      <c r="B472">
        <v>1991</v>
      </c>
    </row>
    <row r="473" spans="1:2" x14ac:dyDescent="0.2">
      <c r="A473" s="11" t="s">
        <v>20</v>
      </c>
      <c r="B473">
        <v>2013</v>
      </c>
    </row>
    <row r="474" spans="1:2" x14ac:dyDescent="0.2">
      <c r="A474" s="11" t="s">
        <v>20</v>
      </c>
      <c r="B474">
        <v>2038</v>
      </c>
    </row>
    <row r="475" spans="1:2" x14ac:dyDescent="0.2">
      <c r="A475" s="11" t="s">
        <v>20</v>
      </c>
      <c r="B475">
        <v>2043</v>
      </c>
    </row>
    <row r="476" spans="1:2" x14ac:dyDescent="0.2">
      <c r="A476" s="11" t="s">
        <v>20</v>
      </c>
      <c r="B476">
        <v>2053</v>
      </c>
    </row>
    <row r="477" spans="1:2" x14ac:dyDescent="0.2">
      <c r="A477" s="11" t="s">
        <v>20</v>
      </c>
      <c r="B477">
        <v>2080</v>
      </c>
    </row>
    <row r="478" spans="1:2" x14ac:dyDescent="0.2">
      <c r="A478" s="11" t="s">
        <v>20</v>
      </c>
      <c r="B478">
        <v>2100</v>
      </c>
    </row>
    <row r="479" spans="1:2" x14ac:dyDescent="0.2">
      <c r="A479" s="11" t="s">
        <v>20</v>
      </c>
      <c r="B479">
        <v>2105</v>
      </c>
    </row>
    <row r="480" spans="1:2" x14ac:dyDescent="0.2">
      <c r="A480" s="11" t="s">
        <v>20</v>
      </c>
      <c r="B480">
        <v>2106</v>
      </c>
    </row>
    <row r="481" spans="1:2" x14ac:dyDescent="0.2">
      <c r="A481" s="11" t="s">
        <v>20</v>
      </c>
      <c r="B481">
        <v>2107</v>
      </c>
    </row>
    <row r="482" spans="1:2" x14ac:dyDescent="0.2">
      <c r="A482" s="11" t="s">
        <v>20</v>
      </c>
      <c r="B482">
        <v>2120</v>
      </c>
    </row>
    <row r="483" spans="1:2" x14ac:dyDescent="0.2">
      <c r="A483" s="11" t="s">
        <v>20</v>
      </c>
      <c r="B483">
        <v>2144</v>
      </c>
    </row>
    <row r="484" spans="1:2" x14ac:dyDescent="0.2">
      <c r="A484" s="11" t="s">
        <v>20</v>
      </c>
      <c r="B484">
        <v>2188</v>
      </c>
    </row>
    <row r="485" spans="1:2" x14ac:dyDescent="0.2">
      <c r="A485" s="11" t="s">
        <v>20</v>
      </c>
      <c r="B485">
        <v>2218</v>
      </c>
    </row>
    <row r="486" spans="1:2" x14ac:dyDescent="0.2">
      <c r="A486" s="11" t="s">
        <v>20</v>
      </c>
      <c r="B486">
        <v>2220</v>
      </c>
    </row>
    <row r="487" spans="1:2" x14ac:dyDescent="0.2">
      <c r="A487" s="11" t="s">
        <v>20</v>
      </c>
      <c r="B487">
        <v>2230</v>
      </c>
    </row>
    <row r="488" spans="1:2" x14ac:dyDescent="0.2">
      <c r="A488" s="11" t="s">
        <v>20</v>
      </c>
      <c r="B488">
        <v>2237</v>
      </c>
    </row>
    <row r="489" spans="1:2" x14ac:dyDescent="0.2">
      <c r="A489" s="11" t="s">
        <v>20</v>
      </c>
      <c r="B489">
        <v>2261</v>
      </c>
    </row>
    <row r="490" spans="1:2" x14ac:dyDescent="0.2">
      <c r="A490" s="11" t="s">
        <v>20</v>
      </c>
      <c r="B490">
        <v>2266</v>
      </c>
    </row>
    <row r="491" spans="1:2" x14ac:dyDescent="0.2">
      <c r="A491" s="11" t="s">
        <v>20</v>
      </c>
      <c r="B491">
        <v>2283</v>
      </c>
    </row>
    <row r="492" spans="1:2" x14ac:dyDescent="0.2">
      <c r="A492" s="11" t="s">
        <v>20</v>
      </c>
      <c r="B492">
        <v>2289</v>
      </c>
    </row>
    <row r="493" spans="1:2" x14ac:dyDescent="0.2">
      <c r="A493" s="11" t="s">
        <v>20</v>
      </c>
      <c r="B493">
        <v>2293</v>
      </c>
    </row>
    <row r="494" spans="1:2" x14ac:dyDescent="0.2">
      <c r="A494" s="11" t="s">
        <v>20</v>
      </c>
      <c r="B494">
        <v>2320</v>
      </c>
    </row>
    <row r="495" spans="1:2" x14ac:dyDescent="0.2">
      <c r="A495" s="11" t="s">
        <v>20</v>
      </c>
      <c r="B495">
        <v>2326</v>
      </c>
    </row>
    <row r="496" spans="1:2" x14ac:dyDescent="0.2">
      <c r="A496" s="11" t="s">
        <v>20</v>
      </c>
      <c r="B496">
        <v>2331</v>
      </c>
    </row>
    <row r="497" spans="1:2" x14ac:dyDescent="0.2">
      <c r="A497" s="11" t="s">
        <v>20</v>
      </c>
      <c r="B497">
        <v>2346</v>
      </c>
    </row>
    <row r="498" spans="1:2" x14ac:dyDescent="0.2">
      <c r="A498" s="11" t="s">
        <v>20</v>
      </c>
      <c r="B498">
        <v>2353</v>
      </c>
    </row>
    <row r="499" spans="1:2" x14ac:dyDescent="0.2">
      <c r="A499" s="11" t="s">
        <v>20</v>
      </c>
      <c r="B499">
        <v>2409</v>
      </c>
    </row>
    <row r="500" spans="1:2" x14ac:dyDescent="0.2">
      <c r="A500" s="11" t="s">
        <v>20</v>
      </c>
      <c r="B500">
        <v>2414</v>
      </c>
    </row>
    <row r="501" spans="1:2" x14ac:dyDescent="0.2">
      <c r="A501" s="11" t="s">
        <v>20</v>
      </c>
      <c r="B501">
        <v>2431</v>
      </c>
    </row>
    <row r="502" spans="1:2" x14ac:dyDescent="0.2">
      <c r="A502" s="11" t="s">
        <v>20</v>
      </c>
      <c r="B502">
        <v>2436</v>
      </c>
    </row>
    <row r="503" spans="1:2" x14ac:dyDescent="0.2">
      <c r="A503" s="11" t="s">
        <v>20</v>
      </c>
      <c r="B503">
        <v>2441</v>
      </c>
    </row>
    <row r="504" spans="1:2" x14ac:dyDescent="0.2">
      <c r="A504" s="11" t="s">
        <v>20</v>
      </c>
      <c r="B504">
        <v>2443</v>
      </c>
    </row>
    <row r="505" spans="1:2" x14ac:dyDescent="0.2">
      <c r="A505" s="11" t="s">
        <v>20</v>
      </c>
      <c r="B505">
        <v>2443</v>
      </c>
    </row>
    <row r="506" spans="1:2" x14ac:dyDescent="0.2">
      <c r="A506" s="11" t="s">
        <v>20</v>
      </c>
      <c r="B506">
        <v>2468</v>
      </c>
    </row>
    <row r="507" spans="1:2" x14ac:dyDescent="0.2">
      <c r="A507" s="11" t="s">
        <v>20</v>
      </c>
      <c r="B507">
        <v>2475</v>
      </c>
    </row>
    <row r="508" spans="1:2" x14ac:dyDescent="0.2">
      <c r="A508" s="11" t="s">
        <v>20</v>
      </c>
      <c r="B508">
        <v>2489</v>
      </c>
    </row>
    <row r="509" spans="1:2" x14ac:dyDescent="0.2">
      <c r="A509" s="11" t="s">
        <v>20</v>
      </c>
      <c r="B509">
        <v>2506</v>
      </c>
    </row>
    <row r="510" spans="1:2" x14ac:dyDescent="0.2">
      <c r="A510" s="11" t="s">
        <v>20</v>
      </c>
      <c r="B510">
        <v>2526</v>
      </c>
    </row>
    <row r="511" spans="1:2" x14ac:dyDescent="0.2">
      <c r="A511" s="11" t="s">
        <v>20</v>
      </c>
      <c r="B511">
        <v>2528</v>
      </c>
    </row>
    <row r="512" spans="1:2" x14ac:dyDescent="0.2">
      <c r="A512" s="11" t="s">
        <v>20</v>
      </c>
      <c r="B512">
        <v>2551</v>
      </c>
    </row>
    <row r="513" spans="1:2" x14ac:dyDescent="0.2">
      <c r="A513" s="11" t="s">
        <v>20</v>
      </c>
      <c r="B513">
        <v>2662</v>
      </c>
    </row>
    <row r="514" spans="1:2" x14ac:dyDescent="0.2">
      <c r="A514" s="11" t="s">
        <v>20</v>
      </c>
      <c r="B514">
        <v>2673</v>
      </c>
    </row>
    <row r="515" spans="1:2" x14ac:dyDescent="0.2">
      <c r="A515" s="11" t="s">
        <v>20</v>
      </c>
      <c r="B515">
        <v>2693</v>
      </c>
    </row>
    <row r="516" spans="1:2" x14ac:dyDescent="0.2">
      <c r="A516" s="11" t="s">
        <v>20</v>
      </c>
      <c r="B516">
        <v>2725</v>
      </c>
    </row>
    <row r="517" spans="1:2" x14ac:dyDescent="0.2">
      <c r="A517" s="11" t="s">
        <v>20</v>
      </c>
      <c r="B517">
        <v>2739</v>
      </c>
    </row>
    <row r="518" spans="1:2" x14ac:dyDescent="0.2">
      <c r="A518" s="11" t="s">
        <v>20</v>
      </c>
      <c r="B518">
        <v>2756</v>
      </c>
    </row>
    <row r="519" spans="1:2" x14ac:dyDescent="0.2">
      <c r="A519" s="11" t="s">
        <v>20</v>
      </c>
      <c r="B519">
        <v>2768</v>
      </c>
    </row>
    <row r="520" spans="1:2" x14ac:dyDescent="0.2">
      <c r="A520" s="11" t="s">
        <v>20</v>
      </c>
      <c r="B520">
        <v>2805</v>
      </c>
    </row>
    <row r="521" spans="1:2" x14ac:dyDescent="0.2">
      <c r="A521" s="11" t="s">
        <v>20</v>
      </c>
      <c r="B521">
        <v>2857</v>
      </c>
    </row>
    <row r="522" spans="1:2" x14ac:dyDescent="0.2">
      <c r="A522" s="11" t="s">
        <v>20</v>
      </c>
      <c r="B522">
        <v>2875</v>
      </c>
    </row>
    <row r="523" spans="1:2" x14ac:dyDescent="0.2">
      <c r="A523" s="11" t="s">
        <v>20</v>
      </c>
      <c r="B523">
        <v>2893</v>
      </c>
    </row>
    <row r="524" spans="1:2" x14ac:dyDescent="0.2">
      <c r="A524" s="11" t="s">
        <v>20</v>
      </c>
      <c r="B524">
        <v>2985</v>
      </c>
    </row>
    <row r="525" spans="1:2" x14ac:dyDescent="0.2">
      <c r="A525" s="11" t="s">
        <v>20</v>
      </c>
      <c r="B525">
        <v>3016</v>
      </c>
    </row>
    <row r="526" spans="1:2" x14ac:dyDescent="0.2">
      <c r="A526" s="11" t="s">
        <v>20</v>
      </c>
      <c r="B526">
        <v>3036</v>
      </c>
    </row>
    <row r="527" spans="1:2" x14ac:dyDescent="0.2">
      <c r="A527" s="11" t="s">
        <v>20</v>
      </c>
      <c r="B527">
        <v>3059</v>
      </c>
    </row>
    <row r="528" spans="1:2" x14ac:dyDescent="0.2">
      <c r="A528" s="11" t="s">
        <v>20</v>
      </c>
      <c r="B528">
        <v>3063</v>
      </c>
    </row>
    <row r="529" spans="1:2" x14ac:dyDescent="0.2">
      <c r="A529" s="11" t="s">
        <v>20</v>
      </c>
      <c r="B529">
        <v>3116</v>
      </c>
    </row>
    <row r="530" spans="1:2" x14ac:dyDescent="0.2">
      <c r="A530" s="11" t="s">
        <v>20</v>
      </c>
      <c r="B530">
        <v>3131</v>
      </c>
    </row>
    <row r="531" spans="1:2" x14ac:dyDescent="0.2">
      <c r="A531" s="11" t="s">
        <v>20</v>
      </c>
      <c r="B531">
        <v>3177</v>
      </c>
    </row>
    <row r="532" spans="1:2" x14ac:dyDescent="0.2">
      <c r="A532" s="11" t="s">
        <v>20</v>
      </c>
      <c r="B532">
        <v>3205</v>
      </c>
    </row>
    <row r="533" spans="1:2" x14ac:dyDescent="0.2">
      <c r="A533" s="11" t="s">
        <v>20</v>
      </c>
      <c r="B533">
        <v>3272</v>
      </c>
    </row>
    <row r="534" spans="1:2" x14ac:dyDescent="0.2">
      <c r="A534" s="11" t="s">
        <v>20</v>
      </c>
      <c r="B534">
        <v>3308</v>
      </c>
    </row>
    <row r="535" spans="1:2" x14ac:dyDescent="0.2">
      <c r="A535" s="11" t="s">
        <v>20</v>
      </c>
      <c r="B535">
        <v>3318</v>
      </c>
    </row>
    <row r="536" spans="1:2" x14ac:dyDescent="0.2">
      <c r="A536" s="11" t="s">
        <v>20</v>
      </c>
      <c r="B536">
        <v>3376</v>
      </c>
    </row>
    <row r="537" spans="1:2" x14ac:dyDescent="0.2">
      <c r="A537" s="11" t="s">
        <v>20</v>
      </c>
      <c r="B537">
        <v>3388</v>
      </c>
    </row>
    <row r="538" spans="1:2" x14ac:dyDescent="0.2">
      <c r="A538" s="11" t="s">
        <v>20</v>
      </c>
      <c r="B538">
        <v>3533</v>
      </c>
    </row>
    <row r="539" spans="1:2" x14ac:dyDescent="0.2">
      <c r="A539" s="11" t="s">
        <v>20</v>
      </c>
      <c r="B539">
        <v>3537</v>
      </c>
    </row>
    <row r="540" spans="1:2" x14ac:dyDescent="0.2">
      <c r="A540" s="11" t="s">
        <v>20</v>
      </c>
      <c r="B540">
        <v>3594</v>
      </c>
    </row>
    <row r="541" spans="1:2" x14ac:dyDescent="0.2">
      <c r="A541" s="11" t="s">
        <v>20</v>
      </c>
      <c r="B541">
        <v>3596</v>
      </c>
    </row>
    <row r="542" spans="1:2" x14ac:dyDescent="0.2">
      <c r="A542" s="11" t="s">
        <v>20</v>
      </c>
      <c r="B542">
        <v>3657</v>
      </c>
    </row>
    <row r="543" spans="1:2" x14ac:dyDescent="0.2">
      <c r="A543" s="11" t="s">
        <v>20</v>
      </c>
      <c r="B543">
        <v>3727</v>
      </c>
    </row>
    <row r="544" spans="1:2" x14ac:dyDescent="0.2">
      <c r="A544" s="11" t="s">
        <v>20</v>
      </c>
      <c r="B544">
        <v>3742</v>
      </c>
    </row>
    <row r="545" spans="1:2" x14ac:dyDescent="0.2">
      <c r="A545" s="11" t="s">
        <v>20</v>
      </c>
      <c r="B545">
        <v>3777</v>
      </c>
    </row>
    <row r="546" spans="1:2" x14ac:dyDescent="0.2">
      <c r="A546" s="11" t="s">
        <v>20</v>
      </c>
      <c r="B546">
        <v>3934</v>
      </c>
    </row>
    <row r="547" spans="1:2" x14ac:dyDescent="0.2">
      <c r="A547" s="11" t="s">
        <v>20</v>
      </c>
      <c r="B547">
        <v>4006</v>
      </c>
    </row>
    <row r="548" spans="1:2" x14ac:dyDescent="0.2">
      <c r="A548" s="11" t="s">
        <v>20</v>
      </c>
      <c r="B548">
        <v>4065</v>
      </c>
    </row>
    <row r="549" spans="1:2" x14ac:dyDescent="0.2">
      <c r="A549" s="11" t="s">
        <v>20</v>
      </c>
      <c r="B549">
        <v>4233</v>
      </c>
    </row>
    <row r="550" spans="1:2" x14ac:dyDescent="0.2">
      <c r="A550" s="11" t="s">
        <v>20</v>
      </c>
      <c r="B550">
        <v>4289</v>
      </c>
    </row>
    <row r="551" spans="1:2" x14ac:dyDescent="0.2">
      <c r="A551" s="11" t="s">
        <v>20</v>
      </c>
      <c r="B551">
        <v>4358</v>
      </c>
    </row>
    <row r="552" spans="1:2" x14ac:dyDescent="0.2">
      <c r="A552" s="11" t="s">
        <v>20</v>
      </c>
      <c r="B552">
        <v>4498</v>
      </c>
    </row>
    <row r="553" spans="1:2" x14ac:dyDescent="0.2">
      <c r="A553" s="11" t="s">
        <v>20</v>
      </c>
      <c r="B553">
        <v>4799</v>
      </c>
    </row>
    <row r="554" spans="1:2" x14ac:dyDescent="0.2">
      <c r="A554" s="11" t="s">
        <v>20</v>
      </c>
      <c r="B554">
        <v>5139</v>
      </c>
    </row>
    <row r="555" spans="1:2" x14ac:dyDescent="0.2">
      <c r="A555" s="11" t="s">
        <v>20</v>
      </c>
      <c r="B555">
        <v>5168</v>
      </c>
    </row>
    <row r="556" spans="1:2" x14ac:dyDescent="0.2">
      <c r="A556" s="11" t="s">
        <v>20</v>
      </c>
      <c r="B556">
        <v>5180</v>
      </c>
    </row>
    <row r="557" spans="1:2" x14ac:dyDescent="0.2">
      <c r="A557" s="11" t="s">
        <v>20</v>
      </c>
      <c r="B557">
        <v>5203</v>
      </c>
    </row>
    <row r="558" spans="1:2" x14ac:dyDescent="0.2">
      <c r="A558" s="11" t="s">
        <v>20</v>
      </c>
      <c r="B558">
        <v>5419</v>
      </c>
    </row>
    <row r="559" spans="1:2" x14ac:dyDescent="0.2">
      <c r="A559" s="11" t="s">
        <v>20</v>
      </c>
      <c r="B559">
        <v>5512</v>
      </c>
    </row>
    <row r="560" spans="1:2" x14ac:dyDescent="0.2">
      <c r="A560" s="11" t="s">
        <v>20</v>
      </c>
      <c r="B560">
        <v>5880</v>
      </c>
    </row>
    <row r="561" spans="1:2" x14ac:dyDescent="0.2">
      <c r="A561" s="11" t="s">
        <v>20</v>
      </c>
      <c r="B561">
        <v>5966</v>
      </c>
    </row>
    <row r="562" spans="1:2" x14ac:dyDescent="0.2">
      <c r="A562" s="11" t="s">
        <v>20</v>
      </c>
      <c r="B562">
        <v>6212</v>
      </c>
    </row>
    <row r="563" spans="1:2" x14ac:dyDescent="0.2">
      <c r="A563" s="11" t="s">
        <v>20</v>
      </c>
      <c r="B563">
        <v>6286</v>
      </c>
    </row>
    <row r="564" spans="1:2" x14ac:dyDescent="0.2">
      <c r="A564" s="11" t="s">
        <v>20</v>
      </c>
      <c r="B564">
        <v>6406</v>
      </c>
    </row>
    <row r="565" spans="1:2" x14ac:dyDescent="0.2">
      <c r="A565" s="11" t="s">
        <v>20</v>
      </c>
      <c r="B565">
        <v>6465</v>
      </c>
    </row>
    <row r="566" spans="1:2" x14ac:dyDescent="0.2">
      <c r="A566" s="11" t="s">
        <v>20</v>
      </c>
      <c r="B566">
        <v>7295</v>
      </c>
    </row>
  </sheetData>
  <autoFilter ref="E1:E566" xr:uid="{0DBB8E67-C28B-7349-A50F-45973B1D0B01}">
    <sortState xmlns:xlrd2="http://schemas.microsoft.com/office/spreadsheetml/2017/richdata2" ref="D2:E566">
      <sortCondition descending="1" ref="E1:E566"/>
    </sortState>
  </autoFilter>
  <sortState xmlns:xlrd2="http://schemas.microsoft.com/office/spreadsheetml/2017/richdata2" ref="E2:E568">
    <sortCondition ref="E235:E568"/>
  </sortState>
  <conditionalFormatting sqref="A2:A566">
    <cfRule type="cellIs" dxfId="15" priority="6" operator="equal">
      <formula>$G$28</formula>
    </cfRule>
    <cfRule type="cellIs" dxfId="14" priority="7" operator="equal">
      <formula>$G$10</formula>
    </cfRule>
    <cfRule type="cellIs" dxfId="13" priority="8" operator="equal">
      <formula>$G$4</formula>
    </cfRule>
    <cfRule type="cellIs" dxfId="12" priority="9" operator="equal">
      <formula>$G$5</formula>
    </cfRule>
    <cfRule type="colorScale" priority="10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conditionalFormatting sqref="D2:D365">
    <cfRule type="cellIs" dxfId="11" priority="1" operator="equal">
      <formula>$G$28</formula>
    </cfRule>
    <cfRule type="cellIs" dxfId="10" priority="2" operator="equal">
      <formula>$G$10</formula>
    </cfRule>
    <cfRule type="cellIs" dxfId="9" priority="3" operator="equal">
      <formula>$G$4</formula>
    </cfRule>
    <cfRule type="cellIs" dxfId="8" priority="4" operator="equal">
      <formula>$G$5</formula>
    </cfRule>
    <cfRule type="colorScale" priority="5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956E-23D5-A747-B27F-C89A5D3F907B}">
  <dimension ref="A2:F15"/>
  <sheetViews>
    <sheetView zoomScaleNormal="100" workbookViewId="0">
      <selection activeCell="G32" sqref="G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5" t="s">
        <v>6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 s="4">
        <v>11</v>
      </c>
      <c r="C6" s="4">
        <v>60</v>
      </c>
      <c r="D6" s="4">
        <v>5</v>
      </c>
      <c r="E6" s="4">
        <v>102</v>
      </c>
      <c r="F6" s="4">
        <v>178</v>
      </c>
    </row>
    <row r="7" spans="1:6" x14ac:dyDescent="0.2">
      <c r="A7" s="6" t="s">
        <v>2033</v>
      </c>
      <c r="B7" s="4">
        <v>4</v>
      </c>
      <c r="C7" s="4">
        <v>20</v>
      </c>
      <c r="D7" s="4"/>
      <c r="E7" s="4">
        <v>22</v>
      </c>
      <c r="F7" s="4">
        <v>46</v>
      </c>
    </row>
    <row r="8" spans="1:6" x14ac:dyDescent="0.2">
      <c r="A8" s="6" t="s">
        <v>2050</v>
      </c>
      <c r="B8" s="4">
        <v>1</v>
      </c>
      <c r="C8" s="4">
        <v>23</v>
      </c>
      <c r="D8" s="4">
        <v>3</v>
      </c>
      <c r="E8" s="4">
        <v>21</v>
      </c>
      <c r="F8" s="4">
        <v>48</v>
      </c>
    </row>
    <row r="9" spans="1:6" x14ac:dyDescent="0.2">
      <c r="A9" s="6" t="s">
        <v>2064</v>
      </c>
      <c r="B9" s="4"/>
      <c r="C9" s="4"/>
      <c r="D9" s="4"/>
      <c r="E9" s="4">
        <v>4</v>
      </c>
      <c r="F9" s="4">
        <v>4</v>
      </c>
    </row>
    <row r="10" spans="1:6" x14ac:dyDescent="0.2">
      <c r="A10" s="6" t="s">
        <v>2035</v>
      </c>
      <c r="B10" s="4">
        <v>10</v>
      </c>
      <c r="C10" s="4">
        <v>66</v>
      </c>
      <c r="D10" s="4"/>
      <c r="E10" s="4">
        <v>99</v>
      </c>
      <c r="F10" s="4">
        <v>175</v>
      </c>
    </row>
    <row r="11" spans="1:6" x14ac:dyDescent="0.2">
      <c r="A11" s="6" t="s">
        <v>2054</v>
      </c>
      <c r="B11" s="4">
        <v>4</v>
      </c>
      <c r="C11" s="4">
        <v>11</v>
      </c>
      <c r="D11" s="4">
        <v>1</v>
      </c>
      <c r="E11" s="4">
        <v>26</v>
      </c>
      <c r="F11" s="4">
        <v>42</v>
      </c>
    </row>
    <row r="12" spans="1:6" x14ac:dyDescent="0.2">
      <c r="A12" s="6" t="s">
        <v>2047</v>
      </c>
      <c r="B12" s="4">
        <v>2</v>
      </c>
      <c r="C12" s="4">
        <v>24</v>
      </c>
      <c r="D12" s="4">
        <v>1</v>
      </c>
      <c r="E12" s="4">
        <v>40</v>
      </c>
      <c r="F12" s="4">
        <v>67</v>
      </c>
    </row>
    <row r="13" spans="1:6" x14ac:dyDescent="0.2">
      <c r="A13" s="6" t="s">
        <v>2037</v>
      </c>
      <c r="B13" s="4">
        <v>2</v>
      </c>
      <c r="C13" s="4">
        <v>28</v>
      </c>
      <c r="D13" s="4">
        <v>2</v>
      </c>
      <c r="E13" s="4">
        <v>64</v>
      </c>
      <c r="F13" s="4">
        <v>96</v>
      </c>
    </row>
    <row r="14" spans="1:6" x14ac:dyDescent="0.2">
      <c r="A14" s="6" t="s">
        <v>2039</v>
      </c>
      <c r="B14" s="4">
        <v>23</v>
      </c>
      <c r="C14" s="4">
        <v>132</v>
      </c>
      <c r="D14" s="4">
        <v>2</v>
      </c>
      <c r="E14" s="4">
        <v>187</v>
      </c>
      <c r="F14" s="4">
        <v>344</v>
      </c>
    </row>
    <row r="15" spans="1:6" x14ac:dyDescent="0.2">
      <c r="A15" s="6" t="s">
        <v>2068</v>
      </c>
      <c r="B15" s="4">
        <v>57</v>
      </c>
      <c r="C15" s="4">
        <v>364</v>
      </c>
      <c r="D15" s="4">
        <v>14</v>
      </c>
      <c r="E15" s="4">
        <v>565</v>
      </c>
      <c r="F15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E77E-C10F-314F-9DE0-FDB43EAE2A2E}">
  <dimension ref="A1:F30"/>
  <sheetViews>
    <sheetView zoomScale="92" workbookViewId="0">
      <selection activeCell="P13" sqref="P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6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6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6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6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6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6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6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6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6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6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6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6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6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6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6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6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116C-80B3-CE4E-81BC-4499E478781C}">
  <dimension ref="A1:F18"/>
  <sheetViews>
    <sheetView zoomScale="89"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customWidth="1"/>
    <col min="5" max="5" width="9.5" bestFit="1" customWidth="1"/>
    <col min="6" max="6" width="10.8320312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2073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">
      <c r="A7" s="6" t="s">
        <v>2074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">
      <c r="A8" s="6" t="s">
        <v>2075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">
      <c r="A9" s="6" t="s">
        <v>2076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">
      <c r="A10" s="6" t="s">
        <v>2077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">
      <c r="A11" s="6" t="s">
        <v>2078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">
      <c r="A12" s="6" t="s">
        <v>2079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">
      <c r="A13" s="6" t="s">
        <v>2080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">
      <c r="A14" s="6" t="s">
        <v>2081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">
      <c r="A15" s="6" t="s">
        <v>2082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">
      <c r="A16" s="6" t="s">
        <v>2083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">
      <c r="A17" s="6" t="s">
        <v>2084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">
      <c r="A18" s="6" t="s">
        <v>2068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05D-153A-204E-A3F2-7D80E2BA6831}">
  <dimension ref="A1:H13"/>
  <sheetViews>
    <sheetView workbookViewId="0">
      <selection activeCell="G34" sqref="G34"/>
    </sheetView>
  </sheetViews>
  <sheetFormatPr baseColWidth="10" defaultRowHeight="16" x14ac:dyDescent="0.2"/>
  <cols>
    <col min="1" max="1" width="38.83203125" customWidth="1"/>
    <col min="2" max="2" width="36.5" customWidth="1"/>
    <col min="3" max="3" width="18.33203125" customWidth="1"/>
    <col min="4" max="4" width="17.6640625" customWidth="1"/>
    <col min="5" max="5" width="14.5" customWidth="1"/>
    <col min="6" max="6" width="19.33203125" customWidth="1"/>
    <col min="7" max="7" width="22.33203125" customWidth="1"/>
    <col min="8" max="8" width="21.5" customWidth="1"/>
  </cols>
  <sheetData>
    <row r="1" spans="1:8" x14ac:dyDescent="0.2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ht="20" x14ac:dyDescent="0.2">
      <c r="A2" s="9" t="s">
        <v>2093</v>
      </c>
      <c r="B2">
        <f>COUNTIFS(Crowdfunding!$G:$G,"=successful", Crowdfunding!$D:$D,"&lt;1000")</f>
        <v>30</v>
      </c>
      <c r="C2">
        <f>COUNTIFS(Crowdfunding!$G:$G,"=failed", Crowdfunding!$D:$D,"&lt;1000")</f>
        <v>20</v>
      </c>
      <c r="D2">
        <f>COUNTIFS(Crowdfunding!$G:$G,"=canceled", Crowdfunding!$D:$D,"&lt;1000")</f>
        <v>1</v>
      </c>
      <c r="E2">
        <f>SUM(B2:D2)</f>
        <v>51</v>
      </c>
      <c r="F2" s="10">
        <f>B2/E2</f>
        <v>0.58823529411764708</v>
      </c>
      <c r="G2" s="10">
        <f>D2/E2</f>
        <v>1.9607843137254902E-2</v>
      </c>
      <c r="H2" s="10">
        <f>D2/E2</f>
        <v>1.9607843137254902E-2</v>
      </c>
    </row>
    <row r="3" spans="1:8" ht="20" x14ac:dyDescent="0.2">
      <c r="A3" s="9" t="s">
        <v>2094</v>
      </c>
      <c r="B3">
        <f>COUNTIFS(Crowdfunding!$G:$G,"=successful", Crowdfunding!$D:$D,"&gt;=1000", Crowdfunding!$D:$D,"&lt; 5000")</f>
        <v>191</v>
      </c>
      <c r="C3">
        <f>COUNTIFS(Crowdfunding!$G:$G,"=failed", Crowdfunding!$D:$D,"&gt;=1000", Crowdfunding!$D:$D,"&lt; 5000")</f>
        <v>38</v>
      </c>
      <c r="D3">
        <f>COUNTIFS(Crowdfunding!$G:$G,"=canceled", Crowdfunding!$D:$D,"&gt;=1000", Crowdfunding!$D:$D,"&lt; 5000")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ht="20" x14ac:dyDescent="0.2">
      <c r="A4" s="9" t="s">
        <v>2095</v>
      </c>
      <c r="B4">
        <f>COUNTIFS(Crowdfunding!$G:$G,"=successful", Crowdfunding!$D:$D,"&gt;=5000", Crowdfunding!$D:$D,"&lt;= 9999")</f>
        <v>164</v>
      </c>
      <c r="C4">
        <f>COUNTIFS(Crowdfunding!$G:$G,"=failed", Crowdfunding!$D:$D,"&gt;=5000", Crowdfunding!$D:$D,"&lt;= 9999")</f>
        <v>126</v>
      </c>
      <c r="D4">
        <f>COUNTIFS(Crowdfunding!$G:$G,"=canceled", Crowdfunding!$D:$D,"&gt;=5000", Crowdfunding!$D:$D,"&lt;= 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ht="20" x14ac:dyDescent="0.2">
      <c r="A5" s="9" t="s">
        <v>2096</v>
      </c>
      <c r="B5">
        <f>COUNTIFS(Crowdfunding!$G:$G,"=successful", Crowdfunding!$D:$D,"&gt;=10000", Crowdfunding!$D:$D,"&lt;= 14999")</f>
        <v>4</v>
      </c>
      <c r="C5">
        <f>COUNTIFS(Crowdfunding!$G:$G,"=failed", Crowdfunding!$D:$D,"&gt;=10000", Crowdfunding!$D:$D,"&lt;= 14999")</f>
        <v>5</v>
      </c>
      <c r="D5">
        <f>COUNTIFS(Crowdfunding!$G:$G,"=canceled", Crowdfunding!$D:$D,"&gt;=10000", Crowdfunding!$D:$D,"&lt;= 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ht="20" x14ac:dyDescent="0.2">
      <c r="A6" s="9" t="s">
        <v>2097</v>
      </c>
      <c r="B6">
        <f>COUNTIFS(Crowdfunding!$G:$G,"=successful", Crowdfunding!$D:$D,"&gt;=15000", Crowdfunding!$D:$D,"&lt;= 19999")</f>
        <v>10</v>
      </c>
      <c r="C6">
        <f>COUNTIFS(Crowdfunding!$G:$G,"=failed", Crowdfunding!$D:$D,"&gt;=15000", Crowdfunding!$D:$D,"&lt;= 19999")</f>
        <v>0</v>
      </c>
      <c r="D6">
        <f>COUNTIFS(Crowdfunding!$G:$G,"=canceled", Crowdfunding!$D:$D,"&gt;=15000", Crowdfunding!$D:$D,"&lt;= 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ht="20" x14ac:dyDescent="0.2">
      <c r="A7" s="9" t="s">
        <v>2098</v>
      </c>
      <c r="B7">
        <f>COUNTIFS(Crowdfunding!$G:$G,"=successful", Crowdfunding!$D:$D,"&gt;=20000", Crowdfunding!$D:$D,"&lt;= 24999")</f>
        <v>7</v>
      </c>
      <c r="C7">
        <f>COUNTIFS(Crowdfunding!$G:$G,"=failed", Crowdfunding!$D:$D,"&gt;=20000", Crowdfunding!$D:$D,"&lt;= 24999")</f>
        <v>0</v>
      </c>
      <c r="D7">
        <f>COUNTIFS(Crowdfunding!$G:$G,"=canceled", Crowdfunding!$D:$D,"&gt;=20000", Crowdfunding!$D:$D,"&lt;= 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ht="20" x14ac:dyDescent="0.2">
      <c r="A8" s="9" t="s">
        <v>2099</v>
      </c>
      <c r="B8">
        <f>COUNTIFS(Crowdfunding!$G:$G,"=successful", Crowdfunding!$D:$D,"&gt;=25000", Crowdfunding!$D:$D,"&lt;= 29999")</f>
        <v>11</v>
      </c>
      <c r="C8">
        <f>COUNTIFS(Crowdfunding!$G:$G,"=failed", Crowdfunding!$D:$D,"&gt;=25000", Crowdfunding!$D:$D,"&lt;= 29999")</f>
        <v>3</v>
      </c>
      <c r="D8">
        <f>COUNTIFS(Crowdfunding!$G:$G,"=canceled", Crowdfunding!$D:$D,"&gt;=25000", Crowdfunding!$D:$D,"&lt;= 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ht="20" x14ac:dyDescent="0.2">
      <c r="A9" s="9" t="s">
        <v>2100</v>
      </c>
      <c r="B9">
        <f>COUNTIFS(Crowdfunding!$G:$G,"=successful", Crowdfunding!$D:$D,"&gt;=30000", Crowdfunding!$D:$D,"&lt;= 34999")</f>
        <v>7</v>
      </c>
      <c r="C9">
        <f>COUNTIFS(Crowdfunding!$G:$G,"=failed", Crowdfunding!$D:$D,"&gt;=30000", Crowdfunding!$D:$D,"&lt;= 34999")</f>
        <v>0</v>
      </c>
      <c r="D9">
        <f>COUNTIFS(Crowdfunding!$G:$G,"=canceled", Crowdfunding!$D:$D,"&gt;=30000", Crowdfunding!$D:$D,"&lt;= 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ht="20" x14ac:dyDescent="0.2">
      <c r="A10" s="9" t="s">
        <v>2101</v>
      </c>
      <c r="B10">
        <f>COUNTIFS(Crowdfunding!$G:$G,"=successful", Crowdfunding!$D:$D,"&gt;=35000", Crowdfunding!$D:$D,"&lt;= 39999")</f>
        <v>8</v>
      </c>
      <c r="C10">
        <f>COUNTIFS(Crowdfunding!$G:$G,"=failed", Crowdfunding!$D:$D,"&gt;=35000", Crowdfunding!$D:$D,"&lt;= 39999")</f>
        <v>3</v>
      </c>
      <c r="D10">
        <f>COUNTIFS(Crowdfunding!$G:$G,"=canceled", Crowdfunding!$D:$D,"&gt;=35000", Crowdfunding!$D:$D,"&lt;= 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ht="20" x14ac:dyDescent="0.2">
      <c r="A11" s="9" t="s">
        <v>2102</v>
      </c>
      <c r="B11">
        <f>COUNTIFS(Crowdfunding!$G:$G,"=successful", Crowdfunding!$D:$D,"&gt;=40000", Crowdfunding!$D:$D,"&lt;= 44999")</f>
        <v>11</v>
      </c>
      <c r="C11">
        <f>COUNTIFS(Crowdfunding!$G:$G,"=failed", Crowdfunding!$D:$D,"&gt;=40000", Crowdfunding!$D:$D,"&lt;= 44999")</f>
        <v>3</v>
      </c>
      <c r="D11">
        <f>COUNTIFS(Crowdfunding!$G:$G,"=canceled", Crowdfunding!$D:$D,"&gt;=40000", Crowdfunding!$D:$D,"&lt;= 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ht="20" x14ac:dyDescent="0.2">
      <c r="A12" s="9" t="s">
        <v>2103</v>
      </c>
      <c r="B12">
        <f>COUNTIFS(Crowdfunding!$G:$G,"=successful", Crowdfunding!$D:$D,"&gt;=45000", Crowdfunding!$D:$D,"&lt;= 49999")</f>
        <v>8</v>
      </c>
      <c r="C12">
        <f>COUNTIFS(Crowdfunding!$G:$G,"=failed", Crowdfunding!$D:$D,"&gt;=45000", Crowdfunding!$D:$D,"&lt;= 49999")</f>
        <v>3</v>
      </c>
      <c r="D12">
        <f>COUNTIFS(Crowdfunding!$G:$G,"=canceled", Crowdfunding!$D:$D,"&gt;=45000", Crowdfunding!$D:$D,"&lt;= 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20" x14ac:dyDescent="0.2">
      <c r="A13" s="9" t="s">
        <v>2104</v>
      </c>
      <c r="B13">
        <f>COUNTIFS(Crowdfunding!$G:$G,"=successful", Crowdfunding!$D:$D,"&gt;=50000")</f>
        <v>114</v>
      </c>
      <c r="C13">
        <f>COUNTIFS(Crowdfunding!$G:$G,"=failed", Crowdfunding!$D:$D,"&gt;=50000")</f>
        <v>163</v>
      </c>
      <c r="D13">
        <f>COUNTIFS(Crowdfunding!$G:$G,"=canceled", 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 summary statistics table</vt:lpstr>
      <vt:lpstr>Outcome by Category</vt:lpstr>
      <vt:lpstr>Outcome by subcatagory</vt:lpstr>
      <vt:lpstr>Outcome by Creation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2023-05-26T04:27:43Z</dcterms:modified>
</cp:coreProperties>
</file>