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k\Desktop\Office Work\"/>
    </mc:Choice>
  </mc:AlternateContent>
  <bookViews>
    <workbookView xWindow="0" yWindow="0" windowWidth="20490" windowHeight="7530" activeTab="1"/>
  </bookViews>
  <sheets>
    <sheet name="BFY HDFC 20" sheetId="1" r:id="rId1"/>
    <sheet name="BFY HDFC 40" sheetId="2" r:id="rId2"/>
  </sheets>
  <definedNames>
    <definedName name="_xlnm._FilterDatabase" localSheetId="0" hidden="1">'BFY HDFC 20'!$A$2:$G$217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5" i="2" l="1"/>
  <c r="R215" i="2"/>
  <c r="Q215" i="2"/>
  <c r="P215" i="2"/>
  <c r="S214" i="2"/>
  <c r="R214" i="2"/>
  <c r="Q214" i="2"/>
  <c r="P214" i="2"/>
  <c r="S213" i="2"/>
  <c r="R213" i="2"/>
  <c r="Q213" i="2"/>
  <c r="P213" i="2"/>
  <c r="S212" i="2"/>
  <c r="R212" i="2"/>
  <c r="Q212" i="2"/>
  <c r="P212" i="2"/>
  <c r="S211" i="2"/>
  <c r="R211" i="2"/>
  <c r="Q211" i="2"/>
  <c r="P211" i="2"/>
  <c r="S210" i="2"/>
  <c r="R210" i="2"/>
  <c r="Q210" i="2"/>
  <c r="P210" i="2"/>
  <c r="S209" i="2"/>
  <c r="R209" i="2"/>
  <c r="Q209" i="2"/>
  <c r="P209" i="2"/>
  <c r="O215" i="2"/>
  <c r="O214" i="2"/>
  <c r="O213" i="2"/>
  <c r="O212" i="2"/>
  <c r="O211" i="2"/>
  <c r="O210" i="2"/>
  <c r="O209" i="2"/>
  <c r="M215" i="2"/>
  <c r="L215" i="2"/>
  <c r="K215" i="2"/>
  <c r="J215" i="2"/>
  <c r="M214" i="2"/>
  <c r="L214" i="2"/>
  <c r="K214" i="2"/>
  <c r="J214" i="2"/>
  <c r="M213" i="2"/>
  <c r="L213" i="2"/>
  <c r="K213" i="2"/>
  <c r="J213" i="2"/>
  <c r="M212" i="2"/>
  <c r="L212" i="2"/>
  <c r="K212" i="2"/>
  <c r="J212" i="2"/>
  <c r="M211" i="2"/>
  <c r="L211" i="2"/>
  <c r="K211" i="2"/>
  <c r="J211" i="2"/>
  <c r="M210" i="2"/>
  <c r="L210" i="2"/>
  <c r="K210" i="2"/>
  <c r="J210" i="2"/>
  <c r="M209" i="2"/>
  <c r="L209" i="2"/>
  <c r="K209" i="2"/>
  <c r="J209" i="2"/>
  <c r="I215" i="2"/>
  <c r="I214" i="2"/>
  <c r="I213" i="2"/>
  <c r="I212" i="2"/>
  <c r="I211" i="2"/>
  <c r="I210" i="2"/>
  <c r="I209" i="2"/>
  <c r="S204" i="2"/>
  <c r="R204" i="2"/>
  <c r="Q204" i="2"/>
  <c r="P204" i="2"/>
  <c r="S203" i="2"/>
  <c r="R203" i="2"/>
  <c r="Q203" i="2"/>
  <c r="P203" i="2"/>
  <c r="S202" i="2"/>
  <c r="R202" i="2"/>
  <c r="Q202" i="2"/>
  <c r="P202" i="2"/>
  <c r="S201" i="2"/>
  <c r="R201" i="2"/>
  <c r="Q201" i="2"/>
  <c r="P201" i="2"/>
  <c r="S200" i="2"/>
  <c r="R200" i="2"/>
  <c r="Q200" i="2"/>
  <c r="P200" i="2"/>
  <c r="S199" i="2"/>
  <c r="R199" i="2"/>
  <c r="Q199" i="2"/>
  <c r="P199" i="2"/>
  <c r="S198" i="2"/>
  <c r="R198" i="2"/>
  <c r="Q198" i="2"/>
  <c r="P198" i="2"/>
  <c r="O204" i="2"/>
  <c r="O203" i="2"/>
  <c r="O202" i="2"/>
  <c r="O201" i="2"/>
  <c r="O200" i="2"/>
  <c r="O199" i="2"/>
  <c r="O198" i="2"/>
  <c r="M204" i="2"/>
  <c r="L204" i="2"/>
  <c r="K204" i="2"/>
  <c r="J204" i="2"/>
  <c r="M203" i="2"/>
  <c r="L203" i="2"/>
  <c r="K203" i="2"/>
  <c r="J203" i="2"/>
  <c r="M202" i="2"/>
  <c r="L202" i="2"/>
  <c r="K202" i="2"/>
  <c r="J202" i="2"/>
  <c r="M201" i="2"/>
  <c r="L201" i="2"/>
  <c r="K201" i="2"/>
  <c r="J201" i="2"/>
  <c r="M200" i="2"/>
  <c r="L200" i="2"/>
  <c r="K200" i="2"/>
  <c r="J200" i="2"/>
  <c r="M199" i="2"/>
  <c r="L199" i="2"/>
  <c r="K199" i="2"/>
  <c r="J199" i="2"/>
  <c r="M198" i="2"/>
  <c r="L198" i="2"/>
  <c r="K198" i="2"/>
  <c r="J198" i="2"/>
  <c r="I204" i="2"/>
  <c r="I203" i="2"/>
  <c r="I202" i="2"/>
  <c r="I201" i="2"/>
  <c r="I200" i="2"/>
  <c r="I199" i="2"/>
  <c r="I198" i="2"/>
  <c r="S193" i="2"/>
  <c r="R193" i="2"/>
  <c r="Q193" i="2"/>
  <c r="P193" i="2"/>
  <c r="S192" i="2"/>
  <c r="R192" i="2"/>
  <c r="Q192" i="2"/>
  <c r="P192" i="2"/>
  <c r="S191" i="2"/>
  <c r="R191" i="2"/>
  <c r="Q191" i="2"/>
  <c r="P191" i="2"/>
  <c r="S190" i="2"/>
  <c r="R190" i="2"/>
  <c r="Q190" i="2"/>
  <c r="P190" i="2"/>
  <c r="S189" i="2"/>
  <c r="R189" i="2"/>
  <c r="Q189" i="2"/>
  <c r="P189" i="2"/>
  <c r="S188" i="2"/>
  <c r="R188" i="2"/>
  <c r="Q188" i="2"/>
  <c r="P188" i="2"/>
  <c r="O193" i="2"/>
  <c r="O192" i="2"/>
  <c r="O191" i="2"/>
  <c r="O190" i="2"/>
  <c r="O189" i="2"/>
  <c r="O188" i="2"/>
  <c r="M193" i="2"/>
  <c r="L193" i="2"/>
  <c r="K193" i="2"/>
  <c r="J193" i="2"/>
  <c r="M192" i="2"/>
  <c r="L192" i="2"/>
  <c r="K192" i="2"/>
  <c r="J192" i="2"/>
  <c r="M191" i="2"/>
  <c r="L191" i="2"/>
  <c r="K191" i="2"/>
  <c r="J191" i="2"/>
  <c r="M190" i="2"/>
  <c r="L190" i="2"/>
  <c r="K190" i="2"/>
  <c r="J190" i="2"/>
  <c r="M189" i="2"/>
  <c r="L189" i="2"/>
  <c r="K189" i="2"/>
  <c r="J189" i="2"/>
  <c r="M188" i="2"/>
  <c r="L188" i="2"/>
  <c r="K188" i="2"/>
  <c r="J188" i="2"/>
  <c r="I193" i="2"/>
  <c r="I192" i="2"/>
  <c r="I191" i="2"/>
  <c r="I190" i="2"/>
  <c r="I189" i="2"/>
  <c r="I188" i="2"/>
  <c r="S183" i="2"/>
  <c r="R183" i="2"/>
  <c r="Q183" i="2"/>
  <c r="P183" i="2"/>
  <c r="S182" i="2"/>
  <c r="R182" i="2"/>
  <c r="Q182" i="2"/>
  <c r="P182" i="2"/>
  <c r="S181" i="2"/>
  <c r="R181" i="2"/>
  <c r="Q181" i="2"/>
  <c r="P181" i="2"/>
  <c r="S180" i="2"/>
  <c r="R180" i="2"/>
  <c r="Q180" i="2"/>
  <c r="P180" i="2"/>
  <c r="S179" i="2"/>
  <c r="R179" i="2"/>
  <c r="Q179" i="2"/>
  <c r="P179" i="2"/>
  <c r="S178" i="2"/>
  <c r="R178" i="2"/>
  <c r="Q178" i="2"/>
  <c r="P178" i="2"/>
  <c r="S177" i="2"/>
  <c r="R177" i="2"/>
  <c r="Q177" i="2"/>
  <c r="P177" i="2"/>
  <c r="O183" i="2"/>
  <c r="O182" i="2"/>
  <c r="O181" i="2"/>
  <c r="O180" i="2"/>
  <c r="O179" i="2"/>
  <c r="O178" i="2"/>
  <c r="O177" i="2"/>
  <c r="M183" i="2"/>
  <c r="L183" i="2"/>
  <c r="K183" i="2"/>
  <c r="J183" i="2"/>
  <c r="M182" i="2"/>
  <c r="L182" i="2"/>
  <c r="K182" i="2"/>
  <c r="J182" i="2"/>
  <c r="M181" i="2"/>
  <c r="L181" i="2"/>
  <c r="K181" i="2"/>
  <c r="J181" i="2"/>
  <c r="M180" i="2"/>
  <c r="L180" i="2"/>
  <c r="K180" i="2"/>
  <c r="J180" i="2"/>
  <c r="M179" i="2"/>
  <c r="L179" i="2"/>
  <c r="K179" i="2"/>
  <c r="J179" i="2"/>
  <c r="M178" i="2"/>
  <c r="L178" i="2"/>
  <c r="K178" i="2"/>
  <c r="J178" i="2"/>
  <c r="M177" i="2"/>
  <c r="L177" i="2"/>
  <c r="K177" i="2"/>
  <c r="J177" i="2"/>
  <c r="I183" i="2"/>
  <c r="I182" i="2"/>
  <c r="I181" i="2"/>
  <c r="I180" i="2"/>
  <c r="I179" i="2"/>
  <c r="I178" i="2"/>
  <c r="I177" i="2"/>
  <c r="S172" i="2"/>
  <c r="R172" i="2"/>
  <c r="Q172" i="2"/>
  <c r="P172" i="2"/>
  <c r="S171" i="2"/>
  <c r="R171" i="2"/>
  <c r="Q171" i="2"/>
  <c r="P171" i="2"/>
  <c r="S170" i="2"/>
  <c r="R170" i="2"/>
  <c r="Q170" i="2"/>
  <c r="P170" i="2"/>
  <c r="S169" i="2"/>
  <c r="R169" i="2"/>
  <c r="Q169" i="2"/>
  <c r="P169" i="2"/>
  <c r="S168" i="2"/>
  <c r="R168" i="2"/>
  <c r="Q168" i="2"/>
  <c r="P168" i="2"/>
  <c r="S167" i="2"/>
  <c r="R167" i="2"/>
  <c r="Q167" i="2"/>
  <c r="P167" i="2"/>
  <c r="S166" i="2"/>
  <c r="R166" i="2"/>
  <c r="Q166" i="2"/>
  <c r="P166" i="2"/>
  <c r="O172" i="2"/>
  <c r="O171" i="2"/>
  <c r="O170" i="2"/>
  <c r="O169" i="2"/>
  <c r="O168" i="2"/>
  <c r="O167" i="2"/>
  <c r="O166" i="2"/>
  <c r="M172" i="2"/>
  <c r="L172" i="2"/>
  <c r="K172" i="2"/>
  <c r="J172" i="2"/>
  <c r="M171" i="2"/>
  <c r="L171" i="2"/>
  <c r="K171" i="2"/>
  <c r="J171" i="2"/>
  <c r="M170" i="2"/>
  <c r="L170" i="2"/>
  <c r="K170" i="2"/>
  <c r="J170" i="2"/>
  <c r="M169" i="2"/>
  <c r="L169" i="2"/>
  <c r="K169" i="2"/>
  <c r="J169" i="2"/>
  <c r="M168" i="2"/>
  <c r="L168" i="2"/>
  <c r="K168" i="2"/>
  <c r="J168" i="2"/>
  <c r="M167" i="2"/>
  <c r="L167" i="2"/>
  <c r="K167" i="2"/>
  <c r="J167" i="2"/>
  <c r="M166" i="2"/>
  <c r="L166" i="2"/>
  <c r="K166" i="2"/>
  <c r="J166" i="2"/>
  <c r="I172" i="2"/>
  <c r="I171" i="2"/>
  <c r="I170" i="2"/>
  <c r="I169" i="2"/>
  <c r="I168" i="2"/>
  <c r="I167" i="2"/>
  <c r="I166" i="2"/>
  <c r="S161" i="2"/>
  <c r="R161" i="2"/>
  <c r="Q161" i="2"/>
  <c r="P161" i="2"/>
  <c r="S160" i="2"/>
  <c r="R160" i="2"/>
  <c r="Q160" i="2"/>
  <c r="P160" i="2"/>
  <c r="S159" i="2"/>
  <c r="R159" i="2"/>
  <c r="Q159" i="2"/>
  <c r="P159" i="2"/>
  <c r="S158" i="2"/>
  <c r="R158" i="2"/>
  <c r="Q158" i="2"/>
  <c r="P158" i="2"/>
  <c r="S157" i="2"/>
  <c r="R157" i="2"/>
  <c r="Q157" i="2"/>
  <c r="P157" i="2"/>
  <c r="S156" i="2"/>
  <c r="R156" i="2"/>
  <c r="Q156" i="2"/>
  <c r="P156" i="2"/>
  <c r="S155" i="2"/>
  <c r="R155" i="2"/>
  <c r="Q155" i="2"/>
  <c r="P155" i="2"/>
  <c r="O161" i="2"/>
  <c r="O160" i="2"/>
  <c r="O159" i="2"/>
  <c r="O158" i="2"/>
  <c r="O157" i="2"/>
  <c r="O156" i="2"/>
  <c r="O155" i="2"/>
  <c r="M161" i="2"/>
  <c r="L161" i="2"/>
  <c r="K161" i="2"/>
  <c r="J161" i="2"/>
  <c r="M160" i="2"/>
  <c r="L160" i="2"/>
  <c r="K160" i="2"/>
  <c r="J160" i="2"/>
  <c r="M159" i="2"/>
  <c r="L159" i="2"/>
  <c r="K159" i="2"/>
  <c r="J159" i="2"/>
  <c r="M158" i="2"/>
  <c r="L158" i="2"/>
  <c r="K158" i="2"/>
  <c r="J158" i="2"/>
  <c r="M157" i="2"/>
  <c r="L157" i="2"/>
  <c r="K157" i="2"/>
  <c r="J157" i="2"/>
  <c r="M156" i="2"/>
  <c r="L156" i="2"/>
  <c r="K156" i="2"/>
  <c r="J156" i="2"/>
  <c r="M155" i="2"/>
  <c r="L155" i="2"/>
  <c r="K155" i="2"/>
  <c r="J155" i="2"/>
  <c r="I161" i="2"/>
  <c r="I160" i="2"/>
  <c r="I159" i="2"/>
  <c r="I158" i="2"/>
  <c r="I157" i="2"/>
  <c r="I156" i="2"/>
  <c r="I155" i="2"/>
  <c r="S150" i="2"/>
  <c r="R150" i="2"/>
  <c r="Q150" i="2"/>
  <c r="P150" i="2"/>
  <c r="S149" i="2"/>
  <c r="R149" i="2"/>
  <c r="Q149" i="2"/>
  <c r="P149" i="2"/>
  <c r="S148" i="2"/>
  <c r="R148" i="2"/>
  <c r="Q148" i="2"/>
  <c r="P148" i="2"/>
  <c r="S147" i="2"/>
  <c r="R147" i="2"/>
  <c r="Q147" i="2"/>
  <c r="P147" i="2"/>
  <c r="S146" i="2"/>
  <c r="R146" i="2"/>
  <c r="Q146" i="2"/>
  <c r="P146" i="2"/>
  <c r="S145" i="2"/>
  <c r="R145" i="2"/>
  <c r="Q145" i="2"/>
  <c r="P145" i="2"/>
  <c r="S144" i="2"/>
  <c r="R144" i="2"/>
  <c r="Q144" i="2"/>
  <c r="P144" i="2"/>
  <c r="O150" i="2"/>
  <c r="O149" i="2"/>
  <c r="O148" i="2"/>
  <c r="O147" i="2"/>
  <c r="O146" i="2"/>
  <c r="O145" i="2"/>
  <c r="O144" i="2"/>
  <c r="M150" i="2"/>
  <c r="L150" i="2"/>
  <c r="K150" i="2"/>
  <c r="J150" i="2"/>
  <c r="M149" i="2"/>
  <c r="L149" i="2"/>
  <c r="K149" i="2"/>
  <c r="J149" i="2"/>
  <c r="M148" i="2"/>
  <c r="L148" i="2"/>
  <c r="K148" i="2"/>
  <c r="J148" i="2"/>
  <c r="M147" i="2"/>
  <c r="L147" i="2"/>
  <c r="K147" i="2"/>
  <c r="J147" i="2"/>
  <c r="M146" i="2"/>
  <c r="L146" i="2"/>
  <c r="K146" i="2"/>
  <c r="J146" i="2"/>
  <c r="M145" i="2"/>
  <c r="L145" i="2"/>
  <c r="K145" i="2"/>
  <c r="J145" i="2"/>
  <c r="M144" i="2"/>
  <c r="L144" i="2"/>
  <c r="K144" i="2"/>
  <c r="J144" i="2"/>
  <c r="I150" i="2"/>
  <c r="I149" i="2"/>
  <c r="I148" i="2"/>
  <c r="I147" i="2"/>
  <c r="I146" i="2"/>
  <c r="I145" i="2"/>
  <c r="I144" i="2"/>
  <c r="S139" i="2"/>
  <c r="R139" i="2"/>
  <c r="Q139" i="2"/>
  <c r="P139" i="2"/>
  <c r="S138" i="2"/>
  <c r="R138" i="2"/>
  <c r="Q138" i="2"/>
  <c r="P138" i="2"/>
  <c r="S137" i="2"/>
  <c r="R137" i="2"/>
  <c r="Q137" i="2"/>
  <c r="P137" i="2"/>
  <c r="S136" i="2"/>
  <c r="R136" i="2"/>
  <c r="Q136" i="2"/>
  <c r="P136" i="2"/>
  <c r="S135" i="2"/>
  <c r="R135" i="2"/>
  <c r="Q135" i="2"/>
  <c r="P135" i="2"/>
  <c r="S134" i="2"/>
  <c r="R134" i="2"/>
  <c r="Q134" i="2"/>
  <c r="P134" i="2"/>
  <c r="S133" i="2"/>
  <c r="R133" i="2"/>
  <c r="Q133" i="2"/>
  <c r="P133" i="2"/>
  <c r="O139" i="2"/>
  <c r="O138" i="2"/>
  <c r="O137" i="2"/>
  <c r="O136" i="2"/>
  <c r="O135" i="2"/>
  <c r="O134" i="2"/>
  <c r="O133" i="2"/>
  <c r="M139" i="2"/>
  <c r="L139" i="2"/>
  <c r="K139" i="2"/>
  <c r="J139" i="2"/>
  <c r="M138" i="2"/>
  <c r="L138" i="2"/>
  <c r="K138" i="2"/>
  <c r="J138" i="2"/>
  <c r="M137" i="2"/>
  <c r="L137" i="2"/>
  <c r="K137" i="2"/>
  <c r="J137" i="2"/>
  <c r="M136" i="2"/>
  <c r="L136" i="2"/>
  <c r="K136" i="2"/>
  <c r="J136" i="2"/>
  <c r="M135" i="2"/>
  <c r="L135" i="2"/>
  <c r="K135" i="2"/>
  <c r="J135" i="2"/>
  <c r="M134" i="2"/>
  <c r="L134" i="2"/>
  <c r="K134" i="2"/>
  <c r="J134" i="2"/>
  <c r="M133" i="2"/>
  <c r="L133" i="2"/>
  <c r="K133" i="2"/>
  <c r="J133" i="2"/>
  <c r="I139" i="2"/>
  <c r="I138" i="2"/>
  <c r="I137" i="2"/>
  <c r="I136" i="2"/>
  <c r="I135" i="2"/>
  <c r="I134" i="2"/>
  <c r="I133" i="2"/>
  <c r="S128" i="2"/>
  <c r="R128" i="2"/>
  <c r="Q128" i="2"/>
  <c r="P128" i="2"/>
  <c r="S127" i="2"/>
  <c r="R127" i="2"/>
  <c r="Q127" i="2"/>
  <c r="P127" i="2"/>
  <c r="S126" i="2"/>
  <c r="R126" i="2"/>
  <c r="Q126" i="2"/>
  <c r="P126" i="2"/>
  <c r="S125" i="2"/>
  <c r="R125" i="2"/>
  <c r="Q125" i="2"/>
  <c r="P125" i="2"/>
  <c r="S124" i="2"/>
  <c r="R124" i="2"/>
  <c r="Q124" i="2"/>
  <c r="P124" i="2"/>
  <c r="S123" i="2"/>
  <c r="R123" i="2"/>
  <c r="Q123" i="2"/>
  <c r="P123" i="2"/>
  <c r="S122" i="2"/>
  <c r="R122" i="2"/>
  <c r="Q122" i="2"/>
  <c r="P122" i="2"/>
  <c r="O128" i="2"/>
  <c r="O127" i="2"/>
  <c r="O126" i="2"/>
  <c r="O125" i="2"/>
  <c r="O124" i="2"/>
  <c r="O123" i="2"/>
  <c r="O122" i="2"/>
  <c r="M128" i="2"/>
  <c r="L128" i="2"/>
  <c r="K128" i="2"/>
  <c r="J128" i="2"/>
  <c r="M127" i="2"/>
  <c r="L127" i="2"/>
  <c r="K127" i="2"/>
  <c r="J127" i="2"/>
  <c r="M126" i="2"/>
  <c r="L126" i="2"/>
  <c r="K126" i="2"/>
  <c r="J126" i="2"/>
  <c r="M125" i="2"/>
  <c r="L125" i="2"/>
  <c r="K125" i="2"/>
  <c r="J125" i="2"/>
  <c r="M124" i="2"/>
  <c r="L124" i="2"/>
  <c r="K124" i="2"/>
  <c r="J124" i="2"/>
  <c r="M123" i="2"/>
  <c r="L123" i="2"/>
  <c r="K123" i="2"/>
  <c r="J123" i="2"/>
  <c r="M122" i="2"/>
  <c r="L122" i="2"/>
  <c r="K122" i="2"/>
  <c r="J122" i="2"/>
  <c r="I128" i="2"/>
  <c r="I127" i="2"/>
  <c r="I126" i="2"/>
  <c r="I125" i="2"/>
  <c r="I124" i="2"/>
  <c r="I123" i="2"/>
  <c r="I122" i="2"/>
  <c r="S117" i="2"/>
  <c r="R117" i="2"/>
  <c r="Q117" i="2"/>
  <c r="P117" i="2"/>
  <c r="S116" i="2"/>
  <c r="R116" i="2"/>
  <c r="Q116" i="2"/>
  <c r="P116" i="2"/>
  <c r="S115" i="2"/>
  <c r="R115" i="2"/>
  <c r="Q115" i="2"/>
  <c r="P115" i="2"/>
  <c r="S114" i="2"/>
  <c r="R114" i="2"/>
  <c r="Q114" i="2"/>
  <c r="P114" i="2"/>
  <c r="S113" i="2"/>
  <c r="R113" i="2"/>
  <c r="Q113" i="2"/>
  <c r="P113" i="2"/>
  <c r="S112" i="2"/>
  <c r="R112" i="2"/>
  <c r="Q112" i="2"/>
  <c r="P112" i="2"/>
  <c r="O117" i="2"/>
  <c r="O116" i="2"/>
  <c r="O115" i="2"/>
  <c r="O114" i="2"/>
  <c r="O113" i="2"/>
  <c r="O112" i="2"/>
  <c r="M117" i="2"/>
  <c r="L117" i="2"/>
  <c r="K117" i="2"/>
  <c r="J117" i="2"/>
  <c r="M116" i="2"/>
  <c r="L116" i="2"/>
  <c r="K116" i="2"/>
  <c r="J116" i="2"/>
  <c r="M115" i="2"/>
  <c r="L115" i="2"/>
  <c r="K115" i="2"/>
  <c r="J115" i="2"/>
  <c r="M114" i="2"/>
  <c r="L114" i="2"/>
  <c r="K114" i="2"/>
  <c r="J114" i="2"/>
  <c r="M113" i="2"/>
  <c r="L113" i="2"/>
  <c r="K113" i="2"/>
  <c r="J113" i="2"/>
  <c r="M112" i="2"/>
  <c r="L112" i="2"/>
  <c r="K112" i="2"/>
  <c r="J112" i="2"/>
  <c r="I117" i="2"/>
  <c r="I116" i="2"/>
  <c r="I115" i="2"/>
  <c r="I114" i="2"/>
  <c r="I113" i="2"/>
  <c r="I112" i="2"/>
  <c r="S107" i="2"/>
  <c r="R107" i="2"/>
  <c r="Q107" i="2"/>
  <c r="P107" i="2"/>
  <c r="S106" i="2"/>
  <c r="R106" i="2"/>
  <c r="Q106" i="2"/>
  <c r="P106" i="2"/>
  <c r="S105" i="2"/>
  <c r="R105" i="2"/>
  <c r="Q105" i="2"/>
  <c r="P105" i="2"/>
  <c r="S104" i="2"/>
  <c r="R104" i="2"/>
  <c r="Q104" i="2"/>
  <c r="P104" i="2"/>
  <c r="S103" i="2"/>
  <c r="R103" i="2"/>
  <c r="Q103" i="2"/>
  <c r="P103" i="2"/>
  <c r="S102" i="2"/>
  <c r="R102" i="2"/>
  <c r="Q102" i="2"/>
  <c r="P102" i="2"/>
  <c r="O107" i="2"/>
  <c r="O106" i="2"/>
  <c r="O105" i="2"/>
  <c r="O104" i="2"/>
  <c r="O103" i="2"/>
  <c r="O102" i="2"/>
  <c r="M107" i="2"/>
  <c r="L107" i="2"/>
  <c r="K107" i="2"/>
  <c r="J107" i="2"/>
  <c r="M106" i="2"/>
  <c r="L106" i="2"/>
  <c r="K106" i="2"/>
  <c r="J106" i="2"/>
  <c r="M105" i="2"/>
  <c r="L105" i="2"/>
  <c r="K105" i="2"/>
  <c r="J105" i="2"/>
  <c r="M104" i="2"/>
  <c r="L104" i="2"/>
  <c r="K104" i="2"/>
  <c r="J104" i="2"/>
  <c r="M103" i="2"/>
  <c r="L103" i="2"/>
  <c r="K103" i="2"/>
  <c r="J103" i="2"/>
  <c r="M102" i="2"/>
  <c r="L102" i="2"/>
  <c r="K102" i="2"/>
  <c r="J102" i="2"/>
  <c r="I107" i="2"/>
  <c r="I106" i="2"/>
  <c r="I105" i="2"/>
  <c r="I104" i="2"/>
  <c r="I103" i="2"/>
  <c r="I102" i="2"/>
  <c r="S97" i="2"/>
  <c r="R97" i="2"/>
  <c r="Q97" i="2"/>
  <c r="P97" i="2"/>
  <c r="S96" i="2"/>
  <c r="R96" i="2"/>
  <c r="Q96" i="2"/>
  <c r="P96" i="2"/>
  <c r="S95" i="2"/>
  <c r="R95" i="2"/>
  <c r="Q95" i="2"/>
  <c r="P95" i="2"/>
  <c r="S94" i="2"/>
  <c r="R94" i="2"/>
  <c r="Q94" i="2"/>
  <c r="P94" i="2"/>
  <c r="S93" i="2"/>
  <c r="R93" i="2"/>
  <c r="Q93" i="2"/>
  <c r="P93" i="2"/>
  <c r="S92" i="2"/>
  <c r="R92" i="2"/>
  <c r="Q92" i="2"/>
  <c r="P92" i="2"/>
  <c r="S91" i="2"/>
  <c r="R91" i="2"/>
  <c r="Q91" i="2"/>
  <c r="P91" i="2"/>
  <c r="O97" i="2"/>
  <c r="O96" i="2"/>
  <c r="O95" i="2"/>
  <c r="O94" i="2"/>
  <c r="O93" i="2"/>
  <c r="O92" i="2"/>
  <c r="O91" i="2"/>
  <c r="M97" i="2"/>
  <c r="L97" i="2"/>
  <c r="K97" i="2"/>
  <c r="J97" i="2"/>
  <c r="M96" i="2"/>
  <c r="L96" i="2"/>
  <c r="K96" i="2"/>
  <c r="J96" i="2"/>
  <c r="M95" i="2"/>
  <c r="L95" i="2"/>
  <c r="K95" i="2"/>
  <c r="J95" i="2"/>
  <c r="M94" i="2"/>
  <c r="L94" i="2"/>
  <c r="K94" i="2"/>
  <c r="J94" i="2"/>
  <c r="M93" i="2"/>
  <c r="L93" i="2"/>
  <c r="K93" i="2"/>
  <c r="J93" i="2"/>
  <c r="M92" i="2"/>
  <c r="L92" i="2"/>
  <c r="K92" i="2"/>
  <c r="J92" i="2"/>
  <c r="M91" i="2"/>
  <c r="L91" i="2"/>
  <c r="K91" i="2"/>
  <c r="J91" i="2"/>
  <c r="I97" i="2"/>
  <c r="I96" i="2"/>
  <c r="I95" i="2"/>
  <c r="I94" i="2"/>
  <c r="I93" i="2"/>
  <c r="I92" i="2"/>
  <c r="I91" i="2"/>
  <c r="S86" i="2"/>
  <c r="R86" i="2"/>
  <c r="Q86" i="2"/>
  <c r="P86" i="2"/>
  <c r="S85" i="2"/>
  <c r="R85" i="2"/>
  <c r="Q85" i="2"/>
  <c r="P85" i="2"/>
  <c r="S84" i="2"/>
  <c r="R84" i="2"/>
  <c r="Q84" i="2"/>
  <c r="P84" i="2"/>
  <c r="S83" i="2"/>
  <c r="R83" i="2"/>
  <c r="Q83" i="2"/>
  <c r="P83" i="2"/>
  <c r="S82" i="2"/>
  <c r="R82" i="2"/>
  <c r="Q82" i="2"/>
  <c r="P82" i="2"/>
  <c r="S81" i="2"/>
  <c r="R81" i="2"/>
  <c r="Q81" i="2"/>
  <c r="P81" i="2"/>
  <c r="S80" i="2"/>
  <c r="R80" i="2"/>
  <c r="Q80" i="2"/>
  <c r="P80" i="2"/>
  <c r="O86" i="2"/>
  <c r="O85" i="2"/>
  <c r="O84" i="2"/>
  <c r="O83" i="2"/>
  <c r="O82" i="2"/>
  <c r="O81" i="2"/>
  <c r="O80" i="2"/>
  <c r="M86" i="2"/>
  <c r="L86" i="2"/>
  <c r="K86" i="2"/>
  <c r="J86" i="2"/>
  <c r="M85" i="2"/>
  <c r="L85" i="2"/>
  <c r="K85" i="2"/>
  <c r="J85" i="2"/>
  <c r="M84" i="2"/>
  <c r="L84" i="2"/>
  <c r="K84" i="2"/>
  <c r="J84" i="2"/>
  <c r="M83" i="2"/>
  <c r="L83" i="2"/>
  <c r="K83" i="2"/>
  <c r="J83" i="2"/>
  <c r="M82" i="2"/>
  <c r="L82" i="2"/>
  <c r="K82" i="2"/>
  <c r="J82" i="2"/>
  <c r="M81" i="2"/>
  <c r="L81" i="2"/>
  <c r="K81" i="2"/>
  <c r="J81" i="2"/>
  <c r="M80" i="2"/>
  <c r="L80" i="2"/>
  <c r="K80" i="2"/>
  <c r="J80" i="2"/>
  <c r="I86" i="2"/>
  <c r="I85" i="2"/>
  <c r="I84" i="2"/>
  <c r="I83" i="2"/>
  <c r="I82" i="2"/>
  <c r="I81" i="2"/>
  <c r="I80" i="2"/>
  <c r="S75" i="2"/>
  <c r="R75" i="2"/>
  <c r="Q75" i="2"/>
  <c r="P75" i="2"/>
  <c r="S74" i="2"/>
  <c r="R74" i="2"/>
  <c r="Q74" i="2"/>
  <c r="P74" i="2"/>
  <c r="S73" i="2"/>
  <c r="R73" i="2"/>
  <c r="Q73" i="2"/>
  <c r="P73" i="2"/>
  <c r="S72" i="2"/>
  <c r="R72" i="2"/>
  <c r="Q72" i="2"/>
  <c r="P72" i="2"/>
  <c r="S71" i="2"/>
  <c r="R71" i="2"/>
  <c r="Q71" i="2"/>
  <c r="P71" i="2"/>
  <c r="S70" i="2"/>
  <c r="R70" i="2"/>
  <c r="Q70" i="2"/>
  <c r="P70" i="2"/>
  <c r="O75" i="2"/>
  <c r="O74" i="2"/>
  <c r="O73" i="2"/>
  <c r="O72" i="2"/>
  <c r="O71" i="2"/>
  <c r="O70" i="2"/>
  <c r="M75" i="2"/>
  <c r="L75" i="2"/>
  <c r="K75" i="2"/>
  <c r="J75" i="2"/>
  <c r="M74" i="2"/>
  <c r="L74" i="2"/>
  <c r="K74" i="2"/>
  <c r="J74" i="2"/>
  <c r="M73" i="2"/>
  <c r="L73" i="2"/>
  <c r="K73" i="2"/>
  <c r="J73" i="2"/>
  <c r="M72" i="2"/>
  <c r="L72" i="2"/>
  <c r="K72" i="2"/>
  <c r="J72" i="2"/>
  <c r="M71" i="2"/>
  <c r="L71" i="2"/>
  <c r="K71" i="2"/>
  <c r="J71" i="2"/>
  <c r="M70" i="2"/>
  <c r="L70" i="2"/>
  <c r="K70" i="2"/>
  <c r="J70" i="2"/>
  <c r="I75" i="2"/>
  <c r="I74" i="2"/>
  <c r="I73" i="2"/>
  <c r="I72" i="2"/>
  <c r="I71" i="2"/>
  <c r="I70" i="2"/>
  <c r="S65" i="2"/>
  <c r="R65" i="2"/>
  <c r="Q65" i="2"/>
  <c r="P65" i="2"/>
  <c r="S64" i="2"/>
  <c r="R64" i="2"/>
  <c r="Q64" i="2"/>
  <c r="P64" i="2"/>
  <c r="S63" i="2"/>
  <c r="R63" i="2"/>
  <c r="Q63" i="2"/>
  <c r="P63" i="2"/>
  <c r="S62" i="2"/>
  <c r="R62" i="2"/>
  <c r="Q62" i="2"/>
  <c r="P62" i="2"/>
  <c r="S61" i="2"/>
  <c r="R61" i="2"/>
  <c r="Q61" i="2"/>
  <c r="P61" i="2"/>
  <c r="S60" i="2"/>
  <c r="R60" i="2"/>
  <c r="Q60" i="2"/>
  <c r="P60" i="2"/>
  <c r="S59" i="2"/>
  <c r="R59" i="2"/>
  <c r="Q59" i="2"/>
  <c r="P59" i="2"/>
  <c r="O65" i="2"/>
  <c r="O64" i="2"/>
  <c r="O63" i="2"/>
  <c r="O62" i="2"/>
  <c r="O61" i="2"/>
  <c r="O60" i="2"/>
  <c r="O59" i="2"/>
  <c r="M65" i="2"/>
  <c r="L65" i="2"/>
  <c r="K65" i="2"/>
  <c r="J65" i="2"/>
  <c r="M64" i="2"/>
  <c r="L64" i="2"/>
  <c r="K64" i="2"/>
  <c r="J64" i="2"/>
  <c r="M63" i="2"/>
  <c r="L63" i="2"/>
  <c r="K63" i="2"/>
  <c r="J63" i="2"/>
  <c r="M62" i="2"/>
  <c r="L62" i="2"/>
  <c r="K62" i="2"/>
  <c r="J62" i="2"/>
  <c r="M61" i="2"/>
  <c r="L61" i="2"/>
  <c r="K61" i="2"/>
  <c r="J61" i="2"/>
  <c r="M60" i="2"/>
  <c r="L60" i="2"/>
  <c r="K60" i="2"/>
  <c r="J60" i="2"/>
  <c r="M59" i="2"/>
  <c r="L59" i="2"/>
  <c r="K59" i="2"/>
  <c r="J59" i="2"/>
  <c r="I65" i="2"/>
  <c r="I64" i="2"/>
  <c r="I63" i="2"/>
  <c r="I62" i="2"/>
  <c r="I61" i="2"/>
  <c r="I60" i="2"/>
  <c r="I59" i="2"/>
  <c r="S54" i="2"/>
  <c r="R54" i="2"/>
  <c r="Q54" i="2"/>
  <c r="P54" i="2"/>
  <c r="S53" i="2"/>
  <c r="R53" i="2"/>
  <c r="Q53" i="2"/>
  <c r="P53" i="2"/>
  <c r="S52" i="2"/>
  <c r="R52" i="2"/>
  <c r="Q52" i="2"/>
  <c r="P52" i="2"/>
  <c r="S51" i="2"/>
  <c r="R51" i="2"/>
  <c r="Q51" i="2"/>
  <c r="P51" i="2"/>
  <c r="S50" i="2"/>
  <c r="R50" i="2"/>
  <c r="Q50" i="2"/>
  <c r="P50" i="2"/>
  <c r="S49" i="2"/>
  <c r="R49" i="2"/>
  <c r="Q49" i="2"/>
  <c r="P49" i="2"/>
  <c r="S48" i="2"/>
  <c r="R48" i="2"/>
  <c r="Q48" i="2"/>
  <c r="P48" i="2"/>
  <c r="O54" i="2"/>
  <c r="O53" i="2"/>
  <c r="O52" i="2"/>
  <c r="O51" i="2"/>
  <c r="O50" i="2"/>
  <c r="O49" i="2"/>
  <c r="O48" i="2"/>
  <c r="M54" i="2"/>
  <c r="L54" i="2"/>
  <c r="K54" i="2"/>
  <c r="J54" i="2"/>
  <c r="M53" i="2"/>
  <c r="L53" i="2"/>
  <c r="K53" i="2"/>
  <c r="J53" i="2"/>
  <c r="M52" i="2"/>
  <c r="L52" i="2"/>
  <c r="K52" i="2"/>
  <c r="J52" i="2"/>
  <c r="M51" i="2"/>
  <c r="L51" i="2"/>
  <c r="K51" i="2"/>
  <c r="J51" i="2"/>
  <c r="M50" i="2"/>
  <c r="L50" i="2"/>
  <c r="K50" i="2"/>
  <c r="J50" i="2"/>
  <c r="M49" i="2"/>
  <c r="L49" i="2"/>
  <c r="K49" i="2"/>
  <c r="J49" i="2"/>
  <c r="M48" i="2"/>
  <c r="L48" i="2"/>
  <c r="K48" i="2"/>
  <c r="J48" i="2"/>
  <c r="I54" i="2"/>
  <c r="I53" i="2"/>
  <c r="I52" i="2"/>
  <c r="I51" i="2"/>
  <c r="I50" i="2"/>
  <c r="I49" i="2"/>
  <c r="I48" i="2"/>
  <c r="S43" i="2"/>
  <c r="R43" i="2"/>
  <c r="Q43" i="2"/>
  <c r="P43" i="2"/>
  <c r="S42" i="2"/>
  <c r="R42" i="2"/>
  <c r="Q42" i="2"/>
  <c r="P42" i="2"/>
  <c r="S41" i="2"/>
  <c r="R41" i="2"/>
  <c r="Q41" i="2"/>
  <c r="P41" i="2"/>
  <c r="S40" i="2"/>
  <c r="R40" i="2"/>
  <c r="Q40" i="2"/>
  <c r="P40" i="2"/>
  <c r="S39" i="2"/>
  <c r="R39" i="2"/>
  <c r="Q39" i="2"/>
  <c r="P39" i="2"/>
  <c r="S38" i="2"/>
  <c r="R38" i="2"/>
  <c r="Q38" i="2"/>
  <c r="P38" i="2"/>
  <c r="S37" i="2"/>
  <c r="R37" i="2"/>
  <c r="Q37" i="2"/>
  <c r="P37" i="2"/>
  <c r="O43" i="2"/>
  <c r="O42" i="2"/>
  <c r="O41" i="2"/>
  <c r="O40" i="2"/>
  <c r="O39" i="2"/>
  <c r="O38" i="2"/>
  <c r="O37" i="2"/>
  <c r="M43" i="2"/>
  <c r="L43" i="2"/>
  <c r="K43" i="2"/>
  <c r="J43" i="2"/>
  <c r="M42" i="2"/>
  <c r="L42" i="2"/>
  <c r="K42" i="2"/>
  <c r="J42" i="2"/>
  <c r="M41" i="2"/>
  <c r="L41" i="2"/>
  <c r="K41" i="2"/>
  <c r="J41" i="2"/>
  <c r="M40" i="2"/>
  <c r="L40" i="2"/>
  <c r="K40" i="2"/>
  <c r="J40" i="2"/>
  <c r="M39" i="2"/>
  <c r="L39" i="2"/>
  <c r="K39" i="2"/>
  <c r="J39" i="2"/>
  <c r="M38" i="2"/>
  <c r="L38" i="2"/>
  <c r="K38" i="2"/>
  <c r="J38" i="2"/>
  <c r="M37" i="2"/>
  <c r="L37" i="2"/>
  <c r="K37" i="2"/>
  <c r="J37" i="2"/>
  <c r="I43" i="2"/>
  <c r="I42" i="2"/>
  <c r="I41" i="2"/>
  <c r="I40" i="2"/>
  <c r="I39" i="2"/>
  <c r="I38" i="2"/>
  <c r="I37" i="2"/>
  <c r="O27" i="2"/>
  <c r="S32" i="2"/>
  <c r="R32" i="2"/>
  <c r="Q32" i="2"/>
  <c r="P32" i="2"/>
  <c r="S31" i="2"/>
  <c r="R31" i="2"/>
  <c r="Q31" i="2"/>
  <c r="P31" i="2"/>
  <c r="S30" i="2"/>
  <c r="R30" i="2"/>
  <c r="Q30" i="2"/>
  <c r="P30" i="2"/>
  <c r="S29" i="2"/>
  <c r="R29" i="2"/>
  <c r="Q29" i="2"/>
  <c r="P29" i="2"/>
  <c r="S28" i="2"/>
  <c r="R28" i="2"/>
  <c r="Q28" i="2"/>
  <c r="P28" i="2"/>
  <c r="S27" i="2"/>
  <c r="R27" i="2"/>
  <c r="Q27" i="2"/>
  <c r="P27" i="2"/>
  <c r="O32" i="2"/>
  <c r="O31" i="2"/>
  <c r="O30" i="2"/>
  <c r="O29" i="2"/>
  <c r="O28" i="2"/>
  <c r="M32" i="2"/>
  <c r="L32" i="2"/>
  <c r="K32" i="2"/>
  <c r="J32" i="2"/>
  <c r="M31" i="2"/>
  <c r="L31" i="2"/>
  <c r="K31" i="2"/>
  <c r="J31" i="2"/>
  <c r="M30" i="2"/>
  <c r="L30" i="2"/>
  <c r="K30" i="2"/>
  <c r="J30" i="2"/>
  <c r="M29" i="2"/>
  <c r="L29" i="2"/>
  <c r="K29" i="2"/>
  <c r="J29" i="2"/>
  <c r="M28" i="2"/>
  <c r="L28" i="2"/>
  <c r="K28" i="2"/>
  <c r="J28" i="2"/>
  <c r="M27" i="2"/>
  <c r="L27" i="2"/>
  <c r="K27" i="2"/>
  <c r="J27" i="2"/>
  <c r="I32" i="2"/>
  <c r="I31" i="2"/>
  <c r="I30" i="2"/>
  <c r="I29" i="2"/>
  <c r="I28" i="2"/>
  <c r="I27" i="2"/>
  <c r="S22" i="2"/>
  <c r="R22" i="2"/>
  <c r="Q22" i="2"/>
  <c r="P22" i="2"/>
  <c r="S21" i="2"/>
  <c r="R21" i="2"/>
  <c r="Q21" i="2"/>
  <c r="P21" i="2"/>
  <c r="S20" i="2"/>
  <c r="R20" i="2"/>
  <c r="Q20" i="2"/>
  <c r="P20" i="2"/>
  <c r="S19" i="2"/>
  <c r="R19" i="2"/>
  <c r="Q19" i="2"/>
  <c r="P19" i="2"/>
  <c r="S18" i="2"/>
  <c r="R18" i="2"/>
  <c r="Q18" i="2"/>
  <c r="P18" i="2"/>
  <c r="S17" i="2"/>
  <c r="R17" i="2"/>
  <c r="Q17" i="2"/>
  <c r="P17" i="2"/>
  <c r="S16" i="2"/>
  <c r="R16" i="2"/>
  <c r="Q16" i="2"/>
  <c r="P16" i="2"/>
  <c r="O22" i="2"/>
  <c r="O21" i="2"/>
  <c r="O20" i="2"/>
  <c r="O19" i="2"/>
  <c r="O18" i="2"/>
  <c r="O17" i="2"/>
  <c r="O16" i="2"/>
  <c r="M22" i="2"/>
  <c r="L22" i="2"/>
  <c r="K22" i="2"/>
  <c r="J22" i="2"/>
  <c r="M21" i="2"/>
  <c r="L21" i="2"/>
  <c r="K21" i="2"/>
  <c r="J21" i="2"/>
  <c r="M20" i="2"/>
  <c r="L20" i="2"/>
  <c r="K20" i="2"/>
  <c r="J20" i="2"/>
  <c r="M19" i="2"/>
  <c r="L19" i="2"/>
  <c r="K19" i="2"/>
  <c r="J19" i="2"/>
  <c r="M18" i="2"/>
  <c r="L18" i="2"/>
  <c r="K18" i="2"/>
  <c r="J18" i="2"/>
  <c r="M17" i="2"/>
  <c r="L17" i="2"/>
  <c r="K17" i="2"/>
  <c r="J17" i="2"/>
  <c r="M16" i="2"/>
  <c r="L16" i="2"/>
  <c r="K16" i="2"/>
  <c r="J16" i="2"/>
  <c r="I22" i="2"/>
  <c r="I21" i="2"/>
  <c r="I20" i="2"/>
  <c r="I19" i="2"/>
  <c r="I18" i="2"/>
  <c r="I17" i="2"/>
  <c r="I16" i="2"/>
  <c r="O11" i="2"/>
  <c r="O10" i="2"/>
  <c r="O9" i="2"/>
  <c r="O8" i="2"/>
  <c r="O7" i="2"/>
  <c r="O6" i="2"/>
  <c r="S11" i="2"/>
  <c r="R11" i="2"/>
  <c r="Q11" i="2"/>
  <c r="P11" i="2"/>
  <c r="S10" i="2"/>
  <c r="R10" i="2"/>
  <c r="Q10" i="2"/>
  <c r="P10" i="2"/>
  <c r="S9" i="2"/>
  <c r="R9" i="2"/>
  <c r="Q9" i="2"/>
  <c r="P9" i="2"/>
  <c r="S8" i="2"/>
  <c r="R8" i="2"/>
  <c r="Q8" i="2"/>
  <c r="P8" i="2"/>
  <c r="S7" i="2"/>
  <c r="R7" i="2"/>
  <c r="Q7" i="2"/>
  <c r="P7" i="2"/>
  <c r="S6" i="2"/>
  <c r="R6" i="2"/>
  <c r="Q6" i="2"/>
  <c r="P6" i="2"/>
  <c r="S5" i="2"/>
  <c r="R5" i="2"/>
  <c r="Q5" i="2"/>
  <c r="P5" i="2"/>
  <c r="O5" i="2"/>
  <c r="M11" i="2"/>
  <c r="L11" i="2"/>
  <c r="K11" i="2"/>
  <c r="J11" i="2"/>
  <c r="M10" i="2"/>
  <c r="L10" i="2"/>
  <c r="K10" i="2"/>
  <c r="J10" i="2"/>
  <c r="M9" i="2"/>
  <c r="L9" i="2"/>
  <c r="K9" i="2"/>
  <c r="J9" i="2"/>
  <c r="M8" i="2"/>
  <c r="L8" i="2"/>
  <c r="K8" i="2"/>
  <c r="J8" i="2"/>
  <c r="M7" i="2"/>
  <c r="L7" i="2"/>
  <c r="K7" i="2"/>
  <c r="J7" i="2"/>
  <c r="M6" i="2"/>
  <c r="L6" i="2"/>
  <c r="K6" i="2"/>
  <c r="J6" i="2"/>
  <c r="M5" i="2"/>
  <c r="L5" i="2"/>
  <c r="K5" i="2"/>
  <c r="J5" i="2"/>
  <c r="I11" i="2"/>
  <c r="I10" i="2"/>
  <c r="I9" i="2"/>
  <c r="I8" i="2"/>
  <c r="I7" i="2"/>
  <c r="I6" i="2"/>
  <c r="I5" i="2"/>
  <c r="S216" i="1"/>
  <c r="R216" i="1"/>
  <c r="Q216" i="1"/>
  <c r="P216" i="1"/>
  <c r="S215" i="1"/>
  <c r="R215" i="1"/>
  <c r="Q215" i="1"/>
  <c r="P215" i="1"/>
  <c r="S214" i="1"/>
  <c r="R214" i="1"/>
  <c r="Q214" i="1"/>
  <c r="P214" i="1"/>
  <c r="S213" i="1"/>
  <c r="R213" i="1"/>
  <c r="Q213" i="1"/>
  <c r="P213" i="1"/>
  <c r="S212" i="1"/>
  <c r="R212" i="1"/>
  <c r="Q212" i="1"/>
  <c r="P212" i="1"/>
  <c r="S211" i="1"/>
  <c r="R211" i="1"/>
  <c r="Q211" i="1"/>
  <c r="P211" i="1"/>
  <c r="S210" i="1"/>
  <c r="R210" i="1"/>
  <c r="Q210" i="1"/>
  <c r="P210" i="1"/>
  <c r="S209" i="1"/>
  <c r="R209" i="1"/>
  <c r="Q209" i="1"/>
  <c r="P209" i="1"/>
  <c r="S208" i="1"/>
  <c r="R208" i="1"/>
  <c r="Q208" i="1"/>
  <c r="P208" i="1"/>
  <c r="O216" i="1"/>
  <c r="O215" i="1"/>
  <c r="O214" i="1"/>
  <c r="O213" i="1"/>
  <c r="O212" i="1"/>
  <c r="O211" i="1"/>
  <c r="O210" i="1"/>
  <c r="O209" i="1"/>
  <c r="O208" i="1"/>
  <c r="M216" i="1"/>
  <c r="L216" i="1"/>
  <c r="K216" i="1"/>
  <c r="J216" i="1"/>
  <c r="M215" i="1"/>
  <c r="L215" i="1"/>
  <c r="K215" i="1"/>
  <c r="J215" i="1"/>
  <c r="M214" i="1"/>
  <c r="L214" i="1"/>
  <c r="K214" i="1"/>
  <c r="J214" i="1"/>
  <c r="M213" i="1"/>
  <c r="L213" i="1"/>
  <c r="K213" i="1"/>
  <c r="J213" i="1"/>
  <c r="M212" i="1"/>
  <c r="L212" i="1"/>
  <c r="K212" i="1"/>
  <c r="J212" i="1"/>
  <c r="M211" i="1"/>
  <c r="L211" i="1"/>
  <c r="K211" i="1"/>
  <c r="J211" i="1"/>
  <c r="M210" i="1"/>
  <c r="L210" i="1"/>
  <c r="K210" i="1"/>
  <c r="J210" i="1"/>
  <c r="M209" i="1"/>
  <c r="L209" i="1"/>
  <c r="K209" i="1"/>
  <c r="J209" i="1"/>
  <c r="M208" i="1"/>
  <c r="L208" i="1"/>
  <c r="K208" i="1"/>
  <c r="J208" i="1"/>
  <c r="I216" i="1"/>
  <c r="I215" i="1"/>
  <c r="I214" i="1"/>
  <c r="I213" i="1"/>
  <c r="I212" i="1"/>
  <c r="I211" i="1"/>
  <c r="I210" i="1"/>
  <c r="I209" i="1"/>
  <c r="I208" i="1"/>
  <c r="S205" i="1"/>
  <c r="R205" i="1"/>
  <c r="Q205" i="1"/>
  <c r="P205" i="1"/>
  <c r="S204" i="1"/>
  <c r="R204" i="1"/>
  <c r="Q204" i="1"/>
  <c r="P204" i="1"/>
  <c r="S203" i="1"/>
  <c r="R203" i="1"/>
  <c r="Q203" i="1"/>
  <c r="P203" i="1"/>
  <c r="S202" i="1"/>
  <c r="R202" i="1"/>
  <c r="Q202" i="1"/>
  <c r="P202" i="1"/>
  <c r="S201" i="1"/>
  <c r="R201" i="1"/>
  <c r="Q201" i="1"/>
  <c r="P201" i="1"/>
  <c r="S200" i="1"/>
  <c r="R200" i="1"/>
  <c r="Q200" i="1"/>
  <c r="P200" i="1"/>
  <c r="S199" i="1"/>
  <c r="R199" i="1"/>
  <c r="Q199" i="1"/>
  <c r="P199" i="1"/>
  <c r="S198" i="1"/>
  <c r="R198" i="1"/>
  <c r="Q198" i="1"/>
  <c r="P198" i="1"/>
  <c r="S197" i="1"/>
  <c r="R197" i="1"/>
  <c r="Q197" i="1"/>
  <c r="P197" i="1"/>
  <c r="O205" i="1"/>
  <c r="O204" i="1"/>
  <c r="O203" i="1"/>
  <c r="O202" i="1"/>
  <c r="O201" i="1"/>
  <c r="O200" i="1"/>
  <c r="O199" i="1"/>
  <c r="O198" i="1"/>
  <c r="O197" i="1"/>
  <c r="M205" i="1"/>
  <c r="L205" i="1"/>
  <c r="K205" i="1"/>
  <c r="J205" i="1"/>
  <c r="M204" i="1"/>
  <c r="L204" i="1"/>
  <c r="K204" i="1"/>
  <c r="J204" i="1"/>
  <c r="M203" i="1"/>
  <c r="L203" i="1"/>
  <c r="K203" i="1"/>
  <c r="J203" i="1"/>
  <c r="M202" i="1"/>
  <c r="L202" i="1"/>
  <c r="K202" i="1"/>
  <c r="J202" i="1"/>
  <c r="M201" i="1"/>
  <c r="L201" i="1"/>
  <c r="K201" i="1"/>
  <c r="J201" i="1"/>
  <c r="M200" i="1"/>
  <c r="L200" i="1"/>
  <c r="K200" i="1"/>
  <c r="J200" i="1"/>
  <c r="M199" i="1"/>
  <c r="L199" i="1"/>
  <c r="K199" i="1"/>
  <c r="J199" i="1"/>
  <c r="M198" i="1"/>
  <c r="L198" i="1"/>
  <c r="K198" i="1"/>
  <c r="J198" i="1"/>
  <c r="M197" i="1"/>
  <c r="L197" i="1"/>
  <c r="K197" i="1"/>
  <c r="J197" i="1"/>
  <c r="I205" i="1"/>
  <c r="I204" i="1"/>
  <c r="I203" i="1"/>
  <c r="I202" i="1"/>
  <c r="I201" i="1"/>
  <c r="I200" i="1"/>
  <c r="I199" i="1"/>
  <c r="I198" i="1"/>
  <c r="I197" i="1"/>
  <c r="S194" i="1"/>
  <c r="R194" i="1"/>
  <c r="Q194" i="1"/>
  <c r="P194" i="1"/>
  <c r="S193" i="1"/>
  <c r="R193" i="1"/>
  <c r="Q193" i="1"/>
  <c r="P193" i="1"/>
  <c r="S192" i="1"/>
  <c r="R192" i="1"/>
  <c r="Q192" i="1"/>
  <c r="P192" i="1"/>
  <c r="S191" i="1"/>
  <c r="R191" i="1"/>
  <c r="Q191" i="1"/>
  <c r="P191" i="1"/>
  <c r="S190" i="1"/>
  <c r="R190" i="1"/>
  <c r="Q190" i="1"/>
  <c r="P190" i="1"/>
  <c r="S189" i="1"/>
  <c r="R189" i="1"/>
  <c r="Q189" i="1"/>
  <c r="P189" i="1"/>
  <c r="S188" i="1"/>
  <c r="R188" i="1"/>
  <c r="Q188" i="1"/>
  <c r="P188" i="1"/>
  <c r="S187" i="1"/>
  <c r="R187" i="1"/>
  <c r="Q187" i="1"/>
  <c r="P187" i="1"/>
  <c r="O194" i="1"/>
  <c r="O193" i="1"/>
  <c r="O192" i="1"/>
  <c r="O191" i="1"/>
  <c r="O190" i="1"/>
  <c r="O189" i="1"/>
  <c r="O188" i="1"/>
  <c r="O187" i="1"/>
  <c r="M194" i="1"/>
  <c r="L194" i="1"/>
  <c r="K194" i="1"/>
  <c r="J194" i="1"/>
  <c r="M193" i="1"/>
  <c r="L193" i="1"/>
  <c r="K193" i="1"/>
  <c r="J193" i="1"/>
  <c r="M192" i="1"/>
  <c r="L192" i="1"/>
  <c r="K192" i="1"/>
  <c r="J192" i="1"/>
  <c r="M191" i="1"/>
  <c r="L191" i="1"/>
  <c r="K191" i="1"/>
  <c r="J191" i="1"/>
  <c r="M190" i="1"/>
  <c r="L190" i="1"/>
  <c r="K190" i="1"/>
  <c r="J190" i="1"/>
  <c r="M189" i="1"/>
  <c r="L189" i="1"/>
  <c r="K189" i="1"/>
  <c r="J189" i="1"/>
  <c r="M188" i="1"/>
  <c r="L188" i="1"/>
  <c r="K188" i="1"/>
  <c r="J188" i="1"/>
  <c r="M187" i="1"/>
  <c r="L187" i="1"/>
  <c r="K187" i="1"/>
  <c r="J187" i="1"/>
  <c r="I194" i="1"/>
  <c r="I193" i="1"/>
  <c r="I192" i="1"/>
  <c r="I191" i="1"/>
  <c r="I190" i="1"/>
  <c r="I189" i="1"/>
  <c r="I188" i="1"/>
  <c r="I187" i="1"/>
  <c r="S184" i="1"/>
  <c r="R184" i="1"/>
  <c r="Q184" i="1"/>
  <c r="P184" i="1"/>
  <c r="S183" i="1"/>
  <c r="R183" i="1"/>
  <c r="Q183" i="1"/>
  <c r="P183" i="1"/>
  <c r="S182" i="1"/>
  <c r="R182" i="1"/>
  <c r="Q182" i="1"/>
  <c r="P182" i="1"/>
  <c r="S181" i="1"/>
  <c r="R181" i="1"/>
  <c r="Q181" i="1"/>
  <c r="P181" i="1"/>
  <c r="S180" i="1"/>
  <c r="R180" i="1"/>
  <c r="Q180" i="1"/>
  <c r="P180" i="1"/>
  <c r="S179" i="1"/>
  <c r="R179" i="1"/>
  <c r="Q179" i="1"/>
  <c r="P179" i="1"/>
  <c r="S178" i="1"/>
  <c r="R178" i="1"/>
  <c r="Q178" i="1"/>
  <c r="P178" i="1"/>
  <c r="S177" i="1"/>
  <c r="R177" i="1"/>
  <c r="Q177" i="1"/>
  <c r="P177" i="1"/>
  <c r="S176" i="1"/>
  <c r="R176" i="1"/>
  <c r="Q176" i="1"/>
  <c r="P176" i="1"/>
  <c r="O184" i="1"/>
  <c r="O183" i="1"/>
  <c r="O182" i="1"/>
  <c r="O181" i="1"/>
  <c r="O180" i="1"/>
  <c r="O179" i="1"/>
  <c r="O178" i="1"/>
  <c r="O177" i="1"/>
  <c r="O176" i="1"/>
  <c r="M184" i="1"/>
  <c r="L184" i="1"/>
  <c r="K184" i="1"/>
  <c r="J184" i="1"/>
  <c r="M183" i="1"/>
  <c r="L183" i="1"/>
  <c r="K183" i="1"/>
  <c r="J183" i="1"/>
  <c r="M182" i="1"/>
  <c r="L182" i="1"/>
  <c r="K182" i="1"/>
  <c r="J182" i="1"/>
  <c r="M181" i="1"/>
  <c r="L181" i="1"/>
  <c r="K181" i="1"/>
  <c r="J181" i="1"/>
  <c r="M180" i="1"/>
  <c r="L180" i="1"/>
  <c r="K180" i="1"/>
  <c r="J180" i="1"/>
  <c r="M179" i="1"/>
  <c r="L179" i="1"/>
  <c r="K179" i="1"/>
  <c r="J179" i="1"/>
  <c r="M178" i="1"/>
  <c r="L178" i="1"/>
  <c r="K178" i="1"/>
  <c r="J178" i="1"/>
  <c r="M177" i="1"/>
  <c r="L177" i="1"/>
  <c r="K177" i="1"/>
  <c r="J177" i="1"/>
  <c r="M176" i="1"/>
  <c r="L176" i="1"/>
  <c r="K176" i="1"/>
  <c r="J176" i="1"/>
  <c r="I184" i="1"/>
  <c r="I183" i="1"/>
  <c r="I182" i="1"/>
  <c r="I181" i="1"/>
  <c r="I180" i="1"/>
  <c r="I179" i="1"/>
  <c r="I178" i="1"/>
  <c r="I177" i="1"/>
  <c r="I176" i="1"/>
  <c r="S173" i="1"/>
  <c r="R173" i="1"/>
  <c r="Q173" i="1"/>
  <c r="P173" i="1"/>
  <c r="S172" i="1"/>
  <c r="R172" i="1"/>
  <c r="Q172" i="1"/>
  <c r="P172" i="1"/>
  <c r="S171" i="1"/>
  <c r="R171" i="1"/>
  <c r="Q171" i="1"/>
  <c r="P171" i="1"/>
  <c r="S170" i="1"/>
  <c r="R170" i="1"/>
  <c r="Q170" i="1"/>
  <c r="P170" i="1"/>
  <c r="S169" i="1"/>
  <c r="R169" i="1"/>
  <c r="Q169" i="1"/>
  <c r="P169" i="1"/>
  <c r="S168" i="1"/>
  <c r="R168" i="1"/>
  <c r="Q168" i="1"/>
  <c r="P168" i="1"/>
  <c r="S167" i="1"/>
  <c r="R167" i="1"/>
  <c r="Q167" i="1"/>
  <c r="P167" i="1"/>
  <c r="S166" i="1"/>
  <c r="R166" i="1"/>
  <c r="Q166" i="1"/>
  <c r="P166" i="1"/>
  <c r="S165" i="1"/>
  <c r="R165" i="1"/>
  <c r="Q165" i="1"/>
  <c r="P165" i="1"/>
  <c r="O173" i="1"/>
  <c r="O172" i="1"/>
  <c r="O171" i="1"/>
  <c r="O170" i="1"/>
  <c r="O169" i="1"/>
  <c r="O168" i="1"/>
  <c r="O167" i="1"/>
  <c r="O166" i="1"/>
  <c r="O165" i="1"/>
  <c r="M173" i="1"/>
  <c r="L173" i="1"/>
  <c r="K173" i="1"/>
  <c r="J173" i="1"/>
  <c r="M172" i="1"/>
  <c r="L172" i="1"/>
  <c r="K172" i="1"/>
  <c r="J172" i="1"/>
  <c r="M171" i="1"/>
  <c r="L171" i="1"/>
  <c r="K171" i="1"/>
  <c r="J171" i="1"/>
  <c r="M170" i="1"/>
  <c r="L170" i="1"/>
  <c r="K170" i="1"/>
  <c r="J170" i="1"/>
  <c r="M169" i="1"/>
  <c r="L169" i="1"/>
  <c r="K169" i="1"/>
  <c r="J169" i="1"/>
  <c r="M168" i="1"/>
  <c r="L168" i="1"/>
  <c r="K168" i="1"/>
  <c r="J168" i="1"/>
  <c r="M167" i="1"/>
  <c r="L167" i="1"/>
  <c r="K167" i="1"/>
  <c r="J167" i="1"/>
  <c r="M166" i="1"/>
  <c r="L166" i="1"/>
  <c r="K166" i="1"/>
  <c r="J166" i="1"/>
  <c r="M165" i="1"/>
  <c r="L165" i="1"/>
  <c r="K165" i="1"/>
  <c r="J165" i="1"/>
  <c r="I173" i="1"/>
  <c r="I172" i="1"/>
  <c r="I171" i="1"/>
  <c r="I170" i="1"/>
  <c r="I169" i="1"/>
  <c r="I168" i="1"/>
  <c r="I167" i="1"/>
  <c r="I166" i="1"/>
  <c r="I165" i="1"/>
  <c r="S162" i="1"/>
  <c r="R162" i="1"/>
  <c r="Q162" i="1"/>
  <c r="P162" i="1"/>
  <c r="S161" i="1"/>
  <c r="R161" i="1"/>
  <c r="Q161" i="1"/>
  <c r="P161" i="1"/>
  <c r="S160" i="1"/>
  <c r="R160" i="1"/>
  <c r="Q160" i="1"/>
  <c r="P160" i="1"/>
  <c r="S159" i="1"/>
  <c r="R159" i="1"/>
  <c r="Q159" i="1"/>
  <c r="P159" i="1"/>
  <c r="S158" i="1"/>
  <c r="R158" i="1"/>
  <c r="Q158" i="1"/>
  <c r="P158" i="1"/>
  <c r="S157" i="1"/>
  <c r="R157" i="1"/>
  <c r="Q157" i="1"/>
  <c r="P157" i="1"/>
  <c r="S156" i="1"/>
  <c r="R156" i="1"/>
  <c r="Q156" i="1"/>
  <c r="P156" i="1"/>
  <c r="S155" i="1"/>
  <c r="R155" i="1"/>
  <c r="Q155" i="1"/>
  <c r="P155" i="1"/>
  <c r="S154" i="1"/>
  <c r="R154" i="1"/>
  <c r="Q154" i="1"/>
  <c r="P154" i="1"/>
  <c r="O162" i="1"/>
  <c r="O161" i="1"/>
  <c r="O160" i="1"/>
  <c r="O159" i="1"/>
  <c r="O158" i="1"/>
  <c r="O157" i="1"/>
  <c r="O156" i="1"/>
  <c r="O155" i="1"/>
  <c r="O154" i="1"/>
  <c r="M162" i="1"/>
  <c r="L162" i="1"/>
  <c r="K162" i="1"/>
  <c r="J162" i="1"/>
  <c r="M161" i="1"/>
  <c r="L161" i="1"/>
  <c r="K161" i="1"/>
  <c r="J161" i="1"/>
  <c r="M160" i="1"/>
  <c r="L160" i="1"/>
  <c r="K160" i="1"/>
  <c r="J160" i="1"/>
  <c r="M159" i="1"/>
  <c r="L159" i="1"/>
  <c r="K159" i="1"/>
  <c r="J159" i="1"/>
  <c r="M158" i="1"/>
  <c r="L158" i="1"/>
  <c r="K158" i="1"/>
  <c r="J158" i="1"/>
  <c r="M157" i="1"/>
  <c r="L157" i="1"/>
  <c r="K157" i="1"/>
  <c r="J157" i="1"/>
  <c r="M156" i="1"/>
  <c r="L156" i="1"/>
  <c r="K156" i="1"/>
  <c r="J156" i="1"/>
  <c r="M155" i="1"/>
  <c r="L155" i="1"/>
  <c r="K155" i="1"/>
  <c r="J155" i="1"/>
  <c r="M154" i="1"/>
  <c r="L154" i="1"/>
  <c r="K154" i="1"/>
  <c r="J154" i="1"/>
  <c r="I162" i="1"/>
  <c r="I161" i="1"/>
  <c r="I160" i="1"/>
  <c r="I159" i="1"/>
  <c r="I158" i="1"/>
  <c r="I157" i="1"/>
  <c r="I156" i="1"/>
  <c r="I155" i="1"/>
  <c r="I154" i="1"/>
  <c r="S151" i="1"/>
  <c r="R151" i="1"/>
  <c r="Q151" i="1"/>
  <c r="P151" i="1"/>
  <c r="S150" i="1"/>
  <c r="R150" i="1"/>
  <c r="Q150" i="1"/>
  <c r="P150" i="1"/>
  <c r="S149" i="1"/>
  <c r="R149" i="1"/>
  <c r="Q149" i="1"/>
  <c r="P149" i="1"/>
  <c r="S148" i="1"/>
  <c r="R148" i="1"/>
  <c r="Q148" i="1"/>
  <c r="P148" i="1"/>
  <c r="S147" i="1"/>
  <c r="R147" i="1"/>
  <c r="Q147" i="1"/>
  <c r="P147" i="1"/>
  <c r="S146" i="1"/>
  <c r="R146" i="1"/>
  <c r="Q146" i="1"/>
  <c r="P146" i="1"/>
  <c r="S145" i="1"/>
  <c r="R145" i="1"/>
  <c r="Q145" i="1"/>
  <c r="P145" i="1"/>
  <c r="S144" i="1"/>
  <c r="R144" i="1"/>
  <c r="Q144" i="1"/>
  <c r="P144" i="1"/>
  <c r="S143" i="1"/>
  <c r="R143" i="1"/>
  <c r="Q143" i="1"/>
  <c r="P143" i="1"/>
  <c r="O151" i="1"/>
  <c r="O150" i="1"/>
  <c r="O149" i="1"/>
  <c r="O148" i="1"/>
  <c r="O147" i="1"/>
  <c r="O146" i="1"/>
  <c r="O145" i="1"/>
  <c r="O144" i="1"/>
  <c r="O143" i="1"/>
  <c r="M151" i="1"/>
  <c r="L151" i="1"/>
  <c r="K151" i="1"/>
  <c r="J151" i="1"/>
  <c r="M150" i="1"/>
  <c r="L150" i="1"/>
  <c r="K150" i="1"/>
  <c r="J150" i="1"/>
  <c r="M149" i="1"/>
  <c r="L149" i="1"/>
  <c r="K149" i="1"/>
  <c r="J149" i="1"/>
  <c r="M148" i="1"/>
  <c r="L148" i="1"/>
  <c r="K148" i="1"/>
  <c r="J148" i="1"/>
  <c r="M147" i="1"/>
  <c r="L147" i="1"/>
  <c r="K147" i="1"/>
  <c r="J147" i="1"/>
  <c r="M146" i="1"/>
  <c r="L146" i="1"/>
  <c r="K146" i="1"/>
  <c r="J146" i="1"/>
  <c r="M145" i="1"/>
  <c r="L145" i="1"/>
  <c r="K145" i="1"/>
  <c r="J145" i="1"/>
  <c r="M144" i="1"/>
  <c r="L144" i="1"/>
  <c r="K144" i="1"/>
  <c r="J144" i="1"/>
  <c r="M143" i="1"/>
  <c r="L143" i="1"/>
  <c r="K143" i="1"/>
  <c r="J143" i="1"/>
  <c r="I151" i="1"/>
  <c r="I150" i="1"/>
  <c r="I149" i="1"/>
  <c r="I148" i="1"/>
  <c r="I147" i="1"/>
  <c r="I146" i="1"/>
  <c r="I145" i="1"/>
  <c r="I144" i="1"/>
  <c r="I143" i="1"/>
  <c r="S140" i="1"/>
  <c r="R140" i="1"/>
  <c r="Q140" i="1"/>
  <c r="P140" i="1"/>
  <c r="S139" i="1"/>
  <c r="R139" i="1"/>
  <c r="Q139" i="1"/>
  <c r="P139" i="1"/>
  <c r="S138" i="1"/>
  <c r="R138" i="1"/>
  <c r="Q138" i="1"/>
  <c r="P138" i="1"/>
  <c r="S137" i="1"/>
  <c r="R137" i="1"/>
  <c r="Q137" i="1"/>
  <c r="P137" i="1"/>
  <c r="S136" i="1"/>
  <c r="R136" i="1"/>
  <c r="Q136" i="1"/>
  <c r="P136" i="1"/>
  <c r="S135" i="1"/>
  <c r="R135" i="1"/>
  <c r="Q135" i="1"/>
  <c r="P135" i="1"/>
  <c r="S134" i="1"/>
  <c r="R134" i="1"/>
  <c r="Q134" i="1"/>
  <c r="P134" i="1"/>
  <c r="S133" i="1"/>
  <c r="R133" i="1"/>
  <c r="Q133" i="1"/>
  <c r="P133" i="1"/>
  <c r="S132" i="1"/>
  <c r="R132" i="1"/>
  <c r="Q132" i="1"/>
  <c r="P132" i="1"/>
  <c r="O140" i="1"/>
  <c r="O139" i="1"/>
  <c r="O138" i="1"/>
  <c r="O137" i="1"/>
  <c r="O136" i="1"/>
  <c r="O135" i="1"/>
  <c r="O134" i="1"/>
  <c r="O133" i="1"/>
  <c r="O132" i="1"/>
  <c r="M140" i="1"/>
  <c r="L140" i="1"/>
  <c r="K140" i="1"/>
  <c r="J140" i="1"/>
  <c r="M139" i="1"/>
  <c r="L139" i="1"/>
  <c r="K139" i="1"/>
  <c r="J139" i="1"/>
  <c r="M138" i="1"/>
  <c r="L138" i="1"/>
  <c r="K138" i="1"/>
  <c r="J138" i="1"/>
  <c r="M137" i="1"/>
  <c r="L137" i="1"/>
  <c r="K137" i="1"/>
  <c r="J137" i="1"/>
  <c r="M136" i="1"/>
  <c r="L136" i="1"/>
  <c r="K136" i="1"/>
  <c r="J136" i="1"/>
  <c r="M135" i="1"/>
  <c r="L135" i="1"/>
  <c r="K135" i="1"/>
  <c r="J135" i="1"/>
  <c r="M134" i="1"/>
  <c r="L134" i="1"/>
  <c r="K134" i="1"/>
  <c r="J134" i="1"/>
  <c r="M133" i="1"/>
  <c r="L133" i="1"/>
  <c r="K133" i="1"/>
  <c r="J133" i="1"/>
  <c r="M132" i="1"/>
  <c r="L132" i="1"/>
  <c r="K132" i="1"/>
  <c r="J132" i="1"/>
  <c r="I140" i="1"/>
  <c r="I139" i="1"/>
  <c r="I138" i="1"/>
  <c r="I137" i="1"/>
  <c r="I136" i="1"/>
  <c r="I135" i="1"/>
  <c r="I134" i="1"/>
  <c r="I133" i="1"/>
  <c r="I132" i="1"/>
  <c r="S129" i="1"/>
  <c r="R129" i="1"/>
  <c r="Q129" i="1"/>
  <c r="P129" i="1"/>
  <c r="S128" i="1"/>
  <c r="R128" i="1"/>
  <c r="Q128" i="1"/>
  <c r="P128" i="1"/>
  <c r="S127" i="1"/>
  <c r="R127" i="1"/>
  <c r="Q127" i="1"/>
  <c r="P127" i="1"/>
  <c r="S126" i="1"/>
  <c r="R126" i="1"/>
  <c r="Q126" i="1"/>
  <c r="P126" i="1"/>
  <c r="S125" i="1"/>
  <c r="R125" i="1"/>
  <c r="Q125" i="1"/>
  <c r="P125" i="1"/>
  <c r="S124" i="1"/>
  <c r="R124" i="1"/>
  <c r="Q124" i="1"/>
  <c r="P124" i="1"/>
  <c r="S123" i="1"/>
  <c r="R123" i="1"/>
  <c r="Q123" i="1"/>
  <c r="P123" i="1"/>
  <c r="S122" i="1"/>
  <c r="R122" i="1"/>
  <c r="Q122" i="1"/>
  <c r="P122" i="1"/>
  <c r="S121" i="1"/>
  <c r="R121" i="1"/>
  <c r="Q121" i="1"/>
  <c r="P121" i="1"/>
  <c r="O129" i="1"/>
  <c r="O128" i="1"/>
  <c r="O127" i="1"/>
  <c r="O126" i="1"/>
  <c r="O125" i="1"/>
  <c r="O124" i="1"/>
  <c r="O123" i="1"/>
  <c r="O122" i="1"/>
  <c r="O121" i="1"/>
  <c r="M129" i="1"/>
  <c r="L129" i="1"/>
  <c r="K129" i="1"/>
  <c r="J129" i="1"/>
  <c r="M128" i="1"/>
  <c r="L128" i="1"/>
  <c r="K128" i="1"/>
  <c r="J128" i="1"/>
  <c r="M127" i="1"/>
  <c r="L127" i="1"/>
  <c r="K127" i="1"/>
  <c r="J127" i="1"/>
  <c r="M126" i="1"/>
  <c r="L126" i="1"/>
  <c r="K126" i="1"/>
  <c r="J126" i="1"/>
  <c r="M125" i="1"/>
  <c r="L125" i="1"/>
  <c r="K125" i="1"/>
  <c r="J125" i="1"/>
  <c r="M124" i="1"/>
  <c r="L124" i="1"/>
  <c r="K124" i="1"/>
  <c r="J124" i="1"/>
  <c r="M123" i="1"/>
  <c r="L123" i="1"/>
  <c r="K123" i="1"/>
  <c r="J123" i="1"/>
  <c r="M122" i="1"/>
  <c r="L122" i="1"/>
  <c r="K122" i="1"/>
  <c r="J122" i="1"/>
  <c r="M121" i="1"/>
  <c r="L121" i="1"/>
  <c r="K121" i="1"/>
  <c r="J121" i="1"/>
  <c r="I129" i="1"/>
  <c r="I128" i="1"/>
  <c r="I127" i="1"/>
  <c r="I126" i="1"/>
  <c r="I125" i="1"/>
  <c r="I124" i="1"/>
  <c r="I123" i="1"/>
  <c r="I122" i="1"/>
  <c r="I121" i="1"/>
  <c r="S118" i="1"/>
  <c r="R118" i="1"/>
  <c r="Q118" i="1"/>
  <c r="P118" i="1"/>
  <c r="S117" i="1"/>
  <c r="R117" i="1"/>
  <c r="Q117" i="1"/>
  <c r="P117" i="1"/>
  <c r="S116" i="1"/>
  <c r="R116" i="1"/>
  <c r="Q116" i="1"/>
  <c r="P116" i="1"/>
  <c r="S115" i="1"/>
  <c r="R115" i="1"/>
  <c r="Q115" i="1"/>
  <c r="P115" i="1"/>
  <c r="S114" i="1"/>
  <c r="R114" i="1"/>
  <c r="Q114" i="1"/>
  <c r="P114" i="1"/>
  <c r="S113" i="1"/>
  <c r="R113" i="1"/>
  <c r="Q113" i="1"/>
  <c r="P113" i="1"/>
  <c r="S112" i="1"/>
  <c r="R112" i="1"/>
  <c r="Q112" i="1"/>
  <c r="P112" i="1"/>
  <c r="S111" i="1"/>
  <c r="R111" i="1"/>
  <c r="Q111" i="1"/>
  <c r="P111" i="1"/>
  <c r="O118" i="1"/>
  <c r="O117" i="1"/>
  <c r="O116" i="1"/>
  <c r="O115" i="1"/>
  <c r="O114" i="1"/>
  <c r="O113" i="1"/>
  <c r="O112" i="1"/>
  <c r="O111" i="1"/>
  <c r="M118" i="1"/>
  <c r="L118" i="1"/>
  <c r="K118" i="1"/>
  <c r="J118" i="1"/>
  <c r="M117" i="1"/>
  <c r="L117" i="1"/>
  <c r="K117" i="1"/>
  <c r="J117" i="1"/>
  <c r="M116" i="1"/>
  <c r="L116" i="1"/>
  <c r="K116" i="1"/>
  <c r="J116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111" i="1"/>
  <c r="L111" i="1"/>
  <c r="K111" i="1"/>
  <c r="J111" i="1"/>
  <c r="I118" i="1"/>
  <c r="I117" i="1"/>
  <c r="I116" i="1"/>
  <c r="I115" i="1"/>
  <c r="I114" i="1"/>
  <c r="I113" i="1"/>
  <c r="I112" i="1"/>
  <c r="I111" i="1"/>
  <c r="S108" i="1"/>
  <c r="R108" i="1"/>
  <c r="Q108" i="1"/>
  <c r="P108" i="1"/>
  <c r="S107" i="1"/>
  <c r="R107" i="1"/>
  <c r="Q107" i="1"/>
  <c r="P107" i="1"/>
  <c r="S106" i="1"/>
  <c r="R106" i="1"/>
  <c r="Q106" i="1"/>
  <c r="P106" i="1"/>
  <c r="S105" i="1"/>
  <c r="R105" i="1"/>
  <c r="Q105" i="1"/>
  <c r="P105" i="1"/>
  <c r="S104" i="1"/>
  <c r="R104" i="1"/>
  <c r="Q104" i="1"/>
  <c r="P104" i="1"/>
  <c r="S103" i="1"/>
  <c r="R103" i="1"/>
  <c r="Q103" i="1"/>
  <c r="P103" i="1"/>
  <c r="S102" i="1"/>
  <c r="R102" i="1"/>
  <c r="Q102" i="1"/>
  <c r="P102" i="1"/>
  <c r="S101" i="1"/>
  <c r="R101" i="1"/>
  <c r="Q101" i="1"/>
  <c r="P101" i="1"/>
  <c r="O108" i="1"/>
  <c r="O107" i="1"/>
  <c r="O106" i="1"/>
  <c r="O105" i="1"/>
  <c r="O104" i="1"/>
  <c r="O103" i="1"/>
  <c r="O102" i="1"/>
  <c r="O101" i="1"/>
  <c r="M108" i="1"/>
  <c r="L108" i="1"/>
  <c r="K108" i="1"/>
  <c r="J108" i="1"/>
  <c r="M107" i="1"/>
  <c r="L107" i="1"/>
  <c r="K107" i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M103" i="1"/>
  <c r="L103" i="1"/>
  <c r="K103" i="1"/>
  <c r="J103" i="1"/>
  <c r="M102" i="1"/>
  <c r="L102" i="1"/>
  <c r="K102" i="1"/>
  <c r="J102" i="1"/>
  <c r="M101" i="1"/>
  <c r="L101" i="1"/>
  <c r="K101" i="1"/>
  <c r="J101" i="1"/>
  <c r="I108" i="1"/>
  <c r="I107" i="1"/>
  <c r="I106" i="1"/>
  <c r="I105" i="1"/>
  <c r="I104" i="1"/>
  <c r="I103" i="1"/>
  <c r="I102" i="1"/>
  <c r="I101" i="1"/>
  <c r="S98" i="1"/>
  <c r="R98" i="1"/>
  <c r="Q98" i="1"/>
  <c r="P98" i="1"/>
  <c r="S97" i="1"/>
  <c r="R97" i="1"/>
  <c r="Q97" i="1"/>
  <c r="P97" i="1"/>
  <c r="S96" i="1"/>
  <c r="R96" i="1"/>
  <c r="Q96" i="1"/>
  <c r="P96" i="1"/>
  <c r="S95" i="1"/>
  <c r="R95" i="1"/>
  <c r="Q95" i="1"/>
  <c r="P95" i="1"/>
  <c r="S94" i="1"/>
  <c r="R94" i="1"/>
  <c r="Q94" i="1"/>
  <c r="P94" i="1"/>
  <c r="S93" i="1"/>
  <c r="R93" i="1"/>
  <c r="Q93" i="1"/>
  <c r="P93" i="1"/>
  <c r="S92" i="1"/>
  <c r="R92" i="1"/>
  <c r="Q92" i="1"/>
  <c r="P92" i="1"/>
  <c r="S91" i="1"/>
  <c r="R91" i="1"/>
  <c r="Q91" i="1"/>
  <c r="P91" i="1"/>
  <c r="S90" i="1"/>
  <c r="R90" i="1"/>
  <c r="Q90" i="1"/>
  <c r="P90" i="1"/>
  <c r="O98" i="1"/>
  <c r="O97" i="1"/>
  <c r="O96" i="1"/>
  <c r="O95" i="1"/>
  <c r="O94" i="1"/>
  <c r="O93" i="1"/>
  <c r="O92" i="1"/>
  <c r="O91" i="1"/>
  <c r="O90" i="1"/>
  <c r="I90" i="1"/>
  <c r="I91" i="1"/>
  <c r="I92" i="1"/>
  <c r="I93" i="1"/>
  <c r="I94" i="1"/>
  <c r="I95" i="1"/>
  <c r="I96" i="1"/>
  <c r="I97" i="1"/>
  <c r="I98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S87" i="1"/>
  <c r="R87" i="1"/>
  <c r="Q87" i="1"/>
  <c r="P87" i="1"/>
  <c r="S86" i="1"/>
  <c r="R86" i="1"/>
  <c r="Q86" i="1"/>
  <c r="P86" i="1"/>
  <c r="S85" i="1"/>
  <c r="R85" i="1"/>
  <c r="Q85" i="1"/>
  <c r="P85" i="1"/>
  <c r="S84" i="1"/>
  <c r="R84" i="1"/>
  <c r="Q84" i="1"/>
  <c r="P84" i="1"/>
  <c r="S83" i="1"/>
  <c r="R83" i="1"/>
  <c r="Q83" i="1"/>
  <c r="P83" i="1"/>
  <c r="S82" i="1"/>
  <c r="R82" i="1"/>
  <c r="Q82" i="1"/>
  <c r="P82" i="1"/>
  <c r="S81" i="1"/>
  <c r="R81" i="1"/>
  <c r="Q81" i="1"/>
  <c r="P81" i="1"/>
  <c r="S80" i="1"/>
  <c r="R80" i="1"/>
  <c r="Q80" i="1"/>
  <c r="P80" i="1"/>
  <c r="S79" i="1"/>
  <c r="R79" i="1"/>
  <c r="Q79" i="1"/>
  <c r="P79" i="1"/>
  <c r="O87" i="1"/>
  <c r="O86" i="1"/>
  <c r="O85" i="1"/>
  <c r="O84" i="1"/>
  <c r="O83" i="1"/>
  <c r="O82" i="1"/>
  <c r="O81" i="1"/>
  <c r="O80" i="1"/>
  <c r="O79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I87" i="1"/>
  <c r="I86" i="1"/>
  <c r="I85" i="1"/>
  <c r="I84" i="1"/>
  <c r="I83" i="1"/>
  <c r="I82" i="1"/>
  <c r="I81" i="1"/>
  <c r="I80" i="1"/>
  <c r="I79" i="1"/>
  <c r="O69" i="1"/>
  <c r="O70" i="1"/>
  <c r="O71" i="1"/>
  <c r="O72" i="1"/>
  <c r="O73" i="1"/>
  <c r="O74" i="1"/>
  <c r="O75" i="1"/>
  <c r="O76" i="1"/>
  <c r="S76" i="1"/>
  <c r="R76" i="1"/>
  <c r="Q76" i="1"/>
  <c r="P76" i="1"/>
  <c r="S75" i="1"/>
  <c r="R75" i="1"/>
  <c r="Q75" i="1"/>
  <c r="P75" i="1"/>
  <c r="S74" i="1"/>
  <c r="R74" i="1"/>
  <c r="Q74" i="1"/>
  <c r="P74" i="1"/>
  <c r="S73" i="1"/>
  <c r="R73" i="1"/>
  <c r="Q73" i="1"/>
  <c r="P73" i="1"/>
  <c r="S72" i="1"/>
  <c r="R72" i="1"/>
  <c r="Q72" i="1"/>
  <c r="P72" i="1"/>
  <c r="S71" i="1"/>
  <c r="R71" i="1"/>
  <c r="Q71" i="1"/>
  <c r="P71" i="1"/>
  <c r="S70" i="1"/>
  <c r="R70" i="1"/>
  <c r="Q70" i="1"/>
  <c r="P70" i="1"/>
  <c r="S69" i="1"/>
  <c r="R69" i="1"/>
  <c r="Q69" i="1"/>
  <c r="P69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I76" i="1"/>
  <c r="I75" i="1"/>
  <c r="I74" i="1"/>
  <c r="I73" i="1"/>
  <c r="I72" i="1"/>
  <c r="I71" i="1"/>
  <c r="I70" i="1"/>
  <c r="I69" i="1"/>
  <c r="S66" i="1"/>
  <c r="R66" i="1"/>
  <c r="Q66" i="1"/>
  <c r="P66" i="1"/>
  <c r="S65" i="1"/>
  <c r="R65" i="1"/>
  <c r="Q65" i="1"/>
  <c r="P65" i="1"/>
  <c r="S64" i="1"/>
  <c r="R64" i="1"/>
  <c r="Q64" i="1"/>
  <c r="P64" i="1"/>
  <c r="S63" i="1"/>
  <c r="R63" i="1"/>
  <c r="Q63" i="1"/>
  <c r="P63" i="1"/>
  <c r="S62" i="1"/>
  <c r="R62" i="1"/>
  <c r="Q62" i="1"/>
  <c r="P62" i="1"/>
  <c r="S61" i="1"/>
  <c r="R61" i="1"/>
  <c r="Q61" i="1"/>
  <c r="P61" i="1"/>
  <c r="S60" i="1"/>
  <c r="R60" i="1"/>
  <c r="Q60" i="1"/>
  <c r="P60" i="1"/>
  <c r="S59" i="1"/>
  <c r="R59" i="1"/>
  <c r="Q59" i="1"/>
  <c r="P59" i="1"/>
  <c r="S58" i="1"/>
  <c r="R58" i="1"/>
  <c r="Q58" i="1"/>
  <c r="P58" i="1"/>
  <c r="O66" i="1"/>
  <c r="O65" i="1"/>
  <c r="O64" i="1"/>
  <c r="O63" i="1"/>
  <c r="O62" i="1"/>
  <c r="O61" i="1"/>
  <c r="O60" i="1"/>
  <c r="O59" i="1"/>
  <c r="O58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I66" i="1"/>
  <c r="I65" i="1"/>
  <c r="I64" i="1"/>
  <c r="I63" i="1"/>
  <c r="I62" i="1"/>
  <c r="I61" i="1"/>
  <c r="I60" i="1"/>
  <c r="I59" i="1"/>
  <c r="I58" i="1"/>
  <c r="S55" i="1"/>
  <c r="R55" i="1"/>
  <c r="Q55" i="1"/>
  <c r="P55" i="1"/>
  <c r="S54" i="1"/>
  <c r="R54" i="1"/>
  <c r="Q54" i="1"/>
  <c r="P54" i="1"/>
  <c r="S53" i="1"/>
  <c r="R53" i="1"/>
  <c r="Q53" i="1"/>
  <c r="P53" i="1"/>
  <c r="S52" i="1"/>
  <c r="R52" i="1"/>
  <c r="Q52" i="1"/>
  <c r="P52" i="1"/>
  <c r="S51" i="1"/>
  <c r="R51" i="1"/>
  <c r="Q51" i="1"/>
  <c r="P51" i="1"/>
  <c r="S50" i="1"/>
  <c r="R50" i="1"/>
  <c r="Q50" i="1"/>
  <c r="P50" i="1"/>
  <c r="S49" i="1"/>
  <c r="R49" i="1"/>
  <c r="Q49" i="1"/>
  <c r="P49" i="1"/>
  <c r="S48" i="1"/>
  <c r="R48" i="1"/>
  <c r="Q48" i="1"/>
  <c r="P48" i="1"/>
  <c r="S47" i="1"/>
  <c r="R47" i="1"/>
  <c r="Q47" i="1"/>
  <c r="P47" i="1"/>
  <c r="O55" i="1"/>
  <c r="O54" i="1"/>
  <c r="O53" i="1"/>
  <c r="O52" i="1"/>
  <c r="O51" i="1"/>
  <c r="O50" i="1"/>
  <c r="O49" i="1"/>
  <c r="O48" i="1"/>
  <c r="O47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I55" i="1"/>
  <c r="I54" i="1"/>
  <c r="I53" i="1"/>
  <c r="I52" i="1"/>
  <c r="I51" i="1"/>
  <c r="I50" i="1"/>
  <c r="I49" i="1"/>
  <c r="I48" i="1"/>
  <c r="I47" i="1"/>
  <c r="S44" i="1"/>
  <c r="R44" i="1"/>
  <c r="Q44" i="1"/>
  <c r="P44" i="1"/>
  <c r="S43" i="1"/>
  <c r="R43" i="1"/>
  <c r="Q43" i="1"/>
  <c r="P43" i="1"/>
  <c r="S42" i="1"/>
  <c r="R42" i="1"/>
  <c r="Q42" i="1"/>
  <c r="P42" i="1"/>
  <c r="S41" i="1"/>
  <c r="R41" i="1"/>
  <c r="Q41" i="1"/>
  <c r="P41" i="1"/>
  <c r="S40" i="1"/>
  <c r="R40" i="1"/>
  <c r="Q40" i="1"/>
  <c r="P40" i="1"/>
  <c r="S39" i="1"/>
  <c r="R39" i="1"/>
  <c r="Q39" i="1"/>
  <c r="P39" i="1"/>
  <c r="S38" i="1"/>
  <c r="R38" i="1"/>
  <c r="Q38" i="1"/>
  <c r="P38" i="1"/>
  <c r="S37" i="1"/>
  <c r="R37" i="1"/>
  <c r="Q37" i="1"/>
  <c r="P37" i="1"/>
  <c r="S36" i="1"/>
  <c r="R36" i="1"/>
  <c r="Q36" i="1"/>
  <c r="P36" i="1"/>
  <c r="O44" i="1"/>
  <c r="O43" i="1"/>
  <c r="O42" i="1"/>
  <c r="O41" i="1"/>
  <c r="O40" i="1"/>
  <c r="O39" i="1"/>
  <c r="O38" i="1"/>
  <c r="O37" i="1"/>
  <c r="O36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I44" i="1"/>
  <c r="I43" i="1"/>
  <c r="I42" i="1"/>
  <c r="I41" i="1"/>
  <c r="I40" i="1"/>
  <c r="I39" i="1"/>
  <c r="I38" i="1"/>
  <c r="I37" i="1"/>
  <c r="I36" i="1"/>
  <c r="S33" i="1"/>
  <c r="R33" i="1"/>
  <c r="Q33" i="1"/>
  <c r="P33" i="1"/>
  <c r="S32" i="1"/>
  <c r="R32" i="1"/>
  <c r="Q32" i="1"/>
  <c r="P32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O33" i="1"/>
  <c r="O32" i="1"/>
  <c r="O31" i="1"/>
  <c r="O30" i="1"/>
  <c r="O29" i="1"/>
  <c r="O28" i="1"/>
  <c r="O27" i="1"/>
  <c r="O26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I33" i="1"/>
  <c r="I32" i="1"/>
  <c r="I31" i="1"/>
  <c r="I30" i="1"/>
  <c r="I29" i="1"/>
  <c r="I28" i="1"/>
  <c r="I27" i="1"/>
  <c r="I26" i="1"/>
  <c r="S23" i="1"/>
  <c r="R23" i="1"/>
  <c r="Q23" i="1"/>
  <c r="P23" i="1"/>
  <c r="S22" i="1"/>
  <c r="R22" i="1"/>
  <c r="Q22" i="1"/>
  <c r="P22" i="1"/>
  <c r="S21" i="1"/>
  <c r="R21" i="1"/>
  <c r="Q21" i="1"/>
  <c r="P21" i="1"/>
  <c r="S20" i="1"/>
  <c r="R20" i="1"/>
  <c r="Q20" i="1"/>
  <c r="P20" i="1"/>
  <c r="S19" i="1"/>
  <c r="R19" i="1"/>
  <c r="Q19" i="1"/>
  <c r="P19" i="1"/>
  <c r="S18" i="1"/>
  <c r="R18" i="1"/>
  <c r="Q18" i="1"/>
  <c r="P18" i="1"/>
  <c r="S17" i="1"/>
  <c r="R17" i="1"/>
  <c r="Q17" i="1"/>
  <c r="P17" i="1"/>
  <c r="S16" i="1"/>
  <c r="R16" i="1"/>
  <c r="Q16" i="1"/>
  <c r="P16" i="1"/>
  <c r="S15" i="1"/>
  <c r="R15" i="1"/>
  <c r="Q15" i="1"/>
  <c r="P15" i="1"/>
  <c r="O23" i="1"/>
  <c r="O22" i="1"/>
  <c r="O21" i="1"/>
  <c r="O20" i="1"/>
  <c r="O19" i="1"/>
  <c r="O18" i="1"/>
  <c r="O17" i="1"/>
  <c r="O16" i="1"/>
  <c r="O15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I23" i="1"/>
  <c r="I22" i="1"/>
  <c r="I21" i="1"/>
  <c r="I20" i="1"/>
  <c r="I19" i="1"/>
  <c r="I18" i="1"/>
  <c r="I17" i="1"/>
  <c r="I16" i="1"/>
  <c r="I15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O12" i="1"/>
  <c r="O11" i="1"/>
  <c r="O10" i="1"/>
  <c r="O9" i="1"/>
  <c r="O8" i="1"/>
  <c r="O7" i="1"/>
  <c r="O6" i="1"/>
  <c r="O5" i="1"/>
  <c r="O4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<sst xmlns="http://schemas.openxmlformats.org/spreadsheetml/2006/main" count="469" uniqueCount="25">
  <si>
    <t>DATE</t>
  </si>
  <si>
    <t xml:space="preserve">STRIKE PRICE </t>
  </si>
  <si>
    <t xml:space="preserve">OPEN </t>
  </si>
  <si>
    <t xml:space="preserve">HIGH </t>
  </si>
  <si>
    <t xml:space="preserve">LOW </t>
  </si>
  <si>
    <t xml:space="preserve">CLOSE </t>
  </si>
  <si>
    <t>VOLUME</t>
  </si>
  <si>
    <t>1840 CE</t>
  </si>
  <si>
    <t>1860 CE</t>
  </si>
  <si>
    <t>1880 CE</t>
  </si>
  <si>
    <t>1900 CE</t>
  </si>
  <si>
    <t>1920 CE</t>
  </si>
  <si>
    <t>1940 CE</t>
  </si>
  <si>
    <t xml:space="preserve">1960 CE </t>
  </si>
  <si>
    <t>1980 CE</t>
  </si>
  <si>
    <t>2000 CE</t>
  </si>
  <si>
    <t>2020 CE</t>
  </si>
  <si>
    <t>2040 CE</t>
  </si>
  <si>
    <t>OPEN</t>
  </si>
  <si>
    <t>HIGH</t>
  </si>
  <si>
    <t>LOW</t>
  </si>
  <si>
    <t>CLOSE</t>
  </si>
  <si>
    <t>LONG BUTTERFLY</t>
  </si>
  <si>
    <t>STRIKE PRICE</t>
  </si>
  <si>
    <t>SHORT BUTTERFLY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</si>
</sst>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15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7"/>
  <sheetViews>
    <sheetView topLeftCell="A196" workbookViewId="0">
      <selection activeCell="H216" sqref="H216"/>
    </sheetView>
  </sheetViews>
  <sheetFormatPr defaultRowHeight="15" x14ac:dyDescent="0.25"/>
  <cols>
    <col min="1" max="1" width="12.7109375" bestFit="1" customWidth="1"/>
    <col min="2" max="2" width="9.7109375" bestFit="1" customWidth="1"/>
    <col min="9" max="9" width="12.7109375" bestFit="1" customWidth="1"/>
    <col min="15" max="15" width="12.28515625" bestFit="1" customWidth="1"/>
  </cols>
  <sheetData>
    <row r="1" spans="1:19" x14ac:dyDescent="0.25">
      <c r="J1" s="3"/>
      <c r="K1" s="4" t="s">
        <v>22</v>
      </c>
      <c r="L1" s="3"/>
      <c r="P1" s="1"/>
      <c r="Q1" s="5" t="s">
        <v>24</v>
      </c>
      <c r="R1" s="1"/>
    </row>
    <row r="2" spans="1:19" x14ac:dyDescent="0.25">
      <c r="A2" s="2" t="s">
        <v>1</v>
      </c>
      <c r="B2" s="2" t="s">
        <v>0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I2" s="2" t="s">
        <v>1</v>
      </c>
      <c r="J2" s="2" t="s">
        <v>18</v>
      </c>
      <c r="K2" s="2" t="s">
        <v>19</v>
      </c>
      <c r="L2" s="2" t="s">
        <v>20</v>
      </c>
      <c r="M2" s="2" t="s">
        <v>21</v>
      </c>
      <c r="O2" s="2" t="s">
        <v>23</v>
      </c>
      <c r="P2" s="2" t="s">
        <v>18</v>
      </c>
      <c r="Q2" s="2" t="s">
        <v>19</v>
      </c>
      <c r="R2" s="2" t="s">
        <v>20</v>
      </c>
      <c r="S2" s="2" t="s">
        <v>21</v>
      </c>
    </row>
    <row r="3" spans="1:19" x14ac:dyDescent="0.25">
      <c r="A3" s="7" t="s">
        <v>7</v>
      </c>
      <c r="B3" s="6">
        <v>43098</v>
      </c>
      <c r="C3" s="7">
        <v>50.7</v>
      </c>
      <c r="D3" s="7">
        <v>50.7</v>
      </c>
      <c r="E3" s="7">
        <v>41.7</v>
      </c>
      <c r="F3" s="7">
        <v>47.85</v>
      </c>
      <c r="G3" s="7">
        <v>50000</v>
      </c>
    </row>
    <row r="4" spans="1:19" x14ac:dyDescent="0.25">
      <c r="A4" s="7" t="s">
        <v>8</v>
      </c>
      <c r="B4" s="6">
        <v>43098</v>
      </c>
      <c r="C4" s="7">
        <v>35.85</v>
      </c>
      <c r="D4" s="7">
        <v>39.700000000000003</v>
      </c>
      <c r="E4" s="7">
        <v>33.85</v>
      </c>
      <c r="F4" s="7">
        <v>35.950000000000003</v>
      </c>
      <c r="G4" s="7">
        <v>92500</v>
      </c>
      <c r="I4" s="7" t="str">
        <f>A4</f>
        <v>1860 CE</v>
      </c>
      <c r="J4" s="7">
        <f>C4*2-C3-C5</f>
        <v>-5.1499999999999986</v>
      </c>
      <c r="K4" s="7">
        <f t="shared" ref="K4:K12" si="0">D4*2-D3-D5</f>
        <v>-1.2999999999999972</v>
      </c>
      <c r="L4" s="7">
        <f t="shared" ref="L4:L12" si="1">E4*2-E3-E5</f>
        <v>1.5</v>
      </c>
      <c r="M4" s="7">
        <f t="shared" ref="M4:M12" si="2">F4*2-F3-F5</f>
        <v>-2.0999999999999943</v>
      </c>
      <c r="O4" s="7" t="str">
        <f>I4</f>
        <v>1860 CE</v>
      </c>
      <c r="P4" s="7">
        <f>-J4</f>
        <v>5.1499999999999986</v>
      </c>
      <c r="Q4" s="7">
        <f t="shared" ref="Q4:Q12" si="3">-K4</f>
        <v>1.2999999999999972</v>
      </c>
      <c r="R4" s="7">
        <f t="shared" ref="R4:R12" si="4">-L4</f>
        <v>-1.5</v>
      </c>
      <c r="S4" s="7">
        <f t="shared" ref="S4:S12" si="5">-M4</f>
        <v>2.0999999999999943</v>
      </c>
    </row>
    <row r="5" spans="1:19" x14ac:dyDescent="0.25">
      <c r="A5" s="7" t="s">
        <v>9</v>
      </c>
      <c r="B5" s="6">
        <v>43098</v>
      </c>
      <c r="C5" s="7">
        <v>26.15</v>
      </c>
      <c r="D5" s="7">
        <v>30</v>
      </c>
      <c r="E5" s="7">
        <v>24.5</v>
      </c>
      <c r="F5" s="7">
        <v>26.15</v>
      </c>
      <c r="G5" s="7">
        <v>332500</v>
      </c>
      <c r="I5" s="7" t="str">
        <f t="shared" ref="I5:I12" si="6">A5</f>
        <v>1880 CE</v>
      </c>
      <c r="J5" s="7">
        <f t="shared" ref="J5:J12" si="7">C5*2-C4-C6</f>
        <v>-2.9500000000000028</v>
      </c>
      <c r="K5" s="7">
        <f t="shared" si="0"/>
        <v>-1.5000000000000036</v>
      </c>
      <c r="L5" s="7">
        <f t="shared" si="1"/>
        <v>-2.4000000000000021</v>
      </c>
      <c r="M5" s="7">
        <f t="shared" si="2"/>
        <v>-2.2500000000000071</v>
      </c>
      <c r="O5" s="7" t="str">
        <f t="shared" ref="O5:O12" si="8">I5</f>
        <v>1880 CE</v>
      </c>
      <c r="P5" s="7">
        <f t="shared" ref="P5:P12" si="9">-J5</f>
        <v>2.9500000000000028</v>
      </c>
      <c r="Q5" s="7">
        <f t="shared" si="3"/>
        <v>1.5000000000000036</v>
      </c>
      <c r="R5" s="7">
        <f t="shared" si="4"/>
        <v>2.4000000000000021</v>
      </c>
      <c r="S5" s="7">
        <f t="shared" si="5"/>
        <v>2.2500000000000071</v>
      </c>
    </row>
    <row r="6" spans="1:19" x14ac:dyDescent="0.25">
      <c r="A6" s="7" t="s">
        <v>10</v>
      </c>
      <c r="B6" s="6">
        <v>43098</v>
      </c>
      <c r="C6" s="7">
        <v>19.399999999999999</v>
      </c>
      <c r="D6" s="7">
        <v>21.8</v>
      </c>
      <c r="E6" s="7">
        <v>17.55</v>
      </c>
      <c r="F6" s="7">
        <v>18.600000000000001</v>
      </c>
      <c r="G6" s="7">
        <v>582500</v>
      </c>
      <c r="I6" s="7" t="str">
        <f t="shared" si="6"/>
        <v>1900 CE</v>
      </c>
      <c r="J6" s="7">
        <f t="shared" si="7"/>
        <v>-0.65000000000000213</v>
      </c>
      <c r="K6" s="7">
        <f t="shared" si="0"/>
        <v>-1.5999999999999979</v>
      </c>
      <c r="L6" s="7">
        <f t="shared" si="1"/>
        <v>-1.4499999999999993</v>
      </c>
      <c r="M6" s="7">
        <f t="shared" si="2"/>
        <v>-1.5999999999999961</v>
      </c>
      <c r="O6" s="7" t="str">
        <f t="shared" si="8"/>
        <v>1900 CE</v>
      </c>
      <c r="P6" s="7">
        <f t="shared" si="9"/>
        <v>0.65000000000000213</v>
      </c>
      <c r="Q6" s="7">
        <f t="shared" si="3"/>
        <v>1.5999999999999979</v>
      </c>
      <c r="R6" s="7">
        <f t="shared" si="4"/>
        <v>1.4499999999999993</v>
      </c>
      <c r="S6" s="7">
        <f t="shared" si="5"/>
        <v>1.5999999999999961</v>
      </c>
    </row>
    <row r="7" spans="1:19" x14ac:dyDescent="0.25">
      <c r="A7" s="7" t="s">
        <v>11</v>
      </c>
      <c r="B7" s="6">
        <v>43098</v>
      </c>
      <c r="C7" s="7">
        <v>13.3</v>
      </c>
      <c r="D7" s="7">
        <v>15.2</v>
      </c>
      <c r="E7" s="7">
        <v>12.05</v>
      </c>
      <c r="F7" s="7">
        <v>12.65</v>
      </c>
      <c r="G7" s="7">
        <v>130000</v>
      </c>
      <c r="I7" s="7" t="str">
        <f t="shared" si="6"/>
        <v>1920 CE</v>
      </c>
      <c r="J7" s="7">
        <f t="shared" si="7"/>
        <v>-1.7999999999999972</v>
      </c>
      <c r="K7" s="7">
        <f t="shared" si="0"/>
        <v>-1.7500000000000018</v>
      </c>
      <c r="L7" s="7">
        <f t="shared" si="1"/>
        <v>-1.75</v>
      </c>
      <c r="M7" s="7">
        <f t="shared" si="2"/>
        <v>-2</v>
      </c>
      <c r="O7" s="7" t="str">
        <f t="shared" si="8"/>
        <v>1920 CE</v>
      </c>
      <c r="P7" s="7">
        <f t="shared" si="9"/>
        <v>1.7999999999999972</v>
      </c>
      <c r="Q7" s="7">
        <f t="shared" si="3"/>
        <v>1.7500000000000018</v>
      </c>
      <c r="R7" s="7">
        <f t="shared" si="4"/>
        <v>1.75</v>
      </c>
      <c r="S7" s="7">
        <f t="shared" si="5"/>
        <v>2</v>
      </c>
    </row>
    <row r="8" spans="1:19" x14ac:dyDescent="0.25">
      <c r="A8" s="7" t="s">
        <v>12</v>
      </c>
      <c r="B8" s="6">
        <v>43098</v>
      </c>
      <c r="C8" s="7">
        <v>9</v>
      </c>
      <c r="D8" s="7">
        <v>10.35</v>
      </c>
      <c r="E8" s="7">
        <v>8.3000000000000007</v>
      </c>
      <c r="F8" s="7">
        <v>8.6999999999999993</v>
      </c>
      <c r="G8" s="7">
        <v>110500</v>
      </c>
      <c r="I8" s="7" t="str">
        <f t="shared" si="6"/>
        <v>1940 CE</v>
      </c>
      <c r="J8" s="7">
        <f t="shared" si="7"/>
        <v>-2.1000000000000005</v>
      </c>
      <c r="K8" s="7">
        <f t="shared" si="0"/>
        <v>-1.7999999999999998</v>
      </c>
      <c r="L8" s="7">
        <f t="shared" si="1"/>
        <v>-1.0499999999999989</v>
      </c>
      <c r="M8" s="7">
        <f t="shared" si="2"/>
        <v>-1.1500000000000021</v>
      </c>
      <c r="O8" s="7" t="str">
        <f t="shared" si="8"/>
        <v>1940 CE</v>
      </c>
      <c r="P8" s="7">
        <f t="shared" si="9"/>
        <v>2.1000000000000005</v>
      </c>
      <c r="Q8" s="7">
        <f t="shared" si="3"/>
        <v>1.7999999999999998</v>
      </c>
      <c r="R8" s="7">
        <f t="shared" si="4"/>
        <v>1.0499999999999989</v>
      </c>
      <c r="S8" s="7">
        <f t="shared" si="5"/>
        <v>1.1500000000000021</v>
      </c>
    </row>
    <row r="9" spans="1:19" x14ac:dyDescent="0.25">
      <c r="A9" s="7" t="s">
        <v>13</v>
      </c>
      <c r="B9" s="6">
        <v>43098</v>
      </c>
      <c r="C9" s="7">
        <v>6.8</v>
      </c>
      <c r="D9" s="7">
        <v>7.3</v>
      </c>
      <c r="E9" s="7">
        <v>5.6</v>
      </c>
      <c r="F9" s="7">
        <v>5.9</v>
      </c>
      <c r="G9" s="7">
        <v>174500</v>
      </c>
      <c r="I9" s="7" t="str">
        <f t="shared" si="6"/>
        <v xml:space="preserve">1960 CE </v>
      </c>
      <c r="J9" s="7">
        <f t="shared" si="7"/>
        <v>0.29999999999999982</v>
      </c>
      <c r="K9" s="7">
        <f t="shared" si="0"/>
        <v>-9.9999999999999645E-2</v>
      </c>
      <c r="L9" s="7">
        <f t="shared" si="1"/>
        <v>-1.3500000000000014</v>
      </c>
      <c r="M9" s="7">
        <f t="shared" si="2"/>
        <v>-1.1999999999999984</v>
      </c>
      <c r="O9" s="7" t="str">
        <f t="shared" si="8"/>
        <v xml:space="preserve">1960 CE </v>
      </c>
      <c r="P9" s="7">
        <f t="shared" si="9"/>
        <v>-0.29999999999999982</v>
      </c>
      <c r="Q9" s="7">
        <f t="shared" si="3"/>
        <v>9.9999999999999645E-2</v>
      </c>
      <c r="R9" s="7">
        <f t="shared" si="4"/>
        <v>1.3500000000000014</v>
      </c>
      <c r="S9" s="7">
        <f t="shared" si="5"/>
        <v>1.1999999999999984</v>
      </c>
    </row>
    <row r="10" spans="1:19" x14ac:dyDescent="0.25">
      <c r="A10" s="7" t="s">
        <v>14</v>
      </c>
      <c r="B10" s="6">
        <v>43098</v>
      </c>
      <c r="C10" s="7">
        <v>4.3</v>
      </c>
      <c r="D10" s="7">
        <v>4.3499999999999996</v>
      </c>
      <c r="E10" s="7">
        <v>4.25</v>
      </c>
      <c r="F10" s="7">
        <v>4.3</v>
      </c>
      <c r="G10" s="7">
        <v>4500</v>
      </c>
      <c r="I10" s="7" t="str">
        <f t="shared" si="6"/>
        <v>1980 CE</v>
      </c>
      <c r="J10" s="7">
        <f t="shared" si="7"/>
        <v>-1.85</v>
      </c>
      <c r="K10" s="7">
        <f t="shared" si="0"/>
        <v>-2.5000000000000004</v>
      </c>
      <c r="L10" s="7">
        <f t="shared" si="1"/>
        <v>-0.14999999999999947</v>
      </c>
      <c r="M10" s="7">
        <f t="shared" si="2"/>
        <v>-0.55000000000000071</v>
      </c>
      <c r="O10" s="7" t="str">
        <f t="shared" si="8"/>
        <v>1980 CE</v>
      </c>
      <c r="P10" s="7">
        <f t="shared" si="9"/>
        <v>1.85</v>
      </c>
      <c r="Q10" s="7">
        <f t="shared" si="3"/>
        <v>2.5000000000000004</v>
      </c>
      <c r="R10" s="7">
        <f t="shared" si="4"/>
        <v>0.14999999999999947</v>
      </c>
      <c r="S10" s="7">
        <f t="shared" si="5"/>
        <v>0.55000000000000071</v>
      </c>
    </row>
    <row r="11" spans="1:19" x14ac:dyDescent="0.25">
      <c r="A11" s="7" t="s">
        <v>15</v>
      </c>
      <c r="B11" s="6">
        <v>43098</v>
      </c>
      <c r="C11" s="7">
        <v>3.65</v>
      </c>
      <c r="D11" s="7">
        <v>3.9</v>
      </c>
      <c r="E11" s="7">
        <v>3.05</v>
      </c>
      <c r="F11" s="7">
        <v>3.25</v>
      </c>
      <c r="G11" s="7">
        <v>112000</v>
      </c>
      <c r="I11" s="7" t="str">
        <f t="shared" si="6"/>
        <v>2000 CE</v>
      </c>
      <c r="J11" s="7">
        <f t="shared" si="7"/>
        <v>0.85000000000000009</v>
      </c>
      <c r="K11" s="7">
        <f t="shared" si="0"/>
        <v>1.2000000000000002</v>
      </c>
      <c r="L11" s="7">
        <f t="shared" si="1"/>
        <v>-0.30000000000000027</v>
      </c>
      <c r="M11" s="7">
        <f t="shared" si="2"/>
        <v>-4.9999999999999822E-2</v>
      </c>
      <c r="O11" s="7" t="str">
        <f t="shared" si="8"/>
        <v>2000 CE</v>
      </c>
      <c r="P11" s="7">
        <f t="shared" si="9"/>
        <v>-0.85000000000000009</v>
      </c>
      <c r="Q11" s="7">
        <f t="shared" si="3"/>
        <v>-1.2000000000000002</v>
      </c>
      <c r="R11" s="7">
        <f t="shared" si="4"/>
        <v>0.30000000000000027</v>
      </c>
      <c r="S11" s="7">
        <f t="shared" si="5"/>
        <v>4.9999999999999822E-2</v>
      </c>
    </row>
    <row r="12" spans="1:19" x14ac:dyDescent="0.25">
      <c r="A12" s="7" t="s">
        <v>16</v>
      </c>
      <c r="B12" s="6">
        <v>43098</v>
      </c>
      <c r="C12" s="7">
        <v>2.15</v>
      </c>
      <c r="D12" s="7">
        <v>2.25</v>
      </c>
      <c r="E12" s="7">
        <v>2.15</v>
      </c>
      <c r="F12" s="7">
        <v>2.25</v>
      </c>
      <c r="G12" s="7">
        <v>2000</v>
      </c>
      <c r="I12" s="7" t="str">
        <f t="shared" si="6"/>
        <v>2020 CE</v>
      </c>
      <c r="J12" s="7">
        <f t="shared" si="7"/>
        <v>-1.25</v>
      </c>
      <c r="K12" s="7">
        <f t="shared" si="0"/>
        <v>-1.2999999999999998</v>
      </c>
      <c r="L12" s="7">
        <f t="shared" si="1"/>
        <v>-0.39999999999999991</v>
      </c>
      <c r="M12" s="7">
        <f t="shared" si="2"/>
        <v>-0.64999999999999991</v>
      </c>
      <c r="O12" s="7" t="str">
        <f t="shared" si="8"/>
        <v>2020 CE</v>
      </c>
      <c r="P12" s="7">
        <f t="shared" si="9"/>
        <v>1.25</v>
      </c>
      <c r="Q12" s="7">
        <f t="shared" si="3"/>
        <v>1.2999999999999998</v>
      </c>
      <c r="R12" s="7">
        <f t="shared" si="4"/>
        <v>0.39999999999999991</v>
      </c>
      <c r="S12" s="7">
        <f t="shared" si="5"/>
        <v>0.64999999999999991</v>
      </c>
    </row>
    <row r="13" spans="1:19" x14ac:dyDescent="0.25">
      <c r="A13" s="7" t="s">
        <v>17</v>
      </c>
      <c r="B13" s="6">
        <v>43098</v>
      </c>
      <c r="C13" s="7">
        <v>1.9</v>
      </c>
      <c r="D13" s="7">
        <v>1.9</v>
      </c>
      <c r="E13" s="7">
        <v>1.65</v>
      </c>
      <c r="F13" s="7">
        <v>1.9</v>
      </c>
      <c r="G13" s="7">
        <v>4500</v>
      </c>
    </row>
    <row r="14" spans="1:19" x14ac:dyDescent="0.25">
      <c r="A14" s="7" t="s">
        <v>7</v>
      </c>
      <c r="B14" s="6">
        <v>43101</v>
      </c>
      <c r="C14" s="7">
        <v>48.1</v>
      </c>
      <c r="D14" s="7">
        <v>50.85</v>
      </c>
      <c r="E14" s="7">
        <v>42.15</v>
      </c>
      <c r="F14" s="7">
        <v>42.15</v>
      </c>
      <c r="G14" s="7">
        <v>3500</v>
      </c>
    </row>
    <row r="15" spans="1:19" x14ac:dyDescent="0.25">
      <c r="A15" s="7" t="s">
        <v>8</v>
      </c>
      <c r="B15" s="6">
        <v>43101</v>
      </c>
      <c r="C15" s="7">
        <v>35.950000000000003</v>
      </c>
      <c r="D15" s="7">
        <v>38.5</v>
      </c>
      <c r="E15" s="7">
        <v>30.4</v>
      </c>
      <c r="F15" s="7">
        <v>31.95</v>
      </c>
      <c r="G15" s="7">
        <v>49000</v>
      </c>
      <c r="I15" s="7" t="str">
        <f>A15</f>
        <v>1860 CE</v>
      </c>
      <c r="J15" s="7">
        <f t="shared" ref="J15:M23" si="10">C15*2-C14-C16</f>
        <v>-3.1999999999999957</v>
      </c>
      <c r="K15" s="7">
        <f t="shared" ref="K15:M23" si="11">D15*2-D14-D16</f>
        <v>-2.4500000000000028</v>
      </c>
      <c r="L15" s="7">
        <f t="shared" ref="L15:M23" si="12">E15*2-E14-E16</f>
        <v>-3.8500000000000014</v>
      </c>
      <c r="M15" s="7">
        <f t="shared" ref="M15:M23" si="13">F15*2-F14-F16</f>
        <v>-1.75</v>
      </c>
      <c r="O15" s="7" t="str">
        <f>I15</f>
        <v>1860 CE</v>
      </c>
      <c r="P15" s="7">
        <f t="shared" ref="P15:S23" si="14">-J15</f>
        <v>3.1999999999999957</v>
      </c>
      <c r="Q15" s="7">
        <f t="shared" ref="Q15:S23" si="15">-K15</f>
        <v>2.4500000000000028</v>
      </c>
      <c r="R15" s="7">
        <f t="shared" ref="R15:S23" si="16">-L15</f>
        <v>3.8500000000000014</v>
      </c>
      <c r="S15" s="7">
        <f t="shared" ref="S15:S23" si="17">-M15</f>
        <v>1.75</v>
      </c>
    </row>
    <row r="16" spans="1:19" x14ac:dyDescent="0.25">
      <c r="A16" s="7" t="s">
        <v>9</v>
      </c>
      <c r="B16" s="6">
        <v>43101</v>
      </c>
      <c r="C16" s="7">
        <v>27</v>
      </c>
      <c r="D16" s="7">
        <v>28.6</v>
      </c>
      <c r="E16" s="7">
        <v>22.5</v>
      </c>
      <c r="F16" s="7">
        <v>23.5</v>
      </c>
      <c r="G16" s="7">
        <v>257500</v>
      </c>
      <c r="I16" s="7" t="str">
        <f t="shared" ref="I16:I23" si="18">A16</f>
        <v>1880 CE</v>
      </c>
      <c r="J16" s="7">
        <f t="shared" si="10"/>
        <v>-0.70000000000000284</v>
      </c>
      <c r="K16" s="7">
        <f t="shared" si="11"/>
        <v>-2.1999999999999957</v>
      </c>
      <c r="L16" s="7">
        <f t="shared" si="12"/>
        <v>-1.2499999999999982</v>
      </c>
      <c r="M16" s="7">
        <f t="shared" si="13"/>
        <v>-1.5999999999999979</v>
      </c>
      <c r="O16" s="7" t="str">
        <f t="shared" ref="O16:O23" si="19">I16</f>
        <v>1880 CE</v>
      </c>
      <c r="P16" s="7">
        <f t="shared" si="14"/>
        <v>0.70000000000000284</v>
      </c>
      <c r="Q16" s="7">
        <f t="shared" si="15"/>
        <v>2.1999999999999957</v>
      </c>
      <c r="R16" s="7">
        <f t="shared" si="16"/>
        <v>1.2499999999999982</v>
      </c>
      <c r="S16" s="7">
        <f t="shared" si="17"/>
        <v>1.5999999999999979</v>
      </c>
    </row>
    <row r="17" spans="1:19" x14ac:dyDescent="0.25">
      <c r="A17" s="7" t="s">
        <v>10</v>
      </c>
      <c r="B17" s="6">
        <v>43101</v>
      </c>
      <c r="C17" s="7">
        <v>18.75</v>
      </c>
      <c r="D17" s="7">
        <v>20.9</v>
      </c>
      <c r="E17" s="7">
        <v>15.85</v>
      </c>
      <c r="F17" s="7">
        <v>16.649999999999999</v>
      </c>
      <c r="G17" s="7">
        <v>239000</v>
      </c>
      <c r="I17" s="7" t="str">
        <f t="shared" si="18"/>
        <v>1900 CE</v>
      </c>
      <c r="J17" s="7">
        <f t="shared" si="10"/>
        <v>-3.0500000000000007</v>
      </c>
      <c r="K17" s="7">
        <f t="shared" si="11"/>
        <v>-1.0500000000000043</v>
      </c>
      <c r="L17" s="7">
        <f t="shared" si="12"/>
        <v>-1.9000000000000004</v>
      </c>
      <c r="M17" s="7">
        <f t="shared" si="13"/>
        <v>-1.6500000000000021</v>
      </c>
      <c r="O17" s="7" t="str">
        <f t="shared" si="19"/>
        <v>1900 CE</v>
      </c>
      <c r="P17" s="7">
        <f t="shared" si="14"/>
        <v>3.0500000000000007</v>
      </c>
      <c r="Q17" s="7">
        <f t="shared" si="15"/>
        <v>1.0500000000000043</v>
      </c>
      <c r="R17" s="7">
        <f t="shared" si="16"/>
        <v>1.9000000000000004</v>
      </c>
      <c r="S17" s="7">
        <f t="shared" si="17"/>
        <v>1.6500000000000021</v>
      </c>
    </row>
    <row r="18" spans="1:19" x14ac:dyDescent="0.25">
      <c r="A18" s="7" t="s">
        <v>11</v>
      </c>
      <c r="B18" s="6">
        <v>43101</v>
      </c>
      <c r="C18" s="7">
        <v>13.55</v>
      </c>
      <c r="D18" s="7">
        <v>14.25</v>
      </c>
      <c r="E18" s="7">
        <v>11.1</v>
      </c>
      <c r="F18" s="7">
        <v>11.45</v>
      </c>
      <c r="G18" s="7">
        <v>133500</v>
      </c>
      <c r="I18" s="7" t="str">
        <f t="shared" si="18"/>
        <v>1920 CE</v>
      </c>
      <c r="J18" s="7">
        <f t="shared" si="10"/>
        <v>-0.84999999999999787</v>
      </c>
      <c r="K18" s="7">
        <f t="shared" si="11"/>
        <v>-2.3499999999999979</v>
      </c>
      <c r="L18" s="7">
        <f t="shared" si="12"/>
        <v>-0.75</v>
      </c>
      <c r="M18" s="7">
        <f t="shared" si="13"/>
        <v>-1.3499999999999996</v>
      </c>
      <c r="O18" s="7" t="str">
        <f t="shared" si="19"/>
        <v>1920 CE</v>
      </c>
      <c r="P18" s="7">
        <f t="shared" si="14"/>
        <v>0.84999999999999787</v>
      </c>
      <c r="Q18" s="7">
        <f t="shared" si="15"/>
        <v>2.3499999999999979</v>
      </c>
      <c r="R18" s="7">
        <f t="shared" si="16"/>
        <v>0.75</v>
      </c>
      <c r="S18" s="7">
        <f t="shared" si="17"/>
        <v>1.3499999999999996</v>
      </c>
    </row>
    <row r="19" spans="1:19" x14ac:dyDescent="0.25">
      <c r="A19" s="7" t="s">
        <v>12</v>
      </c>
      <c r="B19" s="6">
        <v>43101</v>
      </c>
      <c r="C19" s="7">
        <v>9.1999999999999993</v>
      </c>
      <c r="D19" s="7">
        <v>9.9499999999999993</v>
      </c>
      <c r="E19" s="7">
        <v>7.1</v>
      </c>
      <c r="F19" s="7">
        <v>7.6</v>
      </c>
      <c r="G19" s="7">
        <v>64000</v>
      </c>
      <c r="I19" s="7" t="str">
        <f t="shared" si="18"/>
        <v>1940 CE</v>
      </c>
      <c r="J19" s="7">
        <f t="shared" si="10"/>
        <v>-1.3500000000000023</v>
      </c>
      <c r="K19" s="7">
        <f t="shared" si="11"/>
        <v>-1.3500000000000014</v>
      </c>
      <c r="L19" s="7">
        <f t="shared" si="12"/>
        <v>-1.3500000000000005</v>
      </c>
      <c r="M19" s="7">
        <f t="shared" si="13"/>
        <v>-0.95000000000000018</v>
      </c>
      <c r="O19" s="7" t="str">
        <f t="shared" si="19"/>
        <v>1940 CE</v>
      </c>
      <c r="P19" s="7">
        <f t="shared" si="14"/>
        <v>1.3500000000000023</v>
      </c>
      <c r="Q19" s="7">
        <f t="shared" si="15"/>
        <v>1.3500000000000014</v>
      </c>
      <c r="R19" s="7">
        <f t="shared" si="16"/>
        <v>1.3500000000000005</v>
      </c>
      <c r="S19" s="7">
        <f t="shared" si="17"/>
        <v>0.95000000000000018</v>
      </c>
    </row>
    <row r="20" spans="1:19" x14ac:dyDescent="0.25">
      <c r="A20" s="7" t="s">
        <v>13</v>
      </c>
      <c r="B20" s="6">
        <v>43101</v>
      </c>
      <c r="C20" s="7">
        <v>6.2</v>
      </c>
      <c r="D20" s="7">
        <v>7</v>
      </c>
      <c r="E20" s="7">
        <v>4.45</v>
      </c>
      <c r="F20" s="7">
        <v>4.7</v>
      </c>
      <c r="G20" s="7">
        <v>42000</v>
      </c>
      <c r="I20" s="7" t="str">
        <f t="shared" si="18"/>
        <v xml:space="preserve">1960 CE </v>
      </c>
      <c r="J20" s="7">
        <f t="shared" si="10"/>
        <v>-1.3999999999999986</v>
      </c>
      <c r="K20" s="7">
        <f t="shared" si="11"/>
        <v>-0.54999999999999893</v>
      </c>
      <c r="L20" s="7">
        <f t="shared" si="12"/>
        <v>-2.1999999999999993</v>
      </c>
      <c r="M20" s="7">
        <f t="shared" si="13"/>
        <v>-2.1999999999999993</v>
      </c>
      <c r="O20" s="7" t="str">
        <f t="shared" si="19"/>
        <v xml:space="preserve">1960 CE </v>
      </c>
      <c r="P20" s="7">
        <f t="shared" si="14"/>
        <v>1.3999999999999986</v>
      </c>
      <c r="Q20" s="7">
        <f t="shared" si="15"/>
        <v>0.54999999999999893</v>
      </c>
      <c r="R20" s="7">
        <f t="shared" si="16"/>
        <v>2.1999999999999993</v>
      </c>
      <c r="S20" s="7">
        <f t="shared" si="17"/>
        <v>2.1999999999999993</v>
      </c>
    </row>
    <row r="21" spans="1:19" x14ac:dyDescent="0.25">
      <c r="A21" s="7" t="s">
        <v>14</v>
      </c>
      <c r="B21" s="6">
        <v>43101</v>
      </c>
      <c r="C21" s="7">
        <v>4.5999999999999996</v>
      </c>
      <c r="D21" s="7">
        <v>4.5999999999999996</v>
      </c>
      <c r="E21" s="7">
        <v>4</v>
      </c>
      <c r="F21" s="7">
        <v>4</v>
      </c>
      <c r="G21" s="7">
        <v>6000</v>
      </c>
      <c r="I21" s="7" t="str">
        <f t="shared" si="18"/>
        <v>1980 CE</v>
      </c>
      <c r="J21" s="7">
        <f t="shared" si="10"/>
        <v>-0.6500000000000008</v>
      </c>
      <c r="K21" s="7">
        <f t="shared" si="11"/>
        <v>-1.5500000000000007</v>
      </c>
      <c r="L21" s="7">
        <f t="shared" si="12"/>
        <v>0.84999999999999964</v>
      </c>
      <c r="M21" s="7">
        <f t="shared" si="13"/>
        <v>0.44999999999999973</v>
      </c>
      <c r="O21" s="7" t="str">
        <f t="shared" si="19"/>
        <v>1980 CE</v>
      </c>
      <c r="P21" s="7">
        <f t="shared" si="14"/>
        <v>0.6500000000000008</v>
      </c>
      <c r="Q21" s="7">
        <f t="shared" si="15"/>
        <v>1.5500000000000007</v>
      </c>
      <c r="R21" s="7">
        <f t="shared" si="16"/>
        <v>-0.84999999999999964</v>
      </c>
      <c r="S21" s="7">
        <f t="shared" si="17"/>
        <v>-0.44999999999999973</v>
      </c>
    </row>
    <row r="22" spans="1:19" x14ac:dyDescent="0.25">
      <c r="A22" s="7" t="s">
        <v>15</v>
      </c>
      <c r="B22" s="6">
        <v>43101</v>
      </c>
      <c r="C22" s="7">
        <v>3.65</v>
      </c>
      <c r="D22" s="7">
        <v>3.75</v>
      </c>
      <c r="E22" s="7">
        <v>2.7</v>
      </c>
      <c r="F22" s="7">
        <v>2.85</v>
      </c>
      <c r="G22" s="7">
        <v>88000</v>
      </c>
      <c r="I22" s="7" t="str">
        <f t="shared" si="18"/>
        <v>2000 CE</v>
      </c>
      <c r="J22" s="7">
        <f t="shared" si="10"/>
        <v>0.45000000000000018</v>
      </c>
      <c r="K22" s="7">
        <f t="shared" si="11"/>
        <v>0.25000000000000044</v>
      </c>
      <c r="L22" s="7">
        <f t="shared" si="12"/>
        <v>-0.84999999999999964</v>
      </c>
      <c r="M22" s="7">
        <f t="shared" si="13"/>
        <v>-0.94999999999999973</v>
      </c>
      <c r="O22" s="7" t="str">
        <f t="shared" si="19"/>
        <v>2000 CE</v>
      </c>
      <c r="P22" s="7">
        <f t="shared" si="14"/>
        <v>-0.45000000000000018</v>
      </c>
      <c r="Q22" s="7">
        <f t="shared" si="15"/>
        <v>-0.25000000000000044</v>
      </c>
      <c r="R22" s="7">
        <f t="shared" si="16"/>
        <v>0.84999999999999964</v>
      </c>
      <c r="S22" s="7">
        <f t="shared" si="17"/>
        <v>0.94999999999999973</v>
      </c>
    </row>
    <row r="23" spans="1:19" x14ac:dyDescent="0.25">
      <c r="A23" s="7" t="s">
        <v>16</v>
      </c>
      <c r="B23" s="6">
        <v>43101</v>
      </c>
      <c r="C23" s="7">
        <v>2.25</v>
      </c>
      <c r="D23" s="7">
        <v>2.65</v>
      </c>
      <c r="E23" s="7">
        <v>2.25</v>
      </c>
      <c r="F23" s="7">
        <v>2.65</v>
      </c>
      <c r="G23" s="7">
        <v>2500</v>
      </c>
      <c r="I23" s="7" t="str">
        <f t="shared" si="18"/>
        <v>2020 CE</v>
      </c>
      <c r="J23" s="7">
        <f t="shared" si="10"/>
        <v>-3</v>
      </c>
      <c r="K23" s="7">
        <f t="shared" si="11"/>
        <v>-2.3000000000000003</v>
      </c>
      <c r="L23" s="7">
        <f t="shared" si="12"/>
        <v>0.39999999999999991</v>
      </c>
      <c r="M23" s="7">
        <f t="shared" si="13"/>
        <v>0.94999999999999973</v>
      </c>
      <c r="O23" s="7" t="str">
        <f t="shared" si="19"/>
        <v>2020 CE</v>
      </c>
      <c r="P23" s="7">
        <f t="shared" si="14"/>
        <v>3</v>
      </c>
      <c r="Q23" s="7">
        <f t="shared" si="15"/>
        <v>2.3000000000000003</v>
      </c>
      <c r="R23" s="7">
        <f t="shared" si="16"/>
        <v>-0.39999999999999991</v>
      </c>
      <c r="S23" s="7">
        <f t="shared" si="17"/>
        <v>-0.94999999999999973</v>
      </c>
    </row>
    <row r="24" spans="1:19" x14ac:dyDescent="0.25">
      <c r="A24" s="7" t="s">
        <v>17</v>
      </c>
      <c r="B24" s="6">
        <v>43101</v>
      </c>
      <c r="C24" s="7">
        <v>3.85</v>
      </c>
      <c r="D24" s="7">
        <v>3.85</v>
      </c>
      <c r="E24" s="7">
        <v>1.4</v>
      </c>
      <c r="F24" s="7">
        <v>1.5</v>
      </c>
      <c r="G24" s="7">
        <v>7500</v>
      </c>
    </row>
    <row r="25" spans="1:19" x14ac:dyDescent="0.25">
      <c r="A25" s="7" t="s">
        <v>7</v>
      </c>
      <c r="B25" s="6">
        <v>43102</v>
      </c>
      <c r="C25" s="7">
        <v>49</v>
      </c>
      <c r="D25" s="7">
        <v>49</v>
      </c>
      <c r="E25" s="7">
        <v>47.9</v>
      </c>
      <c r="F25" s="7">
        <v>47.9</v>
      </c>
      <c r="G25" s="7">
        <v>1000</v>
      </c>
    </row>
    <row r="26" spans="1:19" x14ac:dyDescent="0.25">
      <c r="A26" s="7" t="s">
        <v>8</v>
      </c>
      <c r="B26" s="6">
        <v>43102</v>
      </c>
      <c r="C26" s="7">
        <v>32</v>
      </c>
      <c r="D26" s="7">
        <v>39.200000000000003</v>
      </c>
      <c r="E26" s="7">
        <v>32</v>
      </c>
      <c r="F26" s="7">
        <v>37.85</v>
      </c>
      <c r="G26" s="7">
        <v>79500</v>
      </c>
      <c r="I26" s="7" t="str">
        <f>A26</f>
        <v>1860 CE</v>
      </c>
      <c r="J26" s="7">
        <f t="shared" ref="J26:M33" si="20">C26*2-C25-C27</f>
        <v>-8.6999999999999993</v>
      </c>
      <c r="K26" s="7">
        <f t="shared" ref="K26:M33" si="21">D26*2-D25-D27</f>
        <v>0.75000000000000711</v>
      </c>
      <c r="L26" s="7">
        <f t="shared" ref="L26:M33" si="22">E26*2-E25-E27</f>
        <v>-6.8999999999999986</v>
      </c>
      <c r="M26" s="7">
        <f t="shared" ref="M26:M33" si="23">F26*2-F25-F27</f>
        <v>0.15000000000000568</v>
      </c>
      <c r="O26" s="7" t="str">
        <f>I26</f>
        <v>1860 CE</v>
      </c>
      <c r="P26" s="7">
        <f t="shared" ref="P26:S33" si="24">-J26</f>
        <v>8.6999999999999993</v>
      </c>
      <c r="Q26" s="7">
        <f t="shared" ref="Q26:S33" si="25">-K26</f>
        <v>-0.75000000000000711</v>
      </c>
      <c r="R26" s="7">
        <f t="shared" ref="R26:S33" si="26">-L26</f>
        <v>6.8999999999999986</v>
      </c>
      <c r="S26" s="7">
        <f t="shared" ref="S26:S33" si="27">-M26</f>
        <v>-0.15000000000000568</v>
      </c>
    </row>
    <row r="27" spans="1:19" x14ac:dyDescent="0.25">
      <c r="A27" s="7" t="s">
        <v>9</v>
      </c>
      <c r="B27" s="6">
        <v>43102</v>
      </c>
      <c r="C27" s="7">
        <v>23.7</v>
      </c>
      <c r="D27" s="7">
        <v>28.65</v>
      </c>
      <c r="E27" s="7">
        <v>23</v>
      </c>
      <c r="F27" s="7">
        <v>27.65</v>
      </c>
      <c r="G27" s="7">
        <v>408500</v>
      </c>
      <c r="I27" s="7" t="str">
        <f t="shared" ref="I27:I33" si="28">A27</f>
        <v>1880 CE</v>
      </c>
      <c r="J27" s="7">
        <f t="shared" si="20"/>
        <v>-1.9000000000000021</v>
      </c>
      <c r="K27" s="7">
        <f t="shared" si="21"/>
        <v>-2.350000000000005</v>
      </c>
      <c r="L27" s="7">
        <f t="shared" si="22"/>
        <v>-2</v>
      </c>
      <c r="M27" s="7">
        <f t="shared" si="23"/>
        <v>-2.2000000000000028</v>
      </c>
      <c r="O27" s="7" t="str">
        <f t="shared" ref="O27:O33" si="29">I27</f>
        <v>1880 CE</v>
      </c>
      <c r="P27" s="7">
        <f t="shared" si="24"/>
        <v>1.9000000000000021</v>
      </c>
      <c r="Q27" s="7">
        <f t="shared" si="25"/>
        <v>2.350000000000005</v>
      </c>
      <c r="R27" s="7">
        <f t="shared" si="26"/>
        <v>2</v>
      </c>
      <c r="S27" s="7">
        <f t="shared" si="27"/>
        <v>2.2000000000000028</v>
      </c>
    </row>
    <row r="28" spans="1:19" x14ac:dyDescent="0.25">
      <c r="A28" s="7" t="s">
        <v>10</v>
      </c>
      <c r="B28" s="6">
        <v>43102</v>
      </c>
      <c r="C28" s="7">
        <v>17.3</v>
      </c>
      <c r="D28" s="7">
        <v>20.45</v>
      </c>
      <c r="E28" s="7">
        <v>16</v>
      </c>
      <c r="F28" s="7">
        <v>19.649999999999999</v>
      </c>
      <c r="G28" s="7">
        <v>418000</v>
      </c>
      <c r="I28" s="7" t="str">
        <f t="shared" si="28"/>
        <v>1900 CE</v>
      </c>
      <c r="J28" s="7">
        <f t="shared" si="20"/>
        <v>-2.2999999999999972</v>
      </c>
      <c r="K28" s="7">
        <f t="shared" si="21"/>
        <v>-1.8000000000000007</v>
      </c>
      <c r="L28" s="7">
        <f t="shared" si="22"/>
        <v>-1.9000000000000004</v>
      </c>
      <c r="M28" s="7">
        <f t="shared" si="23"/>
        <v>-1.8500000000000014</v>
      </c>
      <c r="O28" s="7" t="str">
        <f t="shared" si="29"/>
        <v>1900 CE</v>
      </c>
      <c r="P28" s="7">
        <f t="shared" si="24"/>
        <v>2.2999999999999972</v>
      </c>
      <c r="Q28" s="7">
        <f t="shared" si="25"/>
        <v>1.8000000000000007</v>
      </c>
      <c r="R28" s="7">
        <f t="shared" si="26"/>
        <v>1.9000000000000004</v>
      </c>
      <c r="S28" s="7">
        <f t="shared" si="27"/>
        <v>1.8500000000000014</v>
      </c>
    </row>
    <row r="29" spans="1:19" x14ac:dyDescent="0.25">
      <c r="A29" s="7" t="s">
        <v>11</v>
      </c>
      <c r="B29" s="6">
        <v>43102</v>
      </c>
      <c r="C29" s="7">
        <v>13.2</v>
      </c>
      <c r="D29" s="7">
        <v>14.05</v>
      </c>
      <c r="E29" s="7">
        <v>10.9</v>
      </c>
      <c r="F29" s="7">
        <v>13.5</v>
      </c>
      <c r="G29" s="7">
        <v>164500</v>
      </c>
      <c r="I29" s="7" t="str">
        <f t="shared" si="28"/>
        <v>1920 CE</v>
      </c>
      <c r="J29" s="7">
        <f t="shared" si="20"/>
        <v>0.79999999999999716</v>
      </c>
      <c r="K29" s="7">
        <f t="shared" si="21"/>
        <v>-1.8499999999999979</v>
      </c>
      <c r="L29" s="7">
        <f t="shared" si="22"/>
        <v>-1.8999999999999995</v>
      </c>
      <c r="M29" s="7">
        <f t="shared" si="23"/>
        <v>-1.6999999999999993</v>
      </c>
      <c r="O29" s="7" t="str">
        <f t="shared" si="29"/>
        <v>1920 CE</v>
      </c>
      <c r="P29" s="7">
        <f t="shared" si="24"/>
        <v>-0.79999999999999716</v>
      </c>
      <c r="Q29" s="7">
        <f t="shared" si="25"/>
        <v>1.8499999999999979</v>
      </c>
      <c r="R29" s="7">
        <f t="shared" si="26"/>
        <v>1.8999999999999995</v>
      </c>
      <c r="S29" s="7">
        <f t="shared" si="27"/>
        <v>1.6999999999999993</v>
      </c>
    </row>
    <row r="30" spans="1:19" x14ac:dyDescent="0.25">
      <c r="A30" s="7" t="s">
        <v>12</v>
      </c>
      <c r="B30" s="6">
        <v>43102</v>
      </c>
      <c r="C30" s="7">
        <v>8.3000000000000007</v>
      </c>
      <c r="D30" s="7">
        <v>9.5</v>
      </c>
      <c r="E30" s="7">
        <v>7.7</v>
      </c>
      <c r="F30" s="7">
        <v>9.0500000000000007</v>
      </c>
      <c r="G30" s="7">
        <v>97000</v>
      </c>
      <c r="I30" s="7" t="str">
        <f t="shared" si="28"/>
        <v>1940 CE</v>
      </c>
      <c r="J30" s="7">
        <f t="shared" si="20"/>
        <v>-1.6499999999999977</v>
      </c>
      <c r="K30" s="7">
        <f t="shared" si="21"/>
        <v>-2.0000000000000009</v>
      </c>
      <c r="L30" s="7">
        <f t="shared" si="22"/>
        <v>-0.20000000000000018</v>
      </c>
      <c r="M30" s="7">
        <f t="shared" si="23"/>
        <v>-1.3999999999999986</v>
      </c>
      <c r="O30" s="7" t="str">
        <f t="shared" si="29"/>
        <v>1940 CE</v>
      </c>
      <c r="P30" s="7">
        <f t="shared" si="24"/>
        <v>1.6499999999999977</v>
      </c>
      <c r="Q30" s="7">
        <f t="shared" si="25"/>
        <v>2.0000000000000009</v>
      </c>
      <c r="R30" s="7">
        <f t="shared" si="26"/>
        <v>0.20000000000000018</v>
      </c>
      <c r="S30" s="7">
        <f t="shared" si="27"/>
        <v>1.3999999999999986</v>
      </c>
    </row>
    <row r="31" spans="1:19" x14ac:dyDescent="0.25">
      <c r="A31" s="7" t="s">
        <v>13</v>
      </c>
      <c r="B31" s="6">
        <v>43102</v>
      </c>
      <c r="C31" s="7">
        <v>5.05</v>
      </c>
      <c r="D31" s="7">
        <v>6.95</v>
      </c>
      <c r="E31" s="7">
        <v>4.7</v>
      </c>
      <c r="F31" s="7">
        <v>6</v>
      </c>
      <c r="G31" s="7">
        <v>53000</v>
      </c>
      <c r="I31" s="7" t="str">
        <f t="shared" si="28"/>
        <v xml:space="preserve">1960 CE </v>
      </c>
      <c r="J31" s="7">
        <f t="shared" si="20"/>
        <v>-2.5000000000000009</v>
      </c>
      <c r="K31" s="7">
        <f t="shared" si="21"/>
        <v>0.10000000000000053</v>
      </c>
      <c r="L31" s="7">
        <f t="shared" si="22"/>
        <v>-1.9</v>
      </c>
      <c r="M31" s="7">
        <f t="shared" si="23"/>
        <v>-0.85000000000000053</v>
      </c>
      <c r="O31" s="7" t="str">
        <f t="shared" si="29"/>
        <v xml:space="preserve">1960 CE </v>
      </c>
      <c r="P31" s="7">
        <f t="shared" si="24"/>
        <v>2.5000000000000009</v>
      </c>
      <c r="Q31" s="7">
        <f t="shared" si="25"/>
        <v>-0.10000000000000053</v>
      </c>
      <c r="R31" s="7">
        <f t="shared" si="26"/>
        <v>1.9</v>
      </c>
      <c r="S31" s="7">
        <f t="shared" si="27"/>
        <v>0.85000000000000053</v>
      </c>
    </row>
    <row r="32" spans="1:19" x14ac:dyDescent="0.25">
      <c r="A32" s="7" t="s">
        <v>14</v>
      </c>
      <c r="B32" s="6">
        <v>43102</v>
      </c>
      <c r="C32" s="7">
        <v>4.3</v>
      </c>
      <c r="D32" s="7">
        <v>4.3</v>
      </c>
      <c r="E32" s="7">
        <v>3.6</v>
      </c>
      <c r="F32" s="7">
        <v>3.8</v>
      </c>
      <c r="G32" s="7">
        <v>17500</v>
      </c>
      <c r="I32" s="7" t="str">
        <f t="shared" si="28"/>
        <v>1980 CE</v>
      </c>
      <c r="J32" s="7">
        <f t="shared" si="20"/>
        <v>0.75</v>
      </c>
      <c r="K32" s="7">
        <f t="shared" si="21"/>
        <v>-1.8500000000000005</v>
      </c>
      <c r="L32" s="7">
        <f t="shared" si="22"/>
        <v>-0.10000000000000009</v>
      </c>
      <c r="M32" s="7">
        <f t="shared" si="23"/>
        <v>-1.4000000000000004</v>
      </c>
      <c r="O32" s="7" t="str">
        <f t="shared" si="29"/>
        <v>1980 CE</v>
      </c>
      <c r="P32" s="7">
        <f t="shared" si="24"/>
        <v>-0.75</v>
      </c>
      <c r="Q32" s="7">
        <f t="shared" si="25"/>
        <v>1.8500000000000005</v>
      </c>
      <c r="R32" s="7">
        <f t="shared" si="26"/>
        <v>0.10000000000000009</v>
      </c>
      <c r="S32" s="7">
        <f t="shared" si="27"/>
        <v>1.4000000000000004</v>
      </c>
    </row>
    <row r="33" spans="1:19" x14ac:dyDescent="0.25">
      <c r="A33" s="7" t="s">
        <v>15</v>
      </c>
      <c r="B33" s="6">
        <v>43102</v>
      </c>
      <c r="C33" s="7">
        <v>2.8</v>
      </c>
      <c r="D33" s="7">
        <v>3.5</v>
      </c>
      <c r="E33" s="7">
        <v>2.6</v>
      </c>
      <c r="F33" s="7">
        <v>3</v>
      </c>
      <c r="G33" s="7">
        <v>95000</v>
      </c>
      <c r="I33" s="7" t="str">
        <f t="shared" si="28"/>
        <v>2000 CE</v>
      </c>
      <c r="J33" s="7">
        <f t="shared" si="20"/>
        <v>-0.20000000000000018</v>
      </c>
      <c r="K33" s="7">
        <f t="shared" si="21"/>
        <v>1.0500000000000003</v>
      </c>
      <c r="L33" s="7">
        <f t="shared" si="22"/>
        <v>0.10000000000000009</v>
      </c>
      <c r="M33" s="7">
        <f t="shared" si="23"/>
        <v>0.55000000000000027</v>
      </c>
      <c r="O33" s="7" t="str">
        <f t="shared" si="29"/>
        <v>2000 CE</v>
      </c>
      <c r="P33" s="7">
        <f t="shared" si="24"/>
        <v>0.20000000000000018</v>
      </c>
      <c r="Q33" s="7">
        <f t="shared" si="25"/>
        <v>-1.0500000000000003</v>
      </c>
      <c r="R33" s="7">
        <f t="shared" si="26"/>
        <v>-0.10000000000000009</v>
      </c>
      <c r="S33" s="7">
        <f t="shared" si="27"/>
        <v>-0.55000000000000027</v>
      </c>
    </row>
    <row r="34" spans="1:19" x14ac:dyDescent="0.25">
      <c r="A34" s="7" t="s">
        <v>17</v>
      </c>
      <c r="B34" s="6">
        <v>43102</v>
      </c>
      <c r="C34" s="7">
        <v>1.5</v>
      </c>
      <c r="D34" s="7">
        <v>1.65</v>
      </c>
      <c r="E34" s="7">
        <v>1.5</v>
      </c>
      <c r="F34" s="7">
        <v>1.65</v>
      </c>
      <c r="G34" s="7">
        <v>5000</v>
      </c>
    </row>
    <row r="35" spans="1:19" x14ac:dyDescent="0.25">
      <c r="A35" s="7" t="s">
        <v>7</v>
      </c>
      <c r="B35" s="6">
        <v>43103</v>
      </c>
      <c r="C35" s="7">
        <v>48</v>
      </c>
      <c r="D35" s="7">
        <v>48</v>
      </c>
      <c r="E35" s="7">
        <v>42</v>
      </c>
      <c r="F35" s="7">
        <v>42</v>
      </c>
      <c r="G35" s="7">
        <v>3500</v>
      </c>
    </row>
    <row r="36" spans="1:19" x14ac:dyDescent="0.25">
      <c r="A36" s="7" t="s">
        <v>8</v>
      </c>
      <c r="B36" s="6">
        <v>43103</v>
      </c>
      <c r="C36" s="7">
        <v>36</v>
      </c>
      <c r="D36" s="7">
        <v>37.049999999999997</v>
      </c>
      <c r="E36" s="7">
        <v>31</v>
      </c>
      <c r="F36" s="7">
        <v>31.6</v>
      </c>
      <c r="G36" s="7">
        <v>178000</v>
      </c>
      <c r="I36" s="7" t="str">
        <f>A36</f>
        <v>1860 CE</v>
      </c>
      <c r="J36" s="7">
        <f t="shared" ref="J36:M44" si="30">C36*2-C35-C37</f>
        <v>-2.3000000000000007</v>
      </c>
      <c r="K36" s="7">
        <f t="shared" ref="K36:M44" si="31">D36*2-D35-D37</f>
        <v>-1.5000000000000071</v>
      </c>
      <c r="L36" s="7">
        <f t="shared" ref="L36:M44" si="32">E36*2-E35-E37</f>
        <v>-2.6999999999999993</v>
      </c>
      <c r="M36" s="7">
        <f t="shared" ref="M36:M44" si="33">F36*2-F35-F37</f>
        <v>-2.1499999999999986</v>
      </c>
      <c r="O36" s="7" t="str">
        <f>I36</f>
        <v>1860 CE</v>
      </c>
      <c r="P36" s="7">
        <f t="shared" ref="P36:S44" si="34">-J36</f>
        <v>2.3000000000000007</v>
      </c>
      <c r="Q36" s="7">
        <f t="shared" ref="Q36:S44" si="35">-K36</f>
        <v>1.5000000000000071</v>
      </c>
      <c r="R36" s="7">
        <f t="shared" ref="R36:S44" si="36">-L36</f>
        <v>2.6999999999999993</v>
      </c>
      <c r="S36" s="7">
        <f t="shared" ref="S36:S44" si="37">-M36</f>
        <v>2.1499999999999986</v>
      </c>
    </row>
    <row r="37" spans="1:19" x14ac:dyDescent="0.25">
      <c r="A37" s="7" t="s">
        <v>9</v>
      </c>
      <c r="B37" s="6">
        <v>43103</v>
      </c>
      <c r="C37" s="7">
        <v>26.3</v>
      </c>
      <c r="D37" s="7">
        <v>27.6</v>
      </c>
      <c r="E37" s="7">
        <v>22.7</v>
      </c>
      <c r="F37" s="7">
        <v>23.35</v>
      </c>
      <c r="G37" s="7">
        <v>340500</v>
      </c>
      <c r="I37" s="7" t="str">
        <f t="shared" ref="I37:I44" si="38">A37</f>
        <v>1880 CE</v>
      </c>
      <c r="J37" s="7">
        <f t="shared" si="30"/>
        <v>-2.6999999999999993</v>
      </c>
      <c r="K37" s="7">
        <f t="shared" si="31"/>
        <v>-1.4499999999999957</v>
      </c>
      <c r="L37" s="7">
        <f t="shared" si="32"/>
        <v>-2.1000000000000014</v>
      </c>
      <c r="M37" s="7">
        <f t="shared" si="33"/>
        <v>-1.7999999999999972</v>
      </c>
      <c r="O37" s="7" t="str">
        <f t="shared" ref="O37:O44" si="39">I37</f>
        <v>1880 CE</v>
      </c>
      <c r="P37" s="7">
        <f t="shared" si="34"/>
        <v>2.6999999999999993</v>
      </c>
      <c r="Q37" s="7">
        <f t="shared" si="35"/>
        <v>1.4499999999999957</v>
      </c>
      <c r="R37" s="7">
        <f t="shared" si="36"/>
        <v>2.1000000000000014</v>
      </c>
      <c r="S37" s="7">
        <f t="shared" si="37"/>
        <v>1.7999999999999972</v>
      </c>
    </row>
    <row r="38" spans="1:19" x14ac:dyDescent="0.25">
      <c r="A38" s="7" t="s">
        <v>10</v>
      </c>
      <c r="B38" s="6">
        <v>43103</v>
      </c>
      <c r="C38" s="7">
        <v>19.3</v>
      </c>
      <c r="D38" s="7">
        <v>19.600000000000001</v>
      </c>
      <c r="E38" s="7">
        <v>16.5</v>
      </c>
      <c r="F38" s="7">
        <v>16.899999999999999</v>
      </c>
      <c r="G38" s="7">
        <v>331500</v>
      </c>
      <c r="I38" s="7" t="str">
        <f t="shared" si="38"/>
        <v>1900 CE</v>
      </c>
      <c r="J38" s="7">
        <f t="shared" si="30"/>
        <v>-0.39999999999999858</v>
      </c>
      <c r="K38" s="7">
        <f t="shared" si="31"/>
        <v>-1.6499999999999986</v>
      </c>
      <c r="L38" s="7">
        <f t="shared" si="32"/>
        <v>-1.1999999999999993</v>
      </c>
      <c r="M38" s="7">
        <f t="shared" si="33"/>
        <v>-1.5000000000000036</v>
      </c>
      <c r="O38" s="7" t="str">
        <f t="shared" si="39"/>
        <v>1900 CE</v>
      </c>
      <c r="P38" s="7">
        <f t="shared" si="34"/>
        <v>0.39999999999999858</v>
      </c>
      <c r="Q38" s="7">
        <f t="shared" si="35"/>
        <v>1.6499999999999986</v>
      </c>
      <c r="R38" s="7">
        <f t="shared" si="36"/>
        <v>1.1999999999999993</v>
      </c>
      <c r="S38" s="7">
        <f t="shared" si="37"/>
        <v>1.5000000000000036</v>
      </c>
    </row>
    <row r="39" spans="1:19" x14ac:dyDescent="0.25">
      <c r="A39" s="7" t="s">
        <v>11</v>
      </c>
      <c r="B39" s="6">
        <v>43103</v>
      </c>
      <c r="C39" s="7">
        <v>12.7</v>
      </c>
      <c r="D39" s="7">
        <v>13.25</v>
      </c>
      <c r="E39" s="7">
        <v>11.5</v>
      </c>
      <c r="F39" s="7">
        <v>11.95</v>
      </c>
      <c r="G39" s="7">
        <v>86500</v>
      </c>
      <c r="I39" s="7" t="str">
        <f t="shared" si="38"/>
        <v>1920 CE</v>
      </c>
      <c r="J39" s="7">
        <f t="shared" si="30"/>
        <v>-2.6000000000000014</v>
      </c>
      <c r="K39" s="7">
        <f t="shared" si="31"/>
        <v>-1.8500000000000014</v>
      </c>
      <c r="L39" s="7">
        <f t="shared" si="32"/>
        <v>-1.3499999999999996</v>
      </c>
      <c r="M39" s="7">
        <f t="shared" si="33"/>
        <v>-1.4499999999999993</v>
      </c>
      <c r="O39" s="7" t="str">
        <f t="shared" si="39"/>
        <v>1920 CE</v>
      </c>
      <c r="P39" s="7">
        <f t="shared" si="34"/>
        <v>2.6000000000000014</v>
      </c>
      <c r="Q39" s="7">
        <f t="shared" si="35"/>
        <v>1.8500000000000014</v>
      </c>
      <c r="R39" s="7">
        <f t="shared" si="36"/>
        <v>1.3499999999999996</v>
      </c>
      <c r="S39" s="7">
        <f t="shared" si="37"/>
        <v>1.4499999999999993</v>
      </c>
    </row>
    <row r="40" spans="1:19" x14ac:dyDescent="0.25">
      <c r="A40" s="7" t="s">
        <v>12</v>
      </c>
      <c r="B40" s="6">
        <v>43103</v>
      </c>
      <c r="C40" s="7">
        <v>8.6999999999999993</v>
      </c>
      <c r="D40" s="7">
        <v>8.75</v>
      </c>
      <c r="E40" s="7">
        <v>7.85</v>
      </c>
      <c r="F40" s="7">
        <v>8.4499999999999993</v>
      </c>
      <c r="G40" s="7">
        <v>92000</v>
      </c>
      <c r="I40" s="7" t="str">
        <f t="shared" si="38"/>
        <v>1940 CE</v>
      </c>
      <c r="J40" s="7">
        <f t="shared" si="30"/>
        <v>-0.90000000000000036</v>
      </c>
      <c r="K40" s="7">
        <f t="shared" si="31"/>
        <v>-2</v>
      </c>
      <c r="L40" s="7">
        <f t="shared" si="32"/>
        <v>-1.1000000000000005</v>
      </c>
      <c r="M40" s="7">
        <f t="shared" si="33"/>
        <v>-0.95000000000000107</v>
      </c>
      <c r="O40" s="7" t="str">
        <f t="shared" si="39"/>
        <v>1940 CE</v>
      </c>
      <c r="P40" s="7">
        <f t="shared" si="34"/>
        <v>0.90000000000000036</v>
      </c>
      <c r="Q40" s="7">
        <f t="shared" si="35"/>
        <v>2</v>
      </c>
      <c r="R40" s="7">
        <f t="shared" si="36"/>
        <v>1.1000000000000005</v>
      </c>
      <c r="S40" s="7">
        <f t="shared" si="37"/>
        <v>0.95000000000000107</v>
      </c>
    </row>
    <row r="41" spans="1:19" x14ac:dyDescent="0.25">
      <c r="A41" s="7" t="s">
        <v>13</v>
      </c>
      <c r="B41" s="6">
        <v>43103</v>
      </c>
      <c r="C41" s="7">
        <v>5.6</v>
      </c>
      <c r="D41" s="7">
        <v>6.25</v>
      </c>
      <c r="E41" s="7">
        <v>5.3</v>
      </c>
      <c r="F41" s="7">
        <v>5.9</v>
      </c>
      <c r="G41" s="7">
        <v>58000</v>
      </c>
      <c r="I41" s="7" t="str">
        <f t="shared" si="38"/>
        <v xml:space="preserve">1960 CE </v>
      </c>
      <c r="J41" s="7">
        <f t="shared" si="30"/>
        <v>-1.1499999999999999</v>
      </c>
      <c r="K41" s="7">
        <f t="shared" si="31"/>
        <v>-0.25</v>
      </c>
      <c r="L41" s="7">
        <f t="shared" si="32"/>
        <v>-0.89999999999999991</v>
      </c>
      <c r="M41" s="7">
        <f t="shared" si="33"/>
        <v>-0.64999999999999858</v>
      </c>
      <c r="O41" s="7" t="str">
        <f t="shared" si="39"/>
        <v xml:space="preserve">1960 CE </v>
      </c>
      <c r="P41" s="7">
        <f t="shared" si="34"/>
        <v>1.1499999999999999</v>
      </c>
      <c r="Q41" s="7">
        <f t="shared" si="35"/>
        <v>0.25</v>
      </c>
      <c r="R41" s="7">
        <f t="shared" si="36"/>
        <v>0.89999999999999991</v>
      </c>
      <c r="S41" s="7">
        <f t="shared" si="37"/>
        <v>0.64999999999999858</v>
      </c>
    </row>
    <row r="42" spans="1:19" x14ac:dyDescent="0.25">
      <c r="A42" s="7" t="s">
        <v>14</v>
      </c>
      <c r="B42" s="6">
        <v>43103</v>
      </c>
      <c r="C42" s="7">
        <v>3.65</v>
      </c>
      <c r="D42" s="7">
        <v>4</v>
      </c>
      <c r="E42" s="7">
        <v>3.65</v>
      </c>
      <c r="F42" s="7">
        <v>4</v>
      </c>
      <c r="G42" s="7">
        <v>1500</v>
      </c>
      <c r="I42" s="7" t="str">
        <f t="shared" si="38"/>
        <v>1980 CE</v>
      </c>
      <c r="J42" s="7">
        <f t="shared" si="30"/>
        <v>-1.25</v>
      </c>
      <c r="K42" s="7">
        <f t="shared" si="31"/>
        <v>-1.5499999999999998</v>
      </c>
      <c r="L42" s="7">
        <f t="shared" si="32"/>
        <v>-0.64999999999999991</v>
      </c>
      <c r="M42" s="7">
        <f t="shared" si="33"/>
        <v>-1.1500000000000004</v>
      </c>
      <c r="O42" s="7" t="str">
        <f t="shared" si="39"/>
        <v>1980 CE</v>
      </c>
      <c r="P42" s="7">
        <f t="shared" si="34"/>
        <v>1.25</v>
      </c>
      <c r="Q42" s="7">
        <f t="shared" si="35"/>
        <v>1.5499999999999998</v>
      </c>
      <c r="R42" s="7">
        <f t="shared" si="36"/>
        <v>0.64999999999999991</v>
      </c>
      <c r="S42" s="7">
        <f t="shared" si="37"/>
        <v>1.1500000000000004</v>
      </c>
    </row>
    <row r="43" spans="1:19" x14ac:dyDescent="0.25">
      <c r="A43" s="7" t="s">
        <v>15</v>
      </c>
      <c r="B43" s="6">
        <v>43103</v>
      </c>
      <c r="C43" s="7">
        <v>2.95</v>
      </c>
      <c r="D43" s="7">
        <v>3.3</v>
      </c>
      <c r="E43" s="7">
        <v>2.65</v>
      </c>
      <c r="F43" s="7">
        <v>3.25</v>
      </c>
      <c r="G43" s="7">
        <v>57000</v>
      </c>
      <c r="I43" s="7" t="str">
        <f t="shared" si="38"/>
        <v>2000 CE</v>
      </c>
      <c r="J43" s="7">
        <f t="shared" si="30"/>
        <v>5.0000000000000266E-2</v>
      </c>
      <c r="K43" s="7">
        <f t="shared" si="31"/>
        <v>9.9999999999999645E-2</v>
      </c>
      <c r="L43" s="7">
        <f t="shared" si="32"/>
        <v>-0.5</v>
      </c>
      <c r="M43" s="7">
        <f t="shared" si="33"/>
        <v>0</v>
      </c>
      <c r="O43" s="7" t="str">
        <f t="shared" si="39"/>
        <v>2000 CE</v>
      </c>
      <c r="P43" s="7">
        <f t="shared" si="34"/>
        <v>-5.0000000000000266E-2</v>
      </c>
      <c r="Q43" s="7">
        <f t="shared" si="35"/>
        <v>-9.9999999999999645E-2</v>
      </c>
      <c r="R43" s="7">
        <f t="shared" si="36"/>
        <v>0.5</v>
      </c>
      <c r="S43" s="7">
        <f t="shared" si="37"/>
        <v>0</v>
      </c>
    </row>
    <row r="44" spans="1:19" x14ac:dyDescent="0.25">
      <c r="A44" s="7" t="s">
        <v>16</v>
      </c>
      <c r="B44" s="6">
        <v>43103</v>
      </c>
      <c r="C44" s="7">
        <v>2.2000000000000002</v>
      </c>
      <c r="D44" s="7">
        <v>2.5</v>
      </c>
      <c r="E44" s="7">
        <v>2.15</v>
      </c>
      <c r="F44" s="7">
        <v>2.5</v>
      </c>
      <c r="G44" s="7">
        <v>22000</v>
      </c>
      <c r="I44" s="7" t="str">
        <f t="shared" si="38"/>
        <v>2020 CE</v>
      </c>
      <c r="J44" s="7">
        <f t="shared" si="30"/>
        <v>-4.9999999999999822E-2</v>
      </c>
      <c r="K44" s="7">
        <f t="shared" si="31"/>
        <v>-0.29999999999999982</v>
      </c>
      <c r="L44" s="7">
        <f t="shared" si="32"/>
        <v>0.14999999999999991</v>
      </c>
      <c r="M44" s="7">
        <f t="shared" si="33"/>
        <v>-0.14999999999999991</v>
      </c>
      <c r="O44" s="7" t="str">
        <f t="shared" si="39"/>
        <v>2020 CE</v>
      </c>
      <c r="P44" s="7">
        <f t="shared" si="34"/>
        <v>4.9999999999999822E-2</v>
      </c>
      <c r="Q44" s="7">
        <f t="shared" si="35"/>
        <v>0.29999999999999982</v>
      </c>
      <c r="R44" s="7">
        <f t="shared" si="36"/>
        <v>-0.14999999999999991</v>
      </c>
      <c r="S44" s="7">
        <f t="shared" si="37"/>
        <v>0.14999999999999991</v>
      </c>
    </row>
    <row r="45" spans="1:19" x14ac:dyDescent="0.25">
      <c r="A45" s="7" t="s">
        <v>17</v>
      </c>
      <c r="B45" s="6">
        <v>43103</v>
      </c>
      <c r="C45" s="7">
        <v>1.5</v>
      </c>
      <c r="D45" s="7">
        <v>2</v>
      </c>
      <c r="E45" s="7">
        <v>1.5</v>
      </c>
      <c r="F45" s="7">
        <v>1.9</v>
      </c>
      <c r="G45" s="7">
        <v>17000</v>
      </c>
    </row>
    <row r="46" spans="1:19" x14ac:dyDescent="0.25">
      <c r="A46" s="7" t="s">
        <v>7</v>
      </c>
      <c r="B46" s="6">
        <v>43104</v>
      </c>
      <c r="C46" s="7">
        <v>42</v>
      </c>
      <c r="D46" s="7">
        <v>44.8</v>
      </c>
      <c r="E46" s="7">
        <v>38</v>
      </c>
      <c r="F46" s="7">
        <v>39.700000000000003</v>
      </c>
      <c r="G46" s="7">
        <v>19500</v>
      </c>
    </row>
    <row r="47" spans="1:19" x14ac:dyDescent="0.25">
      <c r="A47" s="7" t="s">
        <v>8</v>
      </c>
      <c r="B47" s="6">
        <v>43104</v>
      </c>
      <c r="C47" s="7">
        <v>33.1</v>
      </c>
      <c r="D47" s="7">
        <v>33.450000000000003</v>
      </c>
      <c r="E47" s="7">
        <v>28.5</v>
      </c>
      <c r="F47" s="7">
        <v>30.3</v>
      </c>
      <c r="G47" s="7">
        <v>303500</v>
      </c>
      <c r="I47" s="7" t="str">
        <f>A47</f>
        <v>1860 CE</v>
      </c>
      <c r="J47" s="7">
        <f t="shared" ref="J47:M55" si="40">C47*2-C46-C48</f>
        <v>0.70000000000000284</v>
      </c>
      <c r="K47" s="7">
        <f t="shared" ref="K47:M55" si="41">D47*2-D46-D48</f>
        <v>-2.4999999999999929</v>
      </c>
      <c r="L47" s="7">
        <f t="shared" ref="L47:M55" si="42">E47*2-E46-E48</f>
        <v>-1.75</v>
      </c>
      <c r="M47" s="7">
        <f t="shared" ref="M47:M55" si="43">F47*2-F46-F48</f>
        <v>-1</v>
      </c>
      <c r="O47" s="7" t="str">
        <f>I47</f>
        <v>1860 CE</v>
      </c>
      <c r="P47" s="7">
        <f t="shared" ref="P47:S55" si="44">-J47</f>
        <v>-0.70000000000000284</v>
      </c>
      <c r="Q47" s="7">
        <f t="shared" ref="Q47:S55" si="45">-K47</f>
        <v>2.4999999999999929</v>
      </c>
      <c r="R47" s="7">
        <f t="shared" ref="R47:S55" si="46">-L47</f>
        <v>1.75</v>
      </c>
      <c r="S47" s="7">
        <f t="shared" ref="S47:S55" si="47">-M47</f>
        <v>1</v>
      </c>
    </row>
    <row r="48" spans="1:19" x14ac:dyDescent="0.25">
      <c r="A48" s="7" t="s">
        <v>9</v>
      </c>
      <c r="B48" s="6">
        <v>43104</v>
      </c>
      <c r="C48" s="7">
        <v>23.5</v>
      </c>
      <c r="D48" s="7">
        <v>24.6</v>
      </c>
      <c r="E48" s="7">
        <v>20.75</v>
      </c>
      <c r="F48" s="7">
        <v>21.9</v>
      </c>
      <c r="G48" s="7">
        <v>250000</v>
      </c>
      <c r="I48" s="7" t="str">
        <f t="shared" ref="I48:I55" si="48">A48</f>
        <v>1880 CE</v>
      </c>
      <c r="J48" s="7">
        <f t="shared" si="40"/>
        <v>-3.0500000000000007</v>
      </c>
      <c r="K48" s="7">
        <f t="shared" si="41"/>
        <v>-1.9499999999999993</v>
      </c>
      <c r="L48" s="7">
        <f t="shared" si="42"/>
        <v>-2</v>
      </c>
      <c r="M48" s="7">
        <f t="shared" si="43"/>
        <v>-2.4000000000000039</v>
      </c>
      <c r="O48" s="7" t="str">
        <f t="shared" ref="O48:O55" si="49">I48</f>
        <v>1880 CE</v>
      </c>
      <c r="P48" s="7">
        <f t="shared" si="44"/>
        <v>3.0500000000000007</v>
      </c>
      <c r="Q48" s="7">
        <f t="shared" si="45"/>
        <v>1.9499999999999993</v>
      </c>
      <c r="R48" s="7">
        <f t="shared" si="46"/>
        <v>2</v>
      </c>
      <c r="S48" s="7">
        <f t="shared" si="47"/>
        <v>2.4000000000000039</v>
      </c>
    </row>
    <row r="49" spans="1:19" x14ac:dyDescent="0.25">
      <c r="A49" s="7" t="s">
        <v>10</v>
      </c>
      <c r="B49" s="6">
        <v>43104</v>
      </c>
      <c r="C49" s="7">
        <v>16.95</v>
      </c>
      <c r="D49" s="7">
        <v>17.7</v>
      </c>
      <c r="E49" s="7">
        <v>15</v>
      </c>
      <c r="F49" s="7">
        <v>15.9</v>
      </c>
      <c r="G49" s="7">
        <v>248000</v>
      </c>
      <c r="I49" s="7" t="str">
        <f t="shared" si="48"/>
        <v>1900 CE</v>
      </c>
      <c r="J49" s="7">
        <f t="shared" si="40"/>
        <v>-1.6000000000000014</v>
      </c>
      <c r="K49" s="7">
        <f t="shared" si="41"/>
        <v>-1.7000000000000028</v>
      </c>
      <c r="L49" s="7">
        <f t="shared" si="42"/>
        <v>-1.1500000000000004</v>
      </c>
      <c r="M49" s="7">
        <f t="shared" si="43"/>
        <v>-1.3499999999999979</v>
      </c>
      <c r="O49" s="7" t="str">
        <f t="shared" si="49"/>
        <v>1900 CE</v>
      </c>
      <c r="P49" s="7">
        <f t="shared" si="44"/>
        <v>1.6000000000000014</v>
      </c>
      <c r="Q49" s="7">
        <f t="shared" si="45"/>
        <v>1.7000000000000028</v>
      </c>
      <c r="R49" s="7">
        <f t="shared" si="46"/>
        <v>1.1500000000000004</v>
      </c>
      <c r="S49" s="7">
        <f t="shared" si="47"/>
        <v>1.3499999999999979</v>
      </c>
    </row>
    <row r="50" spans="1:19" x14ac:dyDescent="0.25">
      <c r="A50" s="7" t="s">
        <v>11</v>
      </c>
      <c r="B50" s="6">
        <v>43104</v>
      </c>
      <c r="C50" s="7">
        <v>12</v>
      </c>
      <c r="D50" s="7">
        <v>12.5</v>
      </c>
      <c r="E50" s="7">
        <v>10.4</v>
      </c>
      <c r="F50" s="7">
        <v>11.25</v>
      </c>
      <c r="G50" s="7">
        <v>120500</v>
      </c>
      <c r="I50" s="7" t="str">
        <f t="shared" si="48"/>
        <v>1920 CE</v>
      </c>
      <c r="J50" s="7">
        <f t="shared" si="40"/>
        <v>0</v>
      </c>
      <c r="K50" s="7">
        <f t="shared" si="41"/>
        <v>-1.4499999999999993</v>
      </c>
      <c r="L50" s="7">
        <f t="shared" si="42"/>
        <v>-1.2499999999999991</v>
      </c>
      <c r="M50" s="7">
        <f t="shared" si="43"/>
        <v>-1.4000000000000004</v>
      </c>
      <c r="O50" s="7" t="str">
        <f t="shared" si="49"/>
        <v>1920 CE</v>
      </c>
      <c r="P50" s="7">
        <f t="shared" si="44"/>
        <v>0</v>
      </c>
      <c r="Q50" s="7">
        <f t="shared" si="45"/>
        <v>1.4499999999999993</v>
      </c>
      <c r="R50" s="7">
        <f t="shared" si="46"/>
        <v>1.2499999999999991</v>
      </c>
      <c r="S50" s="7">
        <f t="shared" si="47"/>
        <v>1.4000000000000004</v>
      </c>
    </row>
    <row r="51" spans="1:19" x14ac:dyDescent="0.25">
      <c r="A51" s="7" t="s">
        <v>12</v>
      </c>
      <c r="B51" s="6">
        <v>43104</v>
      </c>
      <c r="C51" s="7">
        <v>7.05</v>
      </c>
      <c r="D51" s="7">
        <v>8.75</v>
      </c>
      <c r="E51" s="7">
        <v>7.05</v>
      </c>
      <c r="F51" s="7">
        <v>8</v>
      </c>
      <c r="G51" s="7">
        <v>127000</v>
      </c>
      <c r="I51" s="7" t="str">
        <f t="shared" si="48"/>
        <v>1940 CE</v>
      </c>
      <c r="J51" s="7">
        <f t="shared" si="40"/>
        <v>-4.0500000000000007</v>
      </c>
      <c r="K51" s="7">
        <f t="shared" si="41"/>
        <v>-1.1500000000000004</v>
      </c>
      <c r="L51" s="7">
        <f t="shared" si="42"/>
        <v>-1.3000000000000007</v>
      </c>
      <c r="M51" s="7">
        <f t="shared" si="43"/>
        <v>-0.70000000000000018</v>
      </c>
      <c r="O51" s="7" t="str">
        <f t="shared" si="49"/>
        <v>1940 CE</v>
      </c>
      <c r="P51" s="7">
        <f t="shared" si="44"/>
        <v>4.0500000000000007</v>
      </c>
      <c r="Q51" s="7">
        <f t="shared" si="45"/>
        <v>1.1500000000000004</v>
      </c>
      <c r="R51" s="7">
        <f t="shared" si="46"/>
        <v>1.3000000000000007</v>
      </c>
      <c r="S51" s="7">
        <f t="shared" si="47"/>
        <v>0.70000000000000018</v>
      </c>
    </row>
    <row r="52" spans="1:19" x14ac:dyDescent="0.25">
      <c r="A52" s="7" t="s">
        <v>13</v>
      </c>
      <c r="B52" s="6">
        <v>43104</v>
      </c>
      <c r="C52" s="7">
        <v>6.15</v>
      </c>
      <c r="D52" s="7">
        <v>6.15</v>
      </c>
      <c r="E52" s="7">
        <v>5</v>
      </c>
      <c r="F52" s="7">
        <v>5.45</v>
      </c>
      <c r="G52" s="7">
        <v>54500</v>
      </c>
      <c r="I52" s="7" t="str">
        <f t="shared" si="48"/>
        <v xml:space="preserve">1960 CE </v>
      </c>
      <c r="J52" s="7">
        <f t="shared" si="40"/>
        <v>1.4500000000000011</v>
      </c>
      <c r="K52" s="7">
        <f t="shared" si="41"/>
        <v>-0.3499999999999992</v>
      </c>
      <c r="L52" s="7">
        <f t="shared" si="42"/>
        <v>-0.84999999999999964</v>
      </c>
      <c r="M52" s="7">
        <f t="shared" si="43"/>
        <v>-0.99999999999999956</v>
      </c>
      <c r="O52" s="7" t="str">
        <f t="shared" si="49"/>
        <v xml:space="preserve">1960 CE </v>
      </c>
      <c r="P52" s="7">
        <f t="shared" si="44"/>
        <v>-1.4500000000000011</v>
      </c>
      <c r="Q52" s="7">
        <f t="shared" si="45"/>
        <v>0.3499999999999992</v>
      </c>
      <c r="R52" s="7">
        <f t="shared" si="46"/>
        <v>0.84999999999999964</v>
      </c>
      <c r="S52" s="7">
        <f t="shared" si="47"/>
        <v>0.99999999999999956</v>
      </c>
    </row>
    <row r="53" spans="1:19" x14ac:dyDescent="0.25">
      <c r="A53" s="7" t="s">
        <v>14</v>
      </c>
      <c r="B53" s="6">
        <v>43104</v>
      </c>
      <c r="C53" s="7">
        <v>3.8</v>
      </c>
      <c r="D53" s="7">
        <v>3.9</v>
      </c>
      <c r="E53" s="7">
        <v>3.8</v>
      </c>
      <c r="F53" s="7">
        <v>3.9</v>
      </c>
      <c r="G53" s="7">
        <v>2000</v>
      </c>
      <c r="I53" s="7" t="str">
        <f t="shared" si="48"/>
        <v>1980 CE</v>
      </c>
      <c r="J53" s="7">
        <f t="shared" si="40"/>
        <v>-1.5000000000000009</v>
      </c>
      <c r="K53" s="7">
        <f t="shared" si="41"/>
        <v>-1.5500000000000007</v>
      </c>
      <c r="L53" s="7">
        <f t="shared" si="42"/>
        <v>0</v>
      </c>
      <c r="M53" s="7">
        <f t="shared" si="43"/>
        <v>-0.40000000000000036</v>
      </c>
      <c r="O53" s="7" t="str">
        <f t="shared" si="49"/>
        <v>1980 CE</v>
      </c>
      <c r="P53" s="7">
        <f t="shared" si="44"/>
        <v>1.5000000000000009</v>
      </c>
      <c r="Q53" s="7">
        <f t="shared" si="45"/>
        <v>1.5500000000000007</v>
      </c>
      <c r="R53" s="7">
        <f t="shared" si="46"/>
        <v>0</v>
      </c>
      <c r="S53" s="7">
        <f t="shared" si="47"/>
        <v>0.40000000000000036</v>
      </c>
    </row>
    <row r="54" spans="1:19" x14ac:dyDescent="0.25">
      <c r="A54" s="7" t="s">
        <v>15</v>
      </c>
      <c r="B54" s="6">
        <v>43104</v>
      </c>
      <c r="C54" s="7">
        <v>2.95</v>
      </c>
      <c r="D54" s="7">
        <v>3.2</v>
      </c>
      <c r="E54" s="7">
        <v>2.6</v>
      </c>
      <c r="F54" s="7">
        <v>2.75</v>
      </c>
      <c r="G54" s="7">
        <v>46000</v>
      </c>
      <c r="I54" s="7" t="str">
        <f t="shared" si="48"/>
        <v>2000 CE</v>
      </c>
      <c r="J54" s="7">
        <f t="shared" si="40"/>
        <v>-0.39999999999999947</v>
      </c>
      <c r="K54" s="7">
        <f t="shared" si="41"/>
        <v>0</v>
      </c>
      <c r="L54" s="7">
        <f t="shared" si="42"/>
        <v>-0.24999999999999956</v>
      </c>
      <c r="M54" s="7">
        <f t="shared" si="43"/>
        <v>-0.34999999999999987</v>
      </c>
      <c r="O54" s="7" t="str">
        <f t="shared" si="49"/>
        <v>2000 CE</v>
      </c>
      <c r="P54" s="7">
        <f t="shared" si="44"/>
        <v>0.39999999999999947</v>
      </c>
      <c r="Q54" s="7">
        <f t="shared" si="45"/>
        <v>0</v>
      </c>
      <c r="R54" s="7">
        <f t="shared" si="46"/>
        <v>0.24999999999999956</v>
      </c>
      <c r="S54" s="7">
        <f t="shared" si="47"/>
        <v>0.34999999999999987</v>
      </c>
    </row>
    <row r="55" spans="1:19" x14ac:dyDescent="0.25">
      <c r="A55" s="7" t="s">
        <v>16</v>
      </c>
      <c r="B55" s="6">
        <v>43104</v>
      </c>
      <c r="C55" s="7">
        <v>2.5</v>
      </c>
      <c r="D55" s="7">
        <v>2.5</v>
      </c>
      <c r="E55" s="7">
        <v>1.65</v>
      </c>
      <c r="F55" s="7">
        <v>1.95</v>
      </c>
      <c r="G55" s="7">
        <v>14500</v>
      </c>
      <c r="I55" s="7" t="str">
        <f t="shared" si="48"/>
        <v>2020 CE</v>
      </c>
      <c r="J55" s="7">
        <f t="shared" si="40"/>
        <v>1.5999999999999999</v>
      </c>
      <c r="K55" s="7">
        <f t="shared" si="41"/>
        <v>4.9999999999999822E-2</v>
      </c>
      <c r="L55" s="7">
        <f t="shared" si="42"/>
        <v>0.24999999999999972</v>
      </c>
      <c r="M55" s="7">
        <f t="shared" si="43"/>
        <v>-0.55000000000000004</v>
      </c>
      <c r="O55" s="7" t="str">
        <f t="shared" si="49"/>
        <v>2020 CE</v>
      </c>
      <c r="P55" s="7">
        <f t="shared" si="44"/>
        <v>-1.5999999999999999</v>
      </c>
      <c r="Q55" s="7">
        <f t="shared" si="45"/>
        <v>-4.9999999999999822E-2</v>
      </c>
      <c r="R55" s="7">
        <f t="shared" si="46"/>
        <v>-0.24999999999999972</v>
      </c>
      <c r="S55" s="7">
        <f t="shared" si="47"/>
        <v>0.55000000000000004</v>
      </c>
    </row>
    <row r="56" spans="1:19" x14ac:dyDescent="0.25">
      <c r="A56" s="7" t="s">
        <v>17</v>
      </c>
      <c r="B56" s="6">
        <v>43104</v>
      </c>
      <c r="C56" s="7">
        <v>0.45</v>
      </c>
      <c r="D56" s="7">
        <v>1.75</v>
      </c>
      <c r="E56" s="7">
        <v>0.45</v>
      </c>
      <c r="F56" s="7">
        <v>1.7</v>
      </c>
      <c r="G56" s="7">
        <v>3000</v>
      </c>
    </row>
    <row r="57" spans="1:19" x14ac:dyDescent="0.25">
      <c r="A57" s="7" t="s">
        <v>7</v>
      </c>
      <c r="B57" s="6">
        <v>43105</v>
      </c>
      <c r="C57" s="7">
        <v>42</v>
      </c>
      <c r="D57" s="7">
        <v>44</v>
      </c>
      <c r="E57" s="7">
        <v>36</v>
      </c>
      <c r="F57" s="7">
        <v>41.8</v>
      </c>
      <c r="G57" s="7">
        <v>6500</v>
      </c>
    </row>
    <row r="58" spans="1:19" x14ac:dyDescent="0.25">
      <c r="A58" s="7" t="s">
        <v>8</v>
      </c>
      <c r="B58" s="6">
        <v>43105</v>
      </c>
      <c r="C58" s="7">
        <v>30.75</v>
      </c>
      <c r="D58" s="7">
        <v>32.700000000000003</v>
      </c>
      <c r="E58" s="7">
        <v>27.9</v>
      </c>
      <c r="F58" s="7">
        <v>30.45</v>
      </c>
      <c r="G58" s="7">
        <v>368500</v>
      </c>
      <c r="I58" s="7" t="str">
        <f>A58</f>
        <v>1860 CE</v>
      </c>
      <c r="J58" s="7">
        <f t="shared" ref="J58:M66" si="50">C58*2-C57-C59</f>
        <v>-2.3999999999999986</v>
      </c>
      <c r="K58" s="7">
        <f t="shared" ref="K58:M66" si="51">D58*2-D57-D59</f>
        <v>-2.4499999999999957</v>
      </c>
      <c r="L58" s="7">
        <f t="shared" ref="L58:M66" si="52">E58*2-E57-E59</f>
        <v>-0.20000000000000284</v>
      </c>
      <c r="M58" s="7">
        <f t="shared" ref="M58:M66" si="53">F58*2-F57-F59</f>
        <v>-3.0999999999999979</v>
      </c>
      <c r="O58" s="7" t="str">
        <f>I58</f>
        <v>1860 CE</v>
      </c>
      <c r="P58" s="7">
        <f t="shared" ref="P58:S66" si="54">-J58</f>
        <v>2.3999999999999986</v>
      </c>
      <c r="Q58" s="7">
        <f t="shared" ref="Q58:S66" si="55">-K58</f>
        <v>2.4499999999999957</v>
      </c>
      <c r="R58" s="7">
        <f t="shared" ref="R58:S66" si="56">-L58</f>
        <v>0.20000000000000284</v>
      </c>
      <c r="S58" s="7">
        <f t="shared" ref="S58:S66" si="57">-M58</f>
        <v>3.0999999999999979</v>
      </c>
    </row>
    <row r="59" spans="1:19" x14ac:dyDescent="0.25">
      <c r="A59" s="7" t="s">
        <v>9</v>
      </c>
      <c r="B59" s="6">
        <v>43105</v>
      </c>
      <c r="C59" s="7">
        <v>21.9</v>
      </c>
      <c r="D59" s="7">
        <v>23.85</v>
      </c>
      <c r="E59" s="7">
        <v>20</v>
      </c>
      <c r="F59" s="7">
        <v>22.2</v>
      </c>
      <c r="G59" s="7">
        <v>324000</v>
      </c>
      <c r="I59" s="7" t="str">
        <f t="shared" ref="I59:I66" si="58">A59</f>
        <v>1880 CE</v>
      </c>
      <c r="J59" s="7">
        <f t="shared" si="50"/>
        <v>-2.9500000000000028</v>
      </c>
      <c r="K59" s="7">
        <f t="shared" si="51"/>
        <v>-1.9499999999999993</v>
      </c>
      <c r="L59" s="7">
        <f t="shared" si="52"/>
        <v>-2.3999999999999986</v>
      </c>
      <c r="M59" s="7">
        <f t="shared" si="53"/>
        <v>-1.9000000000000004</v>
      </c>
      <c r="O59" s="7" t="str">
        <f t="shared" ref="O59:O66" si="59">I59</f>
        <v>1880 CE</v>
      </c>
      <c r="P59" s="7">
        <f t="shared" si="54"/>
        <v>2.9500000000000028</v>
      </c>
      <c r="Q59" s="7">
        <f t="shared" si="55"/>
        <v>1.9499999999999993</v>
      </c>
      <c r="R59" s="7">
        <f t="shared" si="56"/>
        <v>2.3999999999999986</v>
      </c>
      <c r="S59" s="7">
        <f t="shared" si="57"/>
        <v>1.9000000000000004</v>
      </c>
    </row>
    <row r="60" spans="1:19" x14ac:dyDescent="0.25">
      <c r="A60" s="7" t="s">
        <v>10</v>
      </c>
      <c r="B60" s="6">
        <v>43105</v>
      </c>
      <c r="C60" s="7">
        <v>16</v>
      </c>
      <c r="D60" s="7">
        <v>16.95</v>
      </c>
      <c r="E60" s="7">
        <v>14.5</v>
      </c>
      <c r="F60" s="7">
        <v>15.85</v>
      </c>
      <c r="G60" s="7">
        <v>346000</v>
      </c>
      <c r="I60" s="7" t="str">
        <f t="shared" si="58"/>
        <v>1900 CE</v>
      </c>
      <c r="J60" s="7">
        <f t="shared" si="50"/>
        <v>-0.99999999999999822</v>
      </c>
      <c r="K60" s="7">
        <f t="shared" si="51"/>
        <v>-1.8000000000000025</v>
      </c>
      <c r="L60" s="7">
        <f t="shared" si="52"/>
        <v>-1.25</v>
      </c>
      <c r="M60" s="7">
        <f t="shared" si="53"/>
        <v>-1.75</v>
      </c>
      <c r="O60" s="7" t="str">
        <f t="shared" si="59"/>
        <v>1900 CE</v>
      </c>
      <c r="P60" s="7">
        <f t="shared" si="54"/>
        <v>0.99999999999999822</v>
      </c>
      <c r="Q60" s="7">
        <f t="shared" si="55"/>
        <v>1.8000000000000025</v>
      </c>
      <c r="R60" s="7">
        <f t="shared" si="56"/>
        <v>1.25</v>
      </c>
      <c r="S60" s="7">
        <f t="shared" si="57"/>
        <v>1.75</v>
      </c>
    </row>
    <row r="61" spans="1:19" x14ac:dyDescent="0.25">
      <c r="A61" s="7" t="s">
        <v>11</v>
      </c>
      <c r="B61" s="6">
        <v>43105</v>
      </c>
      <c r="C61" s="7">
        <v>11.1</v>
      </c>
      <c r="D61" s="7">
        <v>11.85</v>
      </c>
      <c r="E61" s="7">
        <v>10.25</v>
      </c>
      <c r="F61" s="7">
        <v>11.25</v>
      </c>
      <c r="G61" s="7">
        <v>105500</v>
      </c>
      <c r="I61" s="7" t="str">
        <f t="shared" si="58"/>
        <v>1920 CE</v>
      </c>
      <c r="J61" s="7">
        <f t="shared" si="50"/>
        <v>-2.0500000000000007</v>
      </c>
      <c r="K61" s="7">
        <f t="shared" si="51"/>
        <v>-1.8499999999999996</v>
      </c>
      <c r="L61" s="7">
        <f t="shared" si="52"/>
        <v>-1.3499999999999996</v>
      </c>
      <c r="M61" s="7">
        <f t="shared" si="53"/>
        <v>-1.4000000000000004</v>
      </c>
      <c r="O61" s="7" t="str">
        <f t="shared" si="59"/>
        <v>1920 CE</v>
      </c>
      <c r="P61" s="7">
        <f t="shared" si="54"/>
        <v>2.0500000000000007</v>
      </c>
      <c r="Q61" s="7">
        <f t="shared" si="55"/>
        <v>1.8499999999999996</v>
      </c>
      <c r="R61" s="7">
        <f t="shared" si="56"/>
        <v>1.3499999999999996</v>
      </c>
      <c r="S61" s="7">
        <f t="shared" si="57"/>
        <v>1.4000000000000004</v>
      </c>
    </row>
    <row r="62" spans="1:19" x14ac:dyDescent="0.25">
      <c r="A62" s="7" t="s">
        <v>12</v>
      </c>
      <c r="B62" s="6">
        <v>43105</v>
      </c>
      <c r="C62" s="7">
        <v>8.25</v>
      </c>
      <c r="D62" s="7">
        <v>8.6</v>
      </c>
      <c r="E62" s="7">
        <v>7.35</v>
      </c>
      <c r="F62" s="7">
        <v>8.0500000000000007</v>
      </c>
      <c r="G62" s="7">
        <v>63000</v>
      </c>
      <c r="I62" s="7" t="str">
        <f t="shared" si="58"/>
        <v>1940 CE</v>
      </c>
      <c r="J62" s="7">
        <f t="shared" si="50"/>
        <v>-0.25</v>
      </c>
      <c r="K62" s="7">
        <f t="shared" si="51"/>
        <v>-0.45000000000000018</v>
      </c>
      <c r="L62" s="7">
        <f t="shared" si="52"/>
        <v>-0.70000000000000107</v>
      </c>
      <c r="M62" s="7">
        <f t="shared" si="53"/>
        <v>-0.6999999999999984</v>
      </c>
      <c r="O62" s="7" t="str">
        <f t="shared" si="59"/>
        <v>1940 CE</v>
      </c>
      <c r="P62" s="7">
        <f t="shared" si="54"/>
        <v>0.25</v>
      </c>
      <c r="Q62" s="7">
        <f t="shared" si="55"/>
        <v>0.45000000000000018</v>
      </c>
      <c r="R62" s="7">
        <f t="shared" si="56"/>
        <v>0.70000000000000107</v>
      </c>
      <c r="S62" s="7">
        <f t="shared" si="57"/>
        <v>0.6999999999999984</v>
      </c>
    </row>
    <row r="63" spans="1:19" x14ac:dyDescent="0.25">
      <c r="A63" s="7" t="s">
        <v>13</v>
      </c>
      <c r="B63" s="6">
        <v>43105</v>
      </c>
      <c r="C63" s="7">
        <v>5.65</v>
      </c>
      <c r="D63" s="7">
        <v>5.8</v>
      </c>
      <c r="E63" s="7">
        <v>5.15</v>
      </c>
      <c r="F63" s="7">
        <v>5.55</v>
      </c>
      <c r="G63" s="7">
        <v>42500</v>
      </c>
      <c r="I63" s="7" t="str">
        <f t="shared" si="58"/>
        <v xml:space="preserve">1960 CE </v>
      </c>
      <c r="J63" s="7">
        <f t="shared" si="50"/>
        <v>0.95000000000000062</v>
      </c>
      <c r="K63" s="7">
        <f t="shared" si="51"/>
        <v>-0.95000000000000018</v>
      </c>
      <c r="L63" s="7">
        <f t="shared" si="52"/>
        <v>1.9500000000000011</v>
      </c>
      <c r="M63" s="7">
        <f t="shared" si="53"/>
        <v>2.0499999999999989</v>
      </c>
      <c r="O63" s="7" t="str">
        <f t="shared" si="59"/>
        <v xml:space="preserve">1960 CE </v>
      </c>
      <c r="P63" s="7">
        <f t="shared" si="54"/>
        <v>-0.95000000000000062</v>
      </c>
      <c r="Q63" s="7">
        <f t="shared" si="55"/>
        <v>0.95000000000000018</v>
      </c>
      <c r="R63" s="7">
        <f t="shared" si="56"/>
        <v>-1.9500000000000011</v>
      </c>
      <c r="S63" s="7">
        <f t="shared" si="57"/>
        <v>-2.0499999999999989</v>
      </c>
    </row>
    <row r="64" spans="1:19" x14ac:dyDescent="0.25">
      <c r="A64" s="7" t="s">
        <v>14</v>
      </c>
      <c r="B64" s="6">
        <v>43105</v>
      </c>
      <c r="C64" s="7">
        <v>2.1</v>
      </c>
      <c r="D64" s="7">
        <v>3.95</v>
      </c>
      <c r="E64" s="7">
        <v>1</v>
      </c>
      <c r="F64" s="7">
        <v>1</v>
      </c>
      <c r="G64" s="7">
        <v>5000</v>
      </c>
      <c r="I64" s="7" t="str">
        <f t="shared" si="58"/>
        <v>1980 CE</v>
      </c>
      <c r="J64" s="7">
        <f t="shared" si="50"/>
        <v>-4.3000000000000007</v>
      </c>
      <c r="K64" s="7">
        <f t="shared" si="51"/>
        <v>-1.1499999999999995</v>
      </c>
      <c r="L64" s="7">
        <f t="shared" si="52"/>
        <v>-5.8000000000000007</v>
      </c>
      <c r="M64" s="7">
        <f t="shared" si="53"/>
        <v>-6.6</v>
      </c>
      <c r="O64" s="7" t="str">
        <f t="shared" si="59"/>
        <v>1980 CE</v>
      </c>
      <c r="P64" s="7">
        <f t="shared" si="54"/>
        <v>4.3000000000000007</v>
      </c>
      <c r="Q64" s="7">
        <f t="shared" si="55"/>
        <v>1.1499999999999995</v>
      </c>
      <c r="R64" s="7">
        <f t="shared" si="56"/>
        <v>5.8000000000000007</v>
      </c>
      <c r="S64" s="7">
        <f t="shared" si="57"/>
        <v>6.6</v>
      </c>
    </row>
    <row r="65" spans="1:19" x14ac:dyDescent="0.25">
      <c r="A65" s="7" t="s">
        <v>15</v>
      </c>
      <c r="B65" s="6">
        <v>43105</v>
      </c>
      <c r="C65" s="7">
        <v>2.85</v>
      </c>
      <c r="D65" s="7">
        <v>3.25</v>
      </c>
      <c r="E65" s="7">
        <v>2.65</v>
      </c>
      <c r="F65" s="7">
        <v>3.05</v>
      </c>
      <c r="G65" s="7">
        <v>28000</v>
      </c>
      <c r="I65" s="7" t="str">
        <f t="shared" si="58"/>
        <v>2000 CE</v>
      </c>
      <c r="J65" s="7">
        <f t="shared" si="50"/>
        <v>1.6500000000000001</v>
      </c>
      <c r="K65" s="7">
        <f t="shared" si="51"/>
        <v>0.59999999999999987</v>
      </c>
      <c r="L65" s="7">
        <f t="shared" si="52"/>
        <v>2.3499999999999996</v>
      </c>
      <c r="M65" s="7">
        <f t="shared" si="53"/>
        <v>3.1499999999999995</v>
      </c>
      <c r="O65" s="7" t="str">
        <f t="shared" si="59"/>
        <v>2000 CE</v>
      </c>
      <c r="P65" s="7">
        <f t="shared" si="54"/>
        <v>-1.6500000000000001</v>
      </c>
      <c r="Q65" s="7">
        <f t="shared" si="55"/>
        <v>-0.59999999999999987</v>
      </c>
      <c r="R65" s="7">
        <f t="shared" si="56"/>
        <v>-2.3499999999999996</v>
      </c>
      <c r="S65" s="7">
        <f t="shared" si="57"/>
        <v>-3.1499999999999995</v>
      </c>
    </row>
    <row r="66" spans="1:19" x14ac:dyDescent="0.25">
      <c r="A66" s="7" t="s">
        <v>16</v>
      </c>
      <c r="B66" s="6">
        <v>43105</v>
      </c>
      <c r="C66" s="7">
        <v>1.95</v>
      </c>
      <c r="D66" s="7">
        <v>1.95</v>
      </c>
      <c r="E66" s="7">
        <v>1.95</v>
      </c>
      <c r="F66" s="7">
        <v>1.95</v>
      </c>
      <c r="G66" s="7">
        <v>500</v>
      </c>
      <c r="I66" s="7" t="str">
        <f t="shared" si="58"/>
        <v>2020 CE</v>
      </c>
      <c r="J66" s="7">
        <f t="shared" si="50"/>
        <v>-0.65000000000000013</v>
      </c>
      <c r="K66" s="7">
        <f t="shared" si="51"/>
        <v>-1.1500000000000001</v>
      </c>
      <c r="L66" s="7">
        <f t="shared" si="52"/>
        <v>-0.35000000000000009</v>
      </c>
      <c r="M66" s="7">
        <f t="shared" si="53"/>
        <v>-0.95</v>
      </c>
      <c r="O66" s="7" t="str">
        <f t="shared" si="59"/>
        <v>2020 CE</v>
      </c>
      <c r="P66" s="7">
        <f t="shared" si="54"/>
        <v>0.65000000000000013</v>
      </c>
      <c r="Q66" s="7">
        <f t="shared" si="55"/>
        <v>1.1500000000000001</v>
      </c>
      <c r="R66" s="7">
        <f t="shared" si="56"/>
        <v>0.35000000000000009</v>
      </c>
      <c r="S66" s="7">
        <f t="shared" si="57"/>
        <v>0.95</v>
      </c>
    </row>
    <row r="67" spans="1:19" x14ac:dyDescent="0.25">
      <c r="A67" s="7" t="s">
        <v>17</v>
      </c>
      <c r="B67" s="6">
        <v>43105</v>
      </c>
      <c r="C67" s="7">
        <v>1.7</v>
      </c>
      <c r="D67" s="7">
        <v>1.8</v>
      </c>
      <c r="E67" s="7">
        <v>1.6</v>
      </c>
      <c r="F67" s="7">
        <v>1.8</v>
      </c>
      <c r="G67" s="7">
        <v>2500</v>
      </c>
    </row>
    <row r="68" spans="1:19" x14ac:dyDescent="0.25">
      <c r="A68" s="7" t="s">
        <v>7</v>
      </c>
      <c r="B68" s="6">
        <v>43108</v>
      </c>
      <c r="C68" s="7">
        <v>43.5</v>
      </c>
      <c r="D68" s="7">
        <v>43.5</v>
      </c>
      <c r="E68" s="7">
        <v>38</v>
      </c>
      <c r="F68" s="7">
        <v>40.35</v>
      </c>
      <c r="G68" s="7">
        <v>39000</v>
      </c>
    </row>
    <row r="69" spans="1:19" x14ac:dyDescent="0.25">
      <c r="A69" s="7" t="s">
        <v>8</v>
      </c>
      <c r="B69" s="6">
        <v>43108</v>
      </c>
      <c r="C69" s="7">
        <v>31.9</v>
      </c>
      <c r="D69" s="7">
        <v>33.049999999999997</v>
      </c>
      <c r="E69" s="7">
        <v>25.9</v>
      </c>
      <c r="F69" s="7">
        <v>26.3</v>
      </c>
      <c r="G69" s="7">
        <v>583500</v>
      </c>
      <c r="I69" s="7" t="str">
        <f>A69</f>
        <v>1860 CE</v>
      </c>
      <c r="J69" s="7">
        <f t="shared" ref="J69:M76" si="60">C69*2-C68-C70</f>
        <v>-3.2000000000000028</v>
      </c>
      <c r="K69" s="7">
        <f t="shared" ref="K69:M76" si="61">D69*2-D68-D70</f>
        <v>-1.5000000000000071</v>
      </c>
      <c r="L69" s="7">
        <f t="shared" ref="L69:M76" si="62">E69*2-E68-E70</f>
        <v>-4.5500000000000043</v>
      </c>
      <c r="M69" s="7">
        <f t="shared" ref="M69:M76" si="63">F69*2-F68-F70</f>
        <v>-6.4499999999999993</v>
      </c>
      <c r="O69" s="7" t="str">
        <f>I69</f>
        <v>1860 CE</v>
      </c>
      <c r="P69" s="7">
        <f t="shared" ref="P69:S76" si="64">-J69</f>
        <v>3.2000000000000028</v>
      </c>
      <c r="Q69" s="7">
        <f t="shared" ref="Q69:S76" si="65">-K69</f>
        <v>1.5000000000000071</v>
      </c>
      <c r="R69" s="7">
        <f t="shared" ref="R69:S76" si="66">-L69</f>
        <v>4.5500000000000043</v>
      </c>
      <c r="S69" s="7">
        <f t="shared" ref="S69:S76" si="67">-M69</f>
        <v>6.4499999999999993</v>
      </c>
    </row>
    <row r="70" spans="1:19" x14ac:dyDescent="0.25">
      <c r="A70" s="7" t="s">
        <v>9</v>
      </c>
      <c r="B70" s="6">
        <v>43108</v>
      </c>
      <c r="C70" s="7">
        <v>23.5</v>
      </c>
      <c r="D70" s="7">
        <v>24.1</v>
      </c>
      <c r="E70" s="7">
        <v>18.350000000000001</v>
      </c>
      <c r="F70" s="7">
        <v>18.7</v>
      </c>
      <c r="G70" s="7">
        <v>312500</v>
      </c>
      <c r="I70" s="7" t="str">
        <f t="shared" ref="I70:I76" si="68">A70</f>
        <v>1880 CE</v>
      </c>
      <c r="J70" s="7">
        <f t="shared" si="60"/>
        <v>-1.25</v>
      </c>
      <c r="K70" s="7">
        <f t="shared" si="61"/>
        <v>-2.3499999999999943</v>
      </c>
      <c r="L70" s="7">
        <f t="shared" si="62"/>
        <v>-2.1999999999999957</v>
      </c>
      <c r="M70" s="7">
        <f t="shared" si="63"/>
        <v>-2.1500000000000021</v>
      </c>
      <c r="O70" s="7" t="str">
        <f t="shared" ref="O70:O76" si="69">I70</f>
        <v>1880 CE</v>
      </c>
      <c r="P70" s="7">
        <f t="shared" si="64"/>
        <v>1.25</v>
      </c>
      <c r="Q70" s="7">
        <f t="shared" si="65"/>
        <v>2.3499999999999943</v>
      </c>
      <c r="R70" s="7">
        <f t="shared" si="66"/>
        <v>2.1999999999999957</v>
      </c>
      <c r="S70" s="7">
        <f t="shared" si="67"/>
        <v>2.1500000000000021</v>
      </c>
    </row>
    <row r="71" spans="1:19" x14ac:dyDescent="0.25">
      <c r="A71" s="7" t="s">
        <v>10</v>
      </c>
      <c r="B71" s="6">
        <v>43108</v>
      </c>
      <c r="C71" s="7">
        <v>16.350000000000001</v>
      </c>
      <c r="D71" s="7">
        <v>17.5</v>
      </c>
      <c r="E71" s="7">
        <v>13</v>
      </c>
      <c r="F71" s="7">
        <v>13.25</v>
      </c>
      <c r="G71" s="7">
        <v>389500</v>
      </c>
      <c r="I71" s="7" t="str">
        <f t="shared" si="68"/>
        <v>1900 CE</v>
      </c>
      <c r="J71" s="7">
        <f t="shared" si="60"/>
        <v>-2.3999999999999968</v>
      </c>
      <c r="K71" s="7">
        <f t="shared" si="61"/>
        <v>-1.6000000000000014</v>
      </c>
      <c r="L71" s="7">
        <f t="shared" si="62"/>
        <v>-1.3500000000000014</v>
      </c>
      <c r="M71" s="7">
        <f t="shared" si="63"/>
        <v>-1.3999999999999986</v>
      </c>
      <c r="O71" s="7" t="str">
        <f t="shared" si="69"/>
        <v>1900 CE</v>
      </c>
      <c r="P71" s="7">
        <f t="shared" si="64"/>
        <v>2.3999999999999968</v>
      </c>
      <c r="Q71" s="7">
        <f t="shared" si="65"/>
        <v>1.6000000000000014</v>
      </c>
      <c r="R71" s="7">
        <f t="shared" si="66"/>
        <v>1.3500000000000014</v>
      </c>
      <c r="S71" s="7">
        <f t="shared" si="67"/>
        <v>1.3999999999999986</v>
      </c>
    </row>
    <row r="72" spans="1:19" x14ac:dyDescent="0.25">
      <c r="A72" s="7" t="s">
        <v>11</v>
      </c>
      <c r="B72" s="6">
        <v>43108</v>
      </c>
      <c r="C72" s="7">
        <v>11.6</v>
      </c>
      <c r="D72" s="7">
        <v>12.5</v>
      </c>
      <c r="E72" s="7">
        <v>9</v>
      </c>
      <c r="F72" s="7">
        <v>9.1999999999999993</v>
      </c>
      <c r="G72" s="7">
        <v>139000</v>
      </c>
      <c r="I72" s="7" t="str">
        <f t="shared" si="68"/>
        <v>1920 CE</v>
      </c>
      <c r="J72" s="7">
        <f t="shared" si="60"/>
        <v>-1.4500000000000028</v>
      </c>
      <c r="K72" s="7">
        <f t="shared" si="61"/>
        <v>-1.3000000000000007</v>
      </c>
      <c r="L72" s="7">
        <f t="shared" si="62"/>
        <v>-1.5999999999999996</v>
      </c>
      <c r="M72" s="7">
        <f t="shared" si="63"/>
        <v>-1.6500000000000012</v>
      </c>
      <c r="O72" s="7" t="str">
        <f t="shared" si="69"/>
        <v>1920 CE</v>
      </c>
      <c r="P72" s="7">
        <f t="shared" si="64"/>
        <v>1.4500000000000028</v>
      </c>
      <c r="Q72" s="7">
        <f t="shared" si="65"/>
        <v>1.3000000000000007</v>
      </c>
      <c r="R72" s="7">
        <f t="shared" si="66"/>
        <v>1.5999999999999996</v>
      </c>
      <c r="S72" s="7">
        <f t="shared" si="67"/>
        <v>1.6500000000000012</v>
      </c>
    </row>
    <row r="73" spans="1:19" x14ac:dyDescent="0.25">
      <c r="A73" s="7" t="s">
        <v>12</v>
      </c>
      <c r="B73" s="6">
        <v>43108</v>
      </c>
      <c r="C73" s="7">
        <v>8.3000000000000007</v>
      </c>
      <c r="D73" s="7">
        <v>8.8000000000000007</v>
      </c>
      <c r="E73" s="7">
        <v>6.6</v>
      </c>
      <c r="F73" s="7">
        <v>6.8</v>
      </c>
      <c r="G73" s="7">
        <v>70500</v>
      </c>
      <c r="I73" s="7" t="str">
        <f t="shared" si="68"/>
        <v>1940 CE</v>
      </c>
      <c r="J73" s="7">
        <f t="shared" si="60"/>
        <v>-0.99999999999999822</v>
      </c>
      <c r="K73" s="7">
        <f t="shared" si="61"/>
        <v>-1.2999999999999989</v>
      </c>
      <c r="L73" s="7">
        <f t="shared" si="62"/>
        <v>-0.45000000000000107</v>
      </c>
      <c r="M73" s="7">
        <f t="shared" si="63"/>
        <v>-0.5</v>
      </c>
      <c r="O73" s="7" t="str">
        <f t="shared" si="69"/>
        <v>1940 CE</v>
      </c>
      <c r="P73" s="7">
        <f t="shared" si="64"/>
        <v>0.99999999999999822</v>
      </c>
      <c r="Q73" s="7">
        <f t="shared" si="65"/>
        <v>1.2999999999999989</v>
      </c>
      <c r="R73" s="7">
        <f t="shared" si="66"/>
        <v>0.45000000000000107</v>
      </c>
      <c r="S73" s="7">
        <f t="shared" si="67"/>
        <v>0.5</v>
      </c>
    </row>
    <row r="74" spans="1:19" x14ac:dyDescent="0.25">
      <c r="A74" s="7" t="s">
        <v>13</v>
      </c>
      <c r="B74" s="6">
        <v>43108</v>
      </c>
      <c r="C74" s="7">
        <v>6</v>
      </c>
      <c r="D74" s="7">
        <v>6.4</v>
      </c>
      <c r="E74" s="7">
        <v>4.6500000000000004</v>
      </c>
      <c r="F74" s="7">
        <v>4.9000000000000004</v>
      </c>
      <c r="G74" s="7">
        <v>70000</v>
      </c>
      <c r="I74" s="7" t="str">
        <f t="shared" si="68"/>
        <v xml:space="preserve">1960 CE </v>
      </c>
      <c r="J74" s="7">
        <f t="shared" si="60"/>
        <v>-0.75000000000000089</v>
      </c>
      <c r="K74" s="7">
        <f t="shared" si="61"/>
        <v>-0.75</v>
      </c>
      <c r="L74" s="7">
        <f t="shared" si="62"/>
        <v>-0.84999999999999876</v>
      </c>
      <c r="M74" s="7">
        <f t="shared" si="63"/>
        <v>-0.69999999999999929</v>
      </c>
      <c r="O74" s="7" t="str">
        <f t="shared" si="69"/>
        <v xml:space="preserve">1960 CE </v>
      </c>
      <c r="P74" s="7">
        <f t="shared" si="64"/>
        <v>0.75000000000000089</v>
      </c>
      <c r="Q74" s="7">
        <f t="shared" si="65"/>
        <v>0.75</v>
      </c>
      <c r="R74" s="7">
        <f t="shared" si="66"/>
        <v>0.84999999999999876</v>
      </c>
      <c r="S74" s="7">
        <f t="shared" si="67"/>
        <v>0.69999999999999929</v>
      </c>
    </row>
    <row r="75" spans="1:19" x14ac:dyDescent="0.25">
      <c r="A75" s="7" t="s">
        <v>14</v>
      </c>
      <c r="B75" s="6">
        <v>43108</v>
      </c>
      <c r="C75" s="7">
        <v>4.45</v>
      </c>
      <c r="D75" s="7">
        <v>4.75</v>
      </c>
      <c r="E75" s="7">
        <v>3.55</v>
      </c>
      <c r="F75" s="7">
        <v>3.7</v>
      </c>
      <c r="G75" s="7">
        <v>7500</v>
      </c>
      <c r="I75" s="7" t="str">
        <f t="shared" si="68"/>
        <v>1980 CE</v>
      </c>
      <c r="J75" s="7">
        <f t="shared" si="60"/>
        <v>-0.29999999999999982</v>
      </c>
      <c r="K75" s="7">
        <f t="shared" si="61"/>
        <v>-0.35000000000000053</v>
      </c>
      <c r="L75" s="7">
        <f t="shared" si="62"/>
        <v>-0.10000000000000053</v>
      </c>
      <c r="M75" s="7">
        <f t="shared" si="63"/>
        <v>-0.25</v>
      </c>
      <c r="O75" s="7" t="str">
        <f t="shared" si="69"/>
        <v>1980 CE</v>
      </c>
      <c r="P75" s="7">
        <f t="shared" si="64"/>
        <v>0.29999999999999982</v>
      </c>
      <c r="Q75" s="7">
        <f t="shared" si="65"/>
        <v>0.35000000000000053</v>
      </c>
      <c r="R75" s="7">
        <f t="shared" si="66"/>
        <v>0.10000000000000053</v>
      </c>
      <c r="S75" s="7">
        <f t="shared" si="67"/>
        <v>0.25</v>
      </c>
    </row>
    <row r="76" spans="1:19" x14ac:dyDescent="0.25">
      <c r="A76" s="7" t="s">
        <v>15</v>
      </c>
      <c r="B76" s="6">
        <v>43108</v>
      </c>
      <c r="C76" s="7">
        <v>3.2</v>
      </c>
      <c r="D76" s="7">
        <v>3.45</v>
      </c>
      <c r="E76" s="7">
        <v>2.5499999999999998</v>
      </c>
      <c r="F76" s="7">
        <v>2.75</v>
      </c>
      <c r="G76" s="7">
        <v>54000</v>
      </c>
      <c r="I76" s="7" t="str">
        <f t="shared" si="68"/>
        <v>2000 CE</v>
      </c>
      <c r="J76" s="7">
        <f t="shared" si="60"/>
        <v>5.0000000000000266E-2</v>
      </c>
      <c r="K76" s="7">
        <f t="shared" si="61"/>
        <v>0.25000000000000044</v>
      </c>
      <c r="L76" s="7">
        <f t="shared" si="62"/>
        <v>-0.25000000000000022</v>
      </c>
      <c r="M76" s="7">
        <f t="shared" si="63"/>
        <v>-5.0000000000000266E-2</v>
      </c>
      <c r="O76" s="7" t="str">
        <f t="shared" si="69"/>
        <v>2000 CE</v>
      </c>
      <c r="P76" s="7">
        <f t="shared" si="64"/>
        <v>-5.0000000000000266E-2</v>
      </c>
      <c r="Q76" s="7">
        <f t="shared" si="65"/>
        <v>-0.25000000000000044</v>
      </c>
      <c r="R76" s="7">
        <f t="shared" si="66"/>
        <v>0.25000000000000022</v>
      </c>
      <c r="S76" s="7">
        <f t="shared" si="67"/>
        <v>5.0000000000000266E-2</v>
      </c>
    </row>
    <row r="77" spans="1:19" x14ac:dyDescent="0.25">
      <c r="A77" s="7" t="s">
        <v>17</v>
      </c>
      <c r="B77" s="6">
        <v>43108</v>
      </c>
      <c r="C77" s="7">
        <v>1.9</v>
      </c>
      <c r="D77" s="7">
        <v>1.9</v>
      </c>
      <c r="E77" s="7">
        <v>1.8</v>
      </c>
      <c r="F77" s="7">
        <v>1.85</v>
      </c>
      <c r="G77" s="7">
        <v>20500</v>
      </c>
    </row>
    <row r="78" spans="1:19" x14ac:dyDescent="0.25">
      <c r="A78" s="7" t="s">
        <v>7</v>
      </c>
      <c r="B78" s="6">
        <v>43109</v>
      </c>
      <c r="C78" s="7">
        <v>38</v>
      </c>
      <c r="D78" s="7">
        <v>40</v>
      </c>
      <c r="E78" s="7">
        <v>34</v>
      </c>
      <c r="F78" s="7">
        <v>35.5</v>
      </c>
      <c r="G78" s="7">
        <v>7500</v>
      </c>
    </row>
    <row r="79" spans="1:19" x14ac:dyDescent="0.25">
      <c r="A79" s="7" t="s">
        <v>8</v>
      </c>
      <c r="B79" s="6">
        <v>43109</v>
      </c>
      <c r="C79" s="7">
        <v>27.45</v>
      </c>
      <c r="D79" s="7">
        <v>28.55</v>
      </c>
      <c r="E79" s="7">
        <v>23.6</v>
      </c>
      <c r="F79" s="7">
        <v>25.05</v>
      </c>
      <c r="G79" s="7">
        <v>438000</v>
      </c>
      <c r="I79" s="7" t="str">
        <f>A79</f>
        <v>1860 CE</v>
      </c>
      <c r="J79" s="7">
        <f t="shared" ref="J79:M87" si="70">C79*2-C78-C80</f>
        <v>-2.4500000000000028</v>
      </c>
      <c r="K79" s="7">
        <f t="shared" ref="K79:M87" si="71">D79*2-D78-D80</f>
        <v>-3.5499999999999972</v>
      </c>
      <c r="L79" s="7">
        <f t="shared" ref="L79:M87" si="72">E79*2-E78-E80</f>
        <v>-3.2499999999999964</v>
      </c>
      <c r="M79" s="7">
        <f t="shared" ref="M79:M87" si="73">F79*2-F78-F80</f>
        <v>-2.7999999999999972</v>
      </c>
      <c r="O79" s="7" t="str">
        <f>I79</f>
        <v>1860 CE</v>
      </c>
      <c r="P79" s="7">
        <f t="shared" ref="P79:S87" si="74">-J79</f>
        <v>2.4500000000000028</v>
      </c>
      <c r="Q79" s="7">
        <f t="shared" ref="Q79:S87" si="75">-K79</f>
        <v>3.5499999999999972</v>
      </c>
      <c r="R79" s="7">
        <f t="shared" ref="R79:S87" si="76">-L79</f>
        <v>3.2499999999999964</v>
      </c>
      <c r="S79" s="7">
        <f t="shared" ref="S79:S87" si="77">-M79</f>
        <v>2.7999999999999972</v>
      </c>
    </row>
    <row r="80" spans="1:19" x14ac:dyDescent="0.25">
      <c r="A80" s="7" t="s">
        <v>9</v>
      </c>
      <c r="B80" s="6">
        <v>43109</v>
      </c>
      <c r="C80" s="7">
        <v>19.350000000000001</v>
      </c>
      <c r="D80" s="7">
        <v>20.65</v>
      </c>
      <c r="E80" s="7">
        <v>16.45</v>
      </c>
      <c r="F80" s="7">
        <v>17.399999999999999</v>
      </c>
      <c r="G80" s="7">
        <v>471000</v>
      </c>
      <c r="I80" s="7" t="str">
        <f t="shared" ref="I80:I87" si="78">A80</f>
        <v>1880 CE</v>
      </c>
      <c r="J80" s="7">
        <f t="shared" si="70"/>
        <v>-1.7499999999999964</v>
      </c>
      <c r="K80" s="7">
        <f t="shared" si="71"/>
        <v>-1.6000000000000032</v>
      </c>
      <c r="L80" s="7">
        <f t="shared" si="72"/>
        <v>-2.2000000000000028</v>
      </c>
      <c r="M80" s="7">
        <f t="shared" si="73"/>
        <v>-2.6500000000000039</v>
      </c>
      <c r="O80" s="7" t="str">
        <f t="shared" ref="O80:O87" si="79">I80</f>
        <v>1880 CE</v>
      </c>
      <c r="P80" s="7">
        <f t="shared" si="74"/>
        <v>1.7499999999999964</v>
      </c>
      <c r="Q80" s="7">
        <f t="shared" si="75"/>
        <v>1.6000000000000032</v>
      </c>
      <c r="R80" s="7">
        <f t="shared" si="76"/>
        <v>2.2000000000000028</v>
      </c>
      <c r="S80" s="7">
        <f t="shared" si="77"/>
        <v>2.6500000000000039</v>
      </c>
    </row>
    <row r="81" spans="1:19" x14ac:dyDescent="0.25">
      <c r="A81" s="7" t="s">
        <v>10</v>
      </c>
      <c r="B81" s="6">
        <v>43109</v>
      </c>
      <c r="C81" s="7">
        <v>13</v>
      </c>
      <c r="D81" s="7">
        <v>14.35</v>
      </c>
      <c r="E81" s="7">
        <v>11.5</v>
      </c>
      <c r="F81" s="7">
        <v>12.4</v>
      </c>
      <c r="G81" s="7">
        <v>408500</v>
      </c>
      <c r="I81" s="7" t="str">
        <f t="shared" si="78"/>
        <v>1900 CE</v>
      </c>
      <c r="J81" s="7">
        <f t="shared" si="70"/>
        <v>-2.0500000000000007</v>
      </c>
      <c r="K81" s="7">
        <f t="shared" si="71"/>
        <v>-1.8499999999999996</v>
      </c>
      <c r="L81" s="7">
        <f t="shared" si="72"/>
        <v>-1.4499999999999993</v>
      </c>
      <c r="M81" s="7">
        <f t="shared" si="73"/>
        <v>-1.1999999999999975</v>
      </c>
      <c r="O81" s="7" t="str">
        <f t="shared" si="79"/>
        <v>1900 CE</v>
      </c>
      <c r="P81" s="7">
        <f t="shared" si="74"/>
        <v>2.0500000000000007</v>
      </c>
      <c r="Q81" s="7">
        <f t="shared" si="75"/>
        <v>1.8499999999999996</v>
      </c>
      <c r="R81" s="7">
        <f t="shared" si="76"/>
        <v>1.4499999999999993</v>
      </c>
      <c r="S81" s="7">
        <f t="shared" si="77"/>
        <v>1.1999999999999975</v>
      </c>
    </row>
    <row r="82" spans="1:19" x14ac:dyDescent="0.25">
      <c r="A82" s="7" t="s">
        <v>11</v>
      </c>
      <c r="B82" s="6">
        <v>43109</v>
      </c>
      <c r="C82" s="7">
        <v>8.6999999999999993</v>
      </c>
      <c r="D82" s="7">
        <v>9.9</v>
      </c>
      <c r="E82" s="7">
        <v>8</v>
      </c>
      <c r="F82" s="7">
        <v>8.6</v>
      </c>
      <c r="G82" s="7">
        <v>121500</v>
      </c>
      <c r="I82" s="7" t="str">
        <f t="shared" si="78"/>
        <v>1920 CE</v>
      </c>
      <c r="J82" s="7">
        <f t="shared" si="70"/>
        <v>-1.8000000000000016</v>
      </c>
      <c r="K82" s="7">
        <f t="shared" si="71"/>
        <v>-1.5999999999999988</v>
      </c>
      <c r="L82" s="7">
        <f t="shared" si="72"/>
        <v>-1.2999999999999998</v>
      </c>
      <c r="M82" s="7">
        <f t="shared" si="73"/>
        <v>-1.6000000000000014</v>
      </c>
      <c r="O82" s="7" t="str">
        <f t="shared" si="79"/>
        <v>1920 CE</v>
      </c>
      <c r="P82" s="7">
        <f t="shared" si="74"/>
        <v>1.8000000000000016</v>
      </c>
      <c r="Q82" s="7">
        <f t="shared" si="75"/>
        <v>1.5999999999999988</v>
      </c>
      <c r="R82" s="7">
        <f t="shared" si="76"/>
        <v>1.2999999999999998</v>
      </c>
      <c r="S82" s="7">
        <f t="shared" si="77"/>
        <v>1.6000000000000014</v>
      </c>
    </row>
    <row r="83" spans="1:19" x14ac:dyDescent="0.25">
      <c r="A83" s="7" t="s">
        <v>12</v>
      </c>
      <c r="B83" s="6">
        <v>43109</v>
      </c>
      <c r="C83" s="7">
        <v>6.2</v>
      </c>
      <c r="D83" s="7">
        <v>7.05</v>
      </c>
      <c r="E83" s="7">
        <v>5.8</v>
      </c>
      <c r="F83" s="7">
        <v>6.4</v>
      </c>
      <c r="G83" s="7">
        <v>66000</v>
      </c>
      <c r="I83" s="7" t="str">
        <f t="shared" si="78"/>
        <v>1940 CE</v>
      </c>
      <c r="J83" s="7">
        <f t="shared" si="70"/>
        <v>-0.89999999999999858</v>
      </c>
      <c r="K83" s="7">
        <f t="shared" si="71"/>
        <v>-0.80000000000000071</v>
      </c>
      <c r="L83" s="7">
        <f t="shared" si="72"/>
        <v>-0.60000000000000053</v>
      </c>
      <c r="M83" s="7">
        <f t="shared" si="73"/>
        <v>-0.44999999999999929</v>
      </c>
      <c r="O83" s="7" t="str">
        <f t="shared" si="79"/>
        <v>1940 CE</v>
      </c>
      <c r="P83" s="7">
        <f t="shared" si="74"/>
        <v>0.89999999999999858</v>
      </c>
      <c r="Q83" s="7">
        <f t="shared" si="75"/>
        <v>0.80000000000000071</v>
      </c>
      <c r="R83" s="7">
        <f t="shared" si="76"/>
        <v>0.60000000000000053</v>
      </c>
      <c r="S83" s="7">
        <f t="shared" si="77"/>
        <v>0.44999999999999929</v>
      </c>
    </row>
    <row r="84" spans="1:19" x14ac:dyDescent="0.25">
      <c r="A84" s="7" t="s">
        <v>13</v>
      </c>
      <c r="B84" s="6">
        <v>43109</v>
      </c>
      <c r="C84" s="7">
        <v>4.5999999999999996</v>
      </c>
      <c r="D84" s="7">
        <v>5</v>
      </c>
      <c r="E84" s="7">
        <v>4.2</v>
      </c>
      <c r="F84" s="7">
        <v>4.6500000000000004</v>
      </c>
      <c r="G84" s="7">
        <v>29000</v>
      </c>
      <c r="I84" s="7" t="str">
        <f t="shared" si="78"/>
        <v xml:space="preserve">1960 CE </v>
      </c>
      <c r="J84" s="7">
        <f t="shared" si="70"/>
        <v>-0.30000000000000071</v>
      </c>
      <c r="K84" s="7">
        <f t="shared" si="71"/>
        <v>-1.0499999999999998</v>
      </c>
      <c r="L84" s="7">
        <f t="shared" si="72"/>
        <v>-0.64999999999999947</v>
      </c>
      <c r="M84" s="7">
        <f t="shared" si="73"/>
        <v>-0.59999999999999964</v>
      </c>
      <c r="O84" s="7" t="str">
        <f t="shared" si="79"/>
        <v xml:space="preserve">1960 CE </v>
      </c>
      <c r="P84" s="7">
        <f t="shared" si="74"/>
        <v>0.30000000000000071</v>
      </c>
      <c r="Q84" s="7">
        <f t="shared" si="75"/>
        <v>1.0499999999999998</v>
      </c>
      <c r="R84" s="7">
        <f t="shared" si="76"/>
        <v>0.64999999999999947</v>
      </c>
      <c r="S84" s="7">
        <f t="shared" si="77"/>
        <v>0.59999999999999964</v>
      </c>
    </row>
    <row r="85" spans="1:19" x14ac:dyDescent="0.25">
      <c r="A85" s="7" t="s">
        <v>14</v>
      </c>
      <c r="B85" s="6">
        <v>43109</v>
      </c>
      <c r="C85" s="7">
        <v>3.3</v>
      </c>
      <c r="D85" s="7">
        <v>4</v>
      </c>
      <c r="E85" s="7">
        <v>3.25</v>
      </c>
      <c r="F85" s="7">
        <v>3.5</v>
      </c>
      <c r="G85" s="7">
        <v>21000</v>
      </c>
      <c r="I85" s="7" t="str">
        <f t="shared" si="78"/>
        <v>1980 CE</v>
      </c>
      <c r="J85" s="7">
        <f t="shared" si="70"/>
        <v>-0.70000000000000018</v>
      </c>
      <c r="K85" s="7">
        <f t="shared" si="71"/>
        <v>0</v>
      </c>
      <c r="L85" s="7">
        <f t="shared" si="72"/>
        <v>-0.10000000000000009</v>
      </c>
      <c r="M85" s="7">
        <f t="shared" si="73"/>
        <v>-0.45000000000000018</v>
      </c>
      <c r="O85" s="7" t="str">
        <f t="shared" si="79"/>
        <v>1980 CE</v>
      </c>
      <c r="P85" s="7">
        <f t="shared" si="74"/>
        <v>0.70000000000000018</v>
      </c>
      <c r="Q85" s="7">
        <f t="shared" si="75"/>
        <v>0</v>
      </c>
      <c r="R85" s="7">
        <f t="shared" si="76"/>
        <v>0.10000000000000009</v>
      </c>
      <c r="S85" s="7">
        <f t="shared" si="77"/>
        <v>0.45000000000000018</v>
      </c>
    </row>
    <row r="86" spans="1:19" x14ac:dyDescent="0.25">
      <c r="A86" s="7" t="s">
        <v>15</v>
      </c>
      <c r="B86" s="6">
        <v>43109</v>
      </c>
      <c r="C86" s="7">
        <v>2.7</v>
      </c>
      <c r="D86" s="7">
        <v>3</v>
      </c>
      <c r="E86" s="7">
        <v>2.4</v>
      </c>
      <c r="F86" s="7">
        <v>2.8</v>
      </c>
      <c r="G86" s="7">
        <v>64500</v>
      </c>
      <c r="I86" s="7" t="str">
        <f t="shared" si="78"/>
        <v>2000 CE</v>
      </c>
      <c r="J86" s="7">
        <f t="shared" si="70"/>
        <v>0.10000000000000053</v>
      </c>
      <c r="K86" s="7">
        <f t="shared" si="71"/>
        <v>0</v>
      </c>
      <c r="L86" s="7">
        <f t="shared" si="72"/>
        <v>-0.45000000000000018</v>
      </c>
      <c r="M86" s="7">
        <f t="shared" si="73"/>
        <v>9.9999999999999645E-2</v>
      </c>
      <c r="O86" s="7" t="str">
        <f t="shared" si="79"/>
        <v>2000 CE</v>
      </c>
      <c r="P86" s="7">
        <f t="shared" si="74"/>
        <v>-0.10000000000000053</v>
      </c>
      <c r="Q86" s="7">
        <f t="shared" si="75"/>
        <v>0</v>
      </c>
      <c r="R86" s="7">
        <f t="shared" si="76"/>
        <v>0.45000000000000018</v>
      </c>
      <c r="S86" s="7">
        <f t="shared" si="77"/>
        <v>-9.9999999999999645E-2</v>
      </c>
    </row>
    <row r="87" spans="1:19" x14ac:dyDescent="0.25">
      <c r="A87" s="7" t="s">
        <v>16</v>
      </c>
      <c r="B87" s="6">
        <v>43109</v>
      </c>
      <c r="C87" s="7">
        <v>2</v>
      </c>
      <c r="D87" s="7">
        <v>2</v>
      </c>
      <c r="E87" s="7">
        <v>2</v>
      </c>
      <c r="F87" s="7">
        <v>2</v>
      </c>
      <c r="G87" s="7">
        <v>1000</v>
      </c>
      <c r="I87" s="7" t="str">
        <f t="shared" si="78"/>
        <v>2020 CE</v>
      </c>
      <c r="J87" s="7">
        <f t="shared" si="70"/>
        <v>-0.55000000000000027</v>
      </c>
      <c r="K87" s="7">
        <f t="shared" si="71"/>
        <v>-0.89999999999999991</v>
      </c>
      <c r="L87" s="7">
        <f t="shared" si="72"/>
        <v>0</v>
      </c>
      <c r="M87" s="7">
        <f t="shared" si="73"/>
        <v>-0.69999999999999973</v>
      </c>
      <c r="O87" s="7" t="str">
        <f t="shared" si="79"/>
        <v>2020 CE</v>
      </c>
      <c r="P87" s="7">
        <f t="shared" si="74"/>
        <v>0.55000000000000027</v>
      </c>
      <c r="Q87" s="7">
        <f t="shared" si="75"/>
        <v>0.89999999999999991</v>
      </c>
      <c r="R87" s="7">
        <f t="shared" si="76"/>
        <v>0</v>
      </c>
      <c r="S87" s="7">
        <f t="shared" si="77"/>
        <v>0.69999999999999973</v>
      </c>
    </row>
    <row r="88" spans="1:19" x14ac:dyDescent="0.25">
      <c r="A88" s="7" t="s">
        <v>17</v>
      </c>
      <c r="B88" s="6">
        <v>43109</v>
      </c>
      <c r="C88" s="7">
        <v>1.85</v>
      </c>
      <c r="D88" s="7">
        <v>1.9</v>
      </c>
      <c r="E88" s="7">
        <v>1.6</v>
      </c>
      <c r="F88" s="7">
        <v>1.9</v>
      </c>
      <c r="G88" s="7">
        <v>29000</v>
      </c>
    </row>
    <row r="89" spans="1:19" x14ac:dyDescent="0.25">
      <c r="A89" s="7" t="s">
        <v>7</v>
      </c>
      <c r="B89" s="6">
        <v>43110</v>
      </c>
      <c r="C89" s="7">
        <v>36.700000000000003</v>
      </c>
      <c r="D89" s="7">
        <v>37</v>
      </c>
      <c r="E89" s="7">
        <v>34.6</v>
      </c>
      <c r="F89" s="7">
        <v>35.65</v>
      </c>
      <c r="G89" s="7">
        <v>10000</v>
      </c>
    </row>
    <row r="90" spans="1:19" x14ac:dyDescent="0.25">
      <c r="A90" s="7" t="s">
        <v>8</v>
      </c>
      <c r="B90" s="6">
        <v>43110</v>
      </c>
      <c r="C90" s="7">
        <v>26.7</v>
      </c>
      <c r="D90" s="7">
        <v>26.75</v>
      </c>
      <c r="E90" s="7">
        <v>23.5</v>
      </c>
      <c r="F90" s="7">
        <v>25.65</v>
      </c>
      <c r="G90" s="7">
        <v>322500</v>
      </c>
      <c r="I90" s="7" t="str">
        <f>A90</f>
        <v>1860 CE</v>
      </c>
      <c r="J90" s="7">
        <f t="shared" ref="J90:M98" si="80">C90*2-C89-C91</f>
        <v>-2.7000000000000028</v>
      </c>
      <c r="K90" s="7">
        <f t="shared" ref="K90:M98" si="81">D90*2-D89-D91</f>
        <v>-2.8999999999999986</v>
      </c>
      <c r="L90" s="7">
        <f t="shared" ref="L90:M98" si="82">E90*2-E89-E91</f>
        <v>-4.1000000000000014</v>
      </c>
      <c r="M90" s="7">
        <f t="shared" ref="M90:M98" si="83">F90*2-F89-F91</f>
        <v>-1.9500000000000028</v>
      </c>
      <c r="O90" s="7" t="str">
        <f>I90</f>
        <v>1860 CE</v>
      </c>
      <c r="P90" s="7">
        <f t="shared" ref="P90:S98" si="84">-J90</f>
        <v>2.7000000000000028</v>
      </c>
      <c r="Q90" s="7">
        <f t="shared" ref="Q90:S98" si="85">-K90</f>
        <v>2.8999999999999986</v>
      </c>
      <c r="R90" s="7">
        <f t="shared" ref="R90:S98" si="86">-L90</f>
        <v>4.1000000000000014</v>
      </c>
      <c r="S90" s="7">
        <f t="shared" ref="S90:S98" si="87">-M90</f>
        <v>1.9500000000000028</v>
      </c>
    </row>
    <row r="91" spans="1:19" x14ac:dyDescent="0.25">
      <c r="A91" s="7" t="s">
        <v>9</v>
      </c>
      <c r="B91" s="6">
        <v>43110</v>
      </c>
      <c r="C91" s="7">
        <v>19.399999999999999</v>
      </c>
      <c r="D91" s="7">
        <v>19.399999999999999</v>
      </c>
      <c r="E91" s="7">
        <v>16.5</v>
      </c>
      <c r="F91" s="7">
        <v>17.600000000000001</v>
      </c>
      <c r="G91" s="7">
        <v>322000</v>
      </c>
      <c r="I91" s="7" t="str">
        <f t="shared" ref="I91:I98" si="88">A91</f>
        <v>1880 CE</v>
      </c>
      <c r="J91" s="7">
        <f t="shared" si="80"/>
        <v>-0.70000000000000284</v>
      </c>
      <c r="K91" s="7">
        <f t="shared" si="81"/>
        <v>-2.2000000000000028</v>
      </c>
      <c r="L91" s="7">
        <f t="shared" si="82"/>
        <v>-2</v>
      </c>
      <c r="M91" s="7">
        <f t="shared" si="83"/>
        <v>-2.7499999999999964</v>
      </c>
      <c r="O91" s="7" t="str">
        <f t="shared" ref="O91:O98" si="89">I91</f>
        <v>1880 CE</v>
      </c>
      <c r="P91" s="7">
        <f t="shared" si="84"/>
        <v>0.70000000000000284</v>
      </c>
      <c r="Q91" s="7">
        <f t="shared" si="85"/>
        <v>2.2000000000000028</v>
      </c>
      <c r="R91" s="7">
        <f t="shared" si="86"/>
        <v>2</v>
      </c>
      <c r="S91" s="7">
        <f t="shared" si="87"/>
        <v>2.7499999999999964</v>
      </c>
    </row>
    <row r="92" spans="1:19" x14ac:dyDescent="0.25">
      <c r="A92" s="7" t="s">
        <v>10</v>
      </c>
      <c r="B92" s="6">
        <v>43110</v>
      </c>
      <c r="C92" s="7">
        <v>12.8</v>
      </c>
      <c r="D92" s="7">
        <v>14.25</v>
      </c>
      <c r="E92" s="7">
        <v>11.5</v>
      </c>
      <c r="F92" s="7">
        <v>12.3</v>
      </c>
      <c r="G92" s="7">
        <v>500500</v>
      </c>
      <c r="I92" s="7" t="str">
        <f t="shared" si="88"/>
        <v>1900 CE</v>
      </c>
      <c r="J92" s="7">
        <f t="shared" si="80"/>
        <v>-3.0499999999999972</v>
      </c>
      <c r="K92" s="7">
        <f t="shared" si="81"/>
        <v>-0.24999999999999822</v>
      </c>
      <c r="L92" s="7">
        <f t="shared" si="82"/>
        <v>-1.4500000000000002</v>
      </c>
      <c r="M92" s="7">
        <f t="shared" si="83"/>
        <v>-1.5</v>
      </c>
      <c r="O92" s="7" t="str">
        <f t="shared" si="89"/>
        <v>1900 CE</v>
      </c>
      <c r="P92" s="7">
        <f t="shared" si="84"/>
        <v>3.0499999999999972</v>
      </c>
      <c r="Q92" s="7">
        <f t="shared" si="85"/>
        <v>0.24999999999999822</v>
      </c>
      <c r="R92" s="7">
        <f t="shared" si="86"/>
        <v>1.4500000000000002</v>
      </c>
      <c r="S92" s="7">
        <f t="shared" si="87"/>
        <v>1.5</v>
      </c>
    </row>
    <row r="93" spans="1:19" x14ac:dyDescent="0.25">
      <c r="A93" s="7" t="s">
        <v>11</v>
      </c>
      <c r="B93" s="6">
        <v>43110</v>
      </c>
      <c r="C93" s="7">
        <v>9.25</v>
      </c>
      <c r="D93" s="7">
        <v>9.35</v>
      </c>
      <c r="E93" s="7">
        <v>7.95</v>
      </c>
      <c r="F93" s="7">
        <v>8.5</v>
      </c>
      <c r="G93" s="7">
        <v>131000</v>
      </c>
      <c r="I93" s="7" t="str">
        <f t="shared" si="88"/>
        <v>1920 CE</v>
      </c>
      <c r="J93" s="7">
        <f t="shared" si="80"/>
        <v>-0.90000000000000036</v>
      </c>
      <c r="K93" s="7">
        <f t="shared" si="81"/>
        <v>-2.3000000000000007</v>
      </c>
      <c r="L93" s="7">
        <f t="shared" si="82"/>
        <v>-1.1999999999999993</v>
      </c>
      <c r="M93" s="7">
        <f t="shared" si="83"/>
        <v>-1.4500000000000011</v>
      </c>
      <c r="O93" s="7" t="str">
        <f t="shared" si="89"/>
        <v>1920 CE</v>
      </c>
      <c r="P93" s="7">
        <f t="shared" si="84"/>
        <v>0.90000000000000036</v>
      </c>
      <c r="Q93" s="7">
        <f t="shared" si="85"/>
        <v>2.3000000000000007</v>
      </c>
      <c r="R93" s="7">
        <f t="shared" si="86"/>
        <v>1.1999999999999993</v>
      </c>
      <c r="S93" s="7">
        <f t="shared" si="87"/>
        <v>1.4500000000000011</v>
      </c>
    </row>
    <row r="94" spans="1:19" x14ac:dyDescent="0.25">
      <c r="A94" s="7" t="s">
        <v>12</v>
      </c>
      <c r="B94" s="6">
        <v>43110</v>
      </c>
      <c r="C94" s="7">
        <v>6.6</v>
      </c>
      <c r="D94" s="7">
        <v>6.75</v>
      </c>
      <c r="E94" s="7">
        <v>5.6</v>
      </c>
      <c r="F94" s="7">
        <v>6.15</v>
      </c>
      <c r="G94" s="7">
        <v>50500</v>
      </c>
      <c r="I94" s="7" t="str">
        <f t="shared" si="88"/>
        <v>1940 CE</v>
      </c>
      <c r="J94" s="7">
        <f t="shared" si="80"/>
        <v>-1.3000000000000007</v>
      </c>
      <c r="K94" s="7">
        <f t="shared" si="81"/>
        <v>-1.0999999999999996</v>
      </c>
      <c r="L94" s="7">
        <f t="shared" si="82"/>
        <v>-1.1000000000000005</v>
      </c>
      <c r="M94" s="7">
        <f t="shared" si="83"/>
        <v>-0.79999999999999893</v>
      </c>
      <c r="O94" s="7" t="str">
        <f t="shared" si="89"/>
        <v>1940 CE</v>
      </c>
      <c r="P94" s="7">
        <f t="shared" si="84"/>
        <v>1.3000000000000007</v>
      </c>
      <c r="Q94" s="7">
        <f t="shared" si="85"/>
        <v>1.0999999999999996</v>
      </c>
      <c r="R94" s="7">
        <f t="shared" si="86"/>
        <v>1.1000000000000005</v>
      </c>
      <c r="S94" s="7">
        <f t="shared" si="87"/>
        <v>0.79999999999999893</v>
      </c>
    </row>
    <row r="95" spans="1:19" x14ac:dyDescent="0.25">
      <c r="A95" s="7" t="s">
        <v>13</v>
      </c>
      <c r="B95" s="6">
        <v>43110</v>
      </c>
      <c r="C95" s="7">
        <v>5.25</v>
      </c>
      <c r="D95" s="7">
        <v>5.25</v>
      </c>
      <c r="E95" s="7">
        <v>4.3499999999999996</v>
      </c>
      <c r="F95" s="7">
        <v>4.5999999999999996</v>
      </c>
      <c r="G95" s="7">
        <v>8500</v>
      </c>
      <c r="I95" s="7" t="str">
        <f t="shared" si="88"/>
        <v xml:space="preserve">1960 CE </v>
      </c>
      <c r="J95" s="7">
        <f t="shared" si="80"/>
        <v>0.40000000000000036</v>
      </c>
      <c r="K95" s="7">
        <f t="shared" si="81"/>
        <v>0.25</v>
      </c>
      <c r="L95" s="7">
        <f t="shared" si="82"/>
        <v>-0.40000000000000036</v>
      </c>
      <c r="M95" s="7">
        <f t="shared" si="83"/>
        <v>-0.45000000000000107</v>
      </c>
      <c r="O95" s="7" t="str">
        <f t="shared" si="89"/>
        <v xml:space="preserve">1960 CE </v>
      </c>
      <c r="P95" s="7">
        <f t="shared" si="84"/>
        <v>-0.40000000000000036</v>
      </c>
      <c r="Q95" s="7">
        <f t="shared" si="85"/>
        <v>-0.25</v>
      </c>
      <c r="R95" s="7">
        <f t="shared" si="86"/>
        <v>0.40000000000000036</v>
      </c>
      <c r="S95" s="7">
        <f t="shared" si="87"/>
        <v>0.45000000000000107</v>
      </c>
    </row>
    <row r="96" spans="1:19" x14ac:dyDescent="0.25">
      <c r="A96" s="7" t="s">
        <v>14</v>
      </c>
      <c r="B96" s="6">
        <v>43110</v>
      </c>
      <c r="C96" s="7">
        <v>3.5</v>
      </c>
      <c r="D96" s="7">
        <v>3.5</v>
      </c>
      <c r="E96" s="7">
        <v>3.5</v>
      </c>
      <c r="F96" s="7">
        <v>3.5</v>
      </c>
      <c r="G96" s="7">
        <v>1000</v>
      </c>
      <c r="I96" s="7" t="str">
        <f t="shared" si="88"/>
        <v>1980 CE</v>
      </c>
      <c r="J96" s="7">
        <f t="shared" si="80"/>
        <v>-1.1499999999999999</v>
      </c>
      <c r="K96" s="7">
        <f t="shared" si="81"/>
        <v>-1.25</v>
      </c>
      <c r="L96" s="7">
        <f t="shared" si="82"/>
        <v>0.15000000000000036</v>
      </c>
      <c r="M96" s="7">
        <f t="shared" si="83"/>
        <v>-0.44999999999999973</v>
      </c>
      <c r="O96" s="7" t="str">
        <f t="shared" si="89"/>
        <v>1980 CE</v>
      </c>
      <c r="P96" s="7">
        <f t="shared" si="84"/>
        <v>1.1499999999999999</v>
      </c>
      <c r="Q96" s="7">
        <f t="shared" si="85"/>
        <v>1.25</v>
      </c>
      <c r="R96" s="7">
        <f t="shared" si="86"/>
        <v>-0.15000000000000036</v>
      </c>
      <c r="S96" s="7">
        <f t="shared" si="87"/>
        <v>0.44999999999999973</v>
      </c>
    </row>
    <row r="97" spans="1:19" x14ac:dyDescent="0.25">
      <c r="A97" s="7" t="s">
        <v>15</v>
      </c>
      <c r="B97" s="6">
        <v>43110</v>
      </c>
      <c r="C97" s="7">
        <v>2.9</v>
      </c>
      <c r="D97" s="7">
        <v>3</v>
      </c>
      <c r="E97" s="7">
        <v>2.5</v>
      </c>
      <c r="F97" s="7">
        <v>2.85</v>
      </c>
      <c r="G97" s="7">
        <v>71000</v>
      </c>
      <c r="I97" s="7" t="str">
        <f t="shared" si="88"/>
        <v>2000 CE</v>
      </c>
      <c r="J97" s="7">
        <f t="shared" si="80"/>
        <v>-5.0000000000000266E-2</v>
      </c>
      <c r="K97" s="7">
        <f t="shared" si="81"/>
        <v>0.14999999999999991</v>
      </c>
      <c r="L97" s="7">
        <f t="shared" si="82"/>
        <v>-0.30000000000000004</v>
      </c>
      <c r="M97" s="7">
        <f t="shared" si="83"/>
        <v>0.40000000000000013</v>
      </c>
      <c r="O97" s="7" t="str">
        <f t="shared" si="89"/>
        <v>2000 CE</v>
      </c>
      <c r="P97" s="7">
        <f t="shared" si="84"/>
        <v>5.0000000000000266E-2</v>
      </c>
      <c r="Q97" s="7">
        <f t="shared" si="85"/>
        <v>-0.14999999999999991</v>
      </c>
      <c r="R97" s="7">
        <f t="shared" si="86"/>
        <v>0.30000000000000004</v>
      </c>
      <c r="S97" s="7">
        <f t="shared" si="87"/>
        <v>-0.40000000000000013</v>
      </c>
    </row>
    <row r="98" spans="1:19" x14ac:dyDescent="0.25">
      <c r="A98" s="7" t="s">
        <v>16</v>
      </c>
      <c r="B98" s="6">
        <v>43110</v>
      </c>
      <c r="C98" s="7">
        <v>2.35</v>
      </c>
      <c r="D98" s="7">
        <v>2.35</v>
      </c>
      <c r="E98" s="7">
        <v>1.8</v>
      </c>
      <c r="F98" s="7">
        <v>1.8</v>
      </c>
      <c r="G98" s="7">
        <v>2500</v>
      </c>
      <c r="I98" s="7" t="str">
        <f t="shared" si="88"/>
        <v>2020 CE</v>
      </c>
      <c r="J98" s="7">
        <f t="shared" si="80"/>
        <v>-0.19999999999999973</v>
      </c>
      <c r="K98" s="7">
        <f t="shared" si="81"/>
        <v>-0.29999999999999982</v>
      </c>
      <c r="L98" s="7">
        <f t="shared" si="82"/>
        <v>-0.59999999999999987</v>
      </c>
      <c r="M98" s="7">
        <f t="shared" si="83"/>
        <v>-1</v>
      </c>
      <c r="O98" s="7" t="str">
        <f t="shared" si="89"/>
        <v>2020 CE</v>
      </c>
      <c r="P98" s="7">
        <f t="shared" si="84"/>
        <v>0.19999999999999973</v>
      </c>
      <c r="Q98" s="7">
        <f t="shared" si="85"/>
        <v>0.29999999999999982</v>
      </c>
      <c r="R98" s="7">
        <f t="shared" si="86"/>
        <v>0.59999999999999987</v>
      </c>
      <c r="S98" s="7">
        <f t="shared" si="87"/>
        <v>1</v>
      </c>
    </row>
    <row r="99" spans="1:19" x14ac:dyDescent="0.25">
      <c r="A99" s="7" t="s">
        <v>17</v>
      </c>
      <c r="B99" s="6">
        <v>43110</v>
      </c>
      <c r="C99" s="7">
        <v>2</v>
      </c>
      <c r="D99" s="7">
        <v>2</v>
      </c>
      <c r="E99" s="7">
        <v>1.7</v>
      </c>
      <c r="F99" s="7">
        <v>1.75</v>
      </c>
      <c r="G99" s="7">
        <v>34500</v>
      </c>
    </row>
    <row r="100" spans="1:19" x14ac:dyDescent="0.25">
      <c r="A100" s="7" t="s">
        <v>7</v>
      </c>
      <c r="B100" s="6">
        <v>43111</v>
      </c>
      <c r="C100" s="7">
        <v>34.65</v>
      </c>
      <c r="D100" s="7">
        <v>42.5</v>
      </c>
      <c r="E100" s="7">
        <v>34.65</v>
      </c>
      <c r="F100" s="7">
        <v>39.25</v>
      </c>
      <c r="G100" s="7">
        <v>10000</v>
      </c>
    </row>
    <row r="101" spans="1:19" x14ac:dyDescent="0.25">
      <c r="A101" s="7" t="s">
        <v>8</v>
      </c>
      <c r="B101" s="6">
        <v>43111</v>
      </c>
      <c r="C101" s="7">
        <v>24.2</v>
      </c>
      <c r="D101" s="7">
        <v>30.95</v>
      </c>
      <c r="E101" s="7">
        <v>22.7</v>
      </c>
      <c r="F101" s="7">
        <v>28</v>
      </c>
      <c r="G101" s="7">
        <v>425000</v>
      </c>
      <c r="I101" s="7" t="str">
        <f>A101</f>
        <v>1860 CE</v>
      </c>
      <c r="J101" s="7">
        <f t="shared" ref="J101:M108" si="90">C101*2-C100-C102</f>
        <v>-2.75</v>
      </c>
      <c r="K101" s="7">
        <f t="shared" ref="K101:M108" si="91">D101*2-D100-D102</f>
        <v>-2.1000000000000014</v>
      </c>
      <c r="L101" s="7">
        <f t="shared" ref="L101:M108" si="92">E101*2-E100-E102</f>
        <v>-5</v>
      </c>
      <c r="M101" s="7">
        <f t="shared" ref="M101:M108" si="93">F101*2-F100-F102</f>
        <v>-2.8500000000000014</v>
      </c>
      <c r="O101" s="7" t="str">
        <f>I101</f>
        <v>1860 CE</v>
      </c>
      <c r="P101" s="7">
        <f t="shared" ref="P101:S108" si="94">-J101</f>
        <v>2.75</v>
      </c>
      <c r="Q101" s="7">
        <f t="shared" ref="Q101:S108" si="95">-K101</f>
        <v>2.1000000000000014</v>
      </c>
      <c r="R101" s="7">
        <f t="shared" ref="R101:S108" si="96">-L101</f>
        <v>5</v>
      </c>
      <c r="S101" s="7">
        <f t="shared" ref="S101:S108" si="97">-M101</f>
        <v>2.8500000000000014</v>
      </c>
    </row>
    <row r="102" spans="1:19" x14ac:dyDescent="0.25">
      <c r="A102" s="7" t="s">
        <v>9</v>
      </c>
      <c r="B102" s="6">
        <v>43111</v>
      </c>
      <c r="C102" s="7">
        <v>16.5</v>
      </c>
      <c r="D102" s="7">
        <v>21.5</v>
      </c>
      <c r="E102" s="7">
        <v>15.75</v>
      </c>
      <c r="F102" s="7">
        <v>19.600000000000001</v>
      </c>
      <c r="G102" s="7">
        <v>468500</v>
      </c>
      <c r="I102" s="7" t="str">
        <f t="shared" ref="I102:I108" si="98">A102</f>
        <v>1880 CE</v>
      </c>
      <c r="J102" s="7">
        <f t="shared" si="90"/>
        <v>-3</v>
      </c>
      <c r="K102" s="7">
        <f t="shared" si="91"/>
        <v>-3.25</v>
      </c>
      <c r="L102" s="7">
        <f t="shared" si="92"/>
        <v>-2.0499999999999989</v>
      </c>
      <c r="M102" s="7">
        <f t="shared" si="93"/>
        <v>-2.5999999999999979</v>
      </c>
      <c r="O102" s="7" t="str">
        <f t="shared" ref="O102:O108" si="99">I102</f>
        <v>1880 CE</v>
      </c>
      <c r="P102" s="7">
        <f t="shared" si="94"/>
        <v>3</v>
      </c>
      <c r="Q102" s="7">
        <f t="shared" si="95"/>
        <v>3.25</v>
      </c>
      <c r="R102" s="7">
        <f t="shared" si="96"/>
        <v>2.0499999999999989</v>
      </c>
      <c r="S102" s="7">
        <f t="shared" si="97"/>
        <v>2.5999999999999979</v>
      </c>
    </row>
    <row r="103" spans="1:19" x14ac:dyDescent="0.25">
      <c r="A103" s="7" t="s">
        <v>10</v>
      </c>
      <c r="B103" s="6">
        <v>43111</v>
      </c>
      <c r="C103" s="7">
        <v>11.8</v>
      </c>
      <c r="D103" s="7">
        <v>15.3</v>
      </c>
      <c r="E103" s="7">
        <v>10.85</v>
      </c>
      <c r="F103" s="7">
        <v>13.8</v>
      </c>
      <c r="G103" s="7">
        <v>620000</v>
      </c>
      <c r="I103" s="7" t="str">
        <f t="shared" si="98"/>
        <v>1900 CE</v>
      </c>
      <c r="J103" s="7">
        <f t="shared" si="90"/>
        <v>-2.2499999999999982</v>
      </c>
      <c r="K103" s="7">
        <f t="shared" si="91"/>
        <v>-1.7499999999999982</v>
      </c>
      <c r="L103" s="7">
        <f t="shared" si="92"/>
        <v>-1.8500000000000005</v>
      </c>
      <c r="M103" s="7">
        <f t="shared" si="93"/>
        <v>-1.5</v>
      </c>
      <c r="O103" s="7" t="str">
        <f t="shared" si="99"/>
        <v>1900 CE</v>
      </c>
      <c r="P103" s="7">
        <f t="shared" si="94"/>
        <v>2.2499999999999982</v>
      </c>
      <c r="Q103" s="7">
        <f t="shared" si="95"/>
        <v>1.7499999999999982</v>
      </c>
      <c r="R103" s="7">
        <f t="shared" si="96"/>
        <v>1.8500000000000005</v>
      </c>
      <c r="S103" s="7">
        <f t="shared" si="97"/>
        <v>1.5</v>
      </c>
    </row>
    <row r="104" spans="1:19" x14ac:dyDescent="0.25">
      <c r="A104" s="7" t="s">
        <v>11</v>
      </c>
      <c r="B104" s="6">
        <v>43111</v>
      </c>
      <c r="C104" s="7">
        <v>9.35</v>
      </c>
      <c r="D104" s="7">
        <v>10.85</v>
      </c>
      <c r="E104" s="7">
        <v>7.8</v>
      </c>
      <c r="F104" s="7">
        <v>9.5</v>
      </c>
      <c r="G104" s="7">
        <v>146000</v>
      </c>
      <c r="I104" s="7" t="str">
        <f t="shared" si="98"/>
        <v>1920 CE</v>
      </c>
      <c r="J104" s="7">
        <f t="shared" si="90"/>
        <v>1.3499999999999988</v>
      </c>
      <c r="K104" s="7">
        <f t="shared" si="91"/>
        <v>-1.3000000000000016</v>
      </c>
      <c r="L104" s="7">
        <f t="shared" si="92"/>
        <v>-0.79999999999999982</v>
      </c>
      <c r="M104" s="7">
        <f t="shared" si="93"/>
        <v>-1.6500000000000004</v>
      </c>
      <c r="O104" s="7" t="str">
        <f t="shared" si="99"/>
        <v>1920 CE</v>
      </c>
      <c r="P104" s="7">
        <f t="shared" si="94"/>
        <v>-1.3499999999999988</v>
      </c>
      <c r="Q104" s="7">
        <f t="shared" si="95"/>
        <v>1.3000000000000016</v>
      </c>
      <c r="R104" s="7">
        <f t="shared" si="96"/>
        <v>0.79999999999999982</v>
      </c>
      <c r="S104" s="7">
        <f t="shared" si="97"/>
        <v>1.6500000000000004</v>
      </c>
    </row>
    <row r="105" spans="1:19" x14ac:dyDescent="0.25">
      <c r="A105" s="7" t="s">
        <v>12</v>
      </c>
      <c r="B105" s="6">
        <v>43111</v>
      </c>
      <c r="C105" s="7">
        <v>5.55</v>
      </c>
      <c r="D105" s="7">
        <v>7.7</v>
      </c>
      <c r="E105" s="7">
        <v>5.55</v>
      </c>
      <c r="F105" s="7">
        <v>6.85</v>
      </c>
      <c r="G105" s="7">
        <v>68500</v>
      </c>
      <c r="I105" s="7" t="str">
        <f t="shared" si="98"/>
        <v>1940 CE</v>
      </c>
      <c r="J105" s="7">
        <f t="shared" si="90"/>
        <v>-2.4500000000000002</v>
      </c>
      <c r="K105" s="7">
        <f t="shared" si="91"/>
        <v>-0.89999999999999947</v>
      </c>
      <c r="L105" s="7">
        <f t="shared" si="92"/>
        <v>-0.90000000000000036</v>
      </c>
      <c r="M105" s="7">
        <f t="shared" si="93"/>
        <v>-0.75000000000000089</v>
      </c>
      <c r="O105" s="7" t="str">
        <f t="shared" si="99"/>
        <v>1940 CE</v>
      </c>
      <c r="P105" s="7">
        <f t="shared" si="94"/>
        <v>2.4500000000000002</v>
      </c>
      <c r="Q105" s="7">
        <f t="shared" si="95"/>
        <v>0.89999999999999947</v>
      </c>
      <c r="R105" s="7">
        <f t="shared" si="96"/>
        <v>0.90000000000000036</v>
      </c>
      <c r="S105" s="7">
        <f t="shared" si="97"/>
        <v>0.75000000000000089</v>
      </c>
    </row>
    <row r="106" spans="1:19" x14ac:dyDescent="0.25">
      <c r="A106" s="7" t="s">
        <v>13</v>
      </c>
      <c r="B106" s="6">
        <v>43111</v>
      </c>
      <c r="C106" s="7">
        <v>4.2</v>
      </c>
      <c r="D106" s="7">
        <v>5.45</v>
      </c>
      <c r="E106" s="7">
        <v>4.2</v>
      </c>
      <c r="F106" s="7">
        <v>4.95</v>
      </c>
      <c r="G106" s="7">
        <v>10500</v>
      </c>
      <c r="I106" s="7" t="str">
        <f t="shared" si="98"/>
        <v xml:space="preserve">1960 CE </v>
      </c>
      <c r="J106" s="7">
        <f t="shared" si="90"/>
        <v>-0.34999999999999964</v>
      </c>
      <c r="K106" s="7">
        <f t="shared" si="91"/>
        <v>-1.0999999999999996</v>
      </c>
      <c r="L106" s="7">
        <f t="shared" si="92"/>
        <v>-0.34999999999999964</v>
      </c>
      <c r="M106" s="7">
        <f t="shared" si="93"/>
        <v>-0.94999999999999929</v>
      </c>
      <c r="O106" s="7" t="str">
        <f t="shared" si="99"/>
        <v xml:space="preserve">1960 CE </v>
      </c>
      <c r="P106" s="7">
        <f t="shared" si="94"/>
        <v>0.34999999999999964</v>
      </c>
      <c r="Q106" s="7">
        <f t="shared" si="95"/>
        <v>1.0999999999999996</v>
      </c>
      <c r="R106" s="7">
        <f t="shared" si="96"/>
        <v>0.34999999999999964</v>
      </c>
      <c r="S106" s="7">
        <f t="shared" si="97"/>
        <v>0.94999999999999929</v>
      </c>
    </row>
    <row r="107" spans="1:19" x14ac:dyDescent="0.25">
      <c r="A107" s="7" t="s">
        <v>14</v>
      </c>
      <c r="B107" s="6">
        <v>43111</v>
      </c>
      <c r="C107" s="7">
        <v>3.2</v>
      </c>
      <c r="D107" s="7">
        <v>4.3</v>
      </c>
      <c r="E107" s="7">
        <v>3.2</v>
      </c>
      <c r="F107" s="7">
        <v>4</v>
      </c>
      <c r="G107" s="7">
        <v>4500</v>
      </c>
      <c r="I107" s="7" t="str">
        <f t="shared" si="98"/>
        <v>1980 CE</v>
      </c>
      <c r="J107" s="7">
        <f t="shared" si="90"/>
        <v>-0.5</v>
      </c>
      <c r="K107" s="7">
        <f t="shared" si="91"/>
        <v>4.9999999999999378E-2</v>
      </c>
      <c r="L107" s="7">
        <f t="shared" si="92"/>
        <v>-0.25</v>
      </c>
      <c r="M107" s="7">
        <f t="shared" si="93"/>
        <v>0.29999999999999982</v>
      </c>
      <c r="O107" s="7" t="str">
        <f t="shared" si="99"/>
        <v>1980 CE</v>
      </c>
      <c r="P107" s="7">
        <f t="shared" si="94"/>
        <v>0.5</v>
      </c>
      <c r="Q107" s="7">
        <f t="shared" si="95"/>
        <v>-4.9999999999999378E-2</v>
      </c>
      <c r="R107" s="7">
        <f t="shared" si="96"/>
        <v>0.25</v>
      </c>
      <c r="S107" s="7">
        <f t="shared" si="97"/>
        <v>-0.29999999999999982</v>
      </c>
    </row>
    <row r="108" spans="1:19" x14ac:dyDescent="0.25">
      <c r="A108" s="7" t="s">
        <v>15</v>
      </c>
      <c r="B108" s="6">
        <v>43111</v>
      </c>
      <c r="C108" s="7">
        <v>2.7</v>
      </c>
      <c r="D108" s="7">
        <v>3.1</v>
      </c>
      <c r="E108" s="7">
        <v>2.4500000000000002</v>
      </c>
      <c r="F108" s="7">
        <v>2.75</v>
      </c>
      <c r="G108" s="7">
        <v>73000</v>
      </c>
      <c r="I108" s="7" t="str">
        <f t="shared" si="98"/>
        <v>2000 CE</v>
      </c>
      <c r="J108" s="7">
        <f t="shared" si="90"/>
        <v>0.30000000000000027</v>
      </c>
      <c r="K108" s="7">
        <f t="shared" si="91"/>
        <v>-9.9999999999999645E-2</v>
      </c>
      <c r="L108" s="7">
        <f t="shared" si="92"/>
        <v>5.0000000000000266E-2</v>
      </c>
      <c r="M108" s="7">
        <f t="shared" si="93"/>
        <v>-0.30000000000000004</v>
      </c>
      <c r="O108" s="7" t="str">
        <f t="shared" si="99"/>
        <v>2000 CE</v>
      </c>
      <c r="P108" s="7">
        <f t="shared" si="94"/>
        <v>-0.30000000000000027</v>
      </c>
      <c r="Q108" s="7">
        <f t="shared" si="95"/>
        <v>9.9999999999999645E-2</v>
      </c>
      <c r="R108" s="7">
        <f t="shared" si="96"/>
        <v>-5.0000000000000266E-2</v>
      </c>
      <c r="S108" s="7">
        <f t="shared" si="97"/>
        <v>0.30000000000000004</v>
      </c>
    </row>
    <row r="109" spans="1:19" x14ac:dyDescent="0.25">
      <c r="A109" s="7" t="s">
        <v>17</v>
      </c>
      <c r="B109" s="6">
        <v>43111</v>
      </c>
      <c r="C109" s="7">
        <v>1.9</v>
      </c>
      <c r="D109" s="7">
        <v>2</v>
      </c>
      <c r="E109" s="7">
        <v>1.65</v>
      </c>
      <c r="F109" s="7">
        <v>1.8</v>
      </c>
      <c r="G109" s="7">
        <v>35500</v>
      </c>
    </row>
    <row r="110" spans="1:19" x14ac:dyDescent="0.25">
      <c r="A110" s="7" t="s">
        <v>7</v>
      </c>
      <c r="B110" s="6">
        <v>43112</v>
      </c>
      <c r="C110" s="7">
        <v>44</v>
      </c>
      <c r="D110" s="7">
        <v>44</v>
      </c>
      <c r="E110" s="7">
        <v>33.5</v>
      </c>
      <c r="F110" s="7">
        <v>35.799999999999997</v>
      </c>
      <c r="G110" s="7">
        <v>3000</v>
      </c>
    </row>
    <row r="111" spans="1:19" x14ac:dyDescent="0.25">
      <c r="A111" s="7" t="s">
        <v>8</v>
      </c>
      <c r="B111" s="6">
        <v>43112</v>
      </c>
      <c r="C111" s="7">
        <v>28.9</v>
      </c>
      <c r="D111" s="7">
        <v>31.1</v>
      </c>
      <c r="E111" s="7">
        <v>23.4</v>
      </c>
      <c r="F111" s="7">
        <v>24.9</v>
      </c>
      <c r="G111" s="7">
        <v>438500</v>
      </c>
      <c r="I111" s="7" t="str">
        <f>A111</f>
        <v>1860 CE</v>
      </c>
      <c r="J111" s="7">
        <f t="shared" ref="J111:M118" si="100">C111*2-C110-C112</f>
        <v>-5.8000000000000043</v>
      </c>
      <c r="K111" s="7">
        <f t="shared" ref="K111:M118" si="101">D111*2-D110-D112</f>
        <v>-4.0499999999999972</v>
      </c>
      <c r="L111" s="7">
        <f t="shared" ref="L111:M118" si="102">E111*2-E110-E112</f>
        <v>-3.0500000000000043</v>
      </c>
      <c r="M111" s="7">
        <f t="shared" ref="M111:M118" si="103">F111*2-F110-F112</f>
        <v>-3.3500000000000014</v>
      </c>
      <c r="O111" s="7" t="str">
        <f>I111</f>
        <v>1860 CE</v>
      </c>
      <c r="P111" s="7">
        <f t="shared" ref="P111:S118" si="104">-J111</f>
        <v>5.8000000000000043</v>
      </c>
      <c r="Q111" s="7">
        <f t="shared" ref="Q111:S118" si="105">-K111</f>
        <v>4.0499999999999972</v>
      </c>
      <c r="R111" s="7">
        <f t="shared" ref="R111:S118" si="106">-L111</f>
        <v>3.0500000000000043</v>
      </c>
      <c r="S111" s="7">
        <f t="shared" ref="S111:S118" si="107">-M111</f>
        <v>3.3500000000000014</v>
      </c>
    </row>
    <row r="112" spans="1:19" x14ac:dyDescent="0.25">
      <c r="A112" s="7" t="s">
        <v>9</v>
      </c>
      <c r="B112" s="6">
        <v>43112</v>
      </c>
      <c r="C112" s="7">
        <v>19.600000000000001</v>
      </c>
      <c r="D112" s="7">
        <v>22.25</v>
      </c>
      <c r="E112" s="7">
        <v>16.350000000000001</v>
      </c>
      <c r="F112" s="7">
        <v>17.350000000000001</v>
      </c>
      <c r="G112" s="7">
        <v>532000</v>
      </c>
      <c r="I112" s="7" t="str">
        <f t="shared" ref="I112:I118" si="108">A112</f>
        <v>1880 CE</v>
      </c>
      <c r="J112" s="7">
        <f t="shared" si="100"/>
        <v>-3.7499999999999964</v>
      </c>
      <c r="K112" s="7">
        <f t="shared" si="101"/>
        <v>-2.2500000000000018</v>
      </c>
      <c r="L112" s="7">
        <f t="shared" si="102"/>
        <v>-2.399999999999995</v>
      </c>
      <c r="M112" s="7">
        <f t="shared" si="103"/>
        <v>-2.4499999999999957</v>
      </c>
      <c r="O112" s="7" t="str">
        <f t="shared" ref="O112:O118" si="109">I112</f>
        <v>1880 CE</v>
      </c>
      <c r="P112" s="7">
        <f t="shared" si="104"/>
        <v>3.7499999999999964</v>
      </c>
      <c r="Q112" s="7">
        <f t="shared" si="105"/>
        <v>2.2500000000000018</v>
      </c>
      <c r="R112" s="7">
        <f t="shared" si="106"/>
        <v>2.399999999999995</v>
      </c>
      <c r="S112" s="7">
        <f t="shared" si="107"/>
        <v>2.4499999999999957</v>
      </c>
    </row>
    <row r="113" spans="1:19" x14ac:dyDescent="0.25">
      <c r="A113" s="7" t="s">
        <v>10</v>
      </c>
      <c r="B113" s="6">
        <v>43112</v>
      </c>
      <c r="C113" s="7">
        <v>14.05</v>
      </c>
      <c r="D113" s="7">
        <v>15.65</v>
      </c>
      <c r="E113" s="7">
        <v>11.7</v>
      </c>
      <c r="F113" s="7">
        <v>12.25</v>
      </c>
      <c r="G113" s="7">
        <v>722500</v>
      </c>
      <c r="I113" s="7" t="str">
        <f t="shared" si="108"/>
        <v>1900 CE</v>
      </c>
      <c r="J113" s="7">
        <f t="shared" si="100"/>
        <v>-1.1999999999999993</v>
      </c>
      <c r="K113" s="7">
        <f t="shared" si="101"/>
        <v>-1.5499999999999989</v>
      </c>
      <c r="L113" s="7">
        <f t="shared" si="102"/>
        <v>-1.3000000000000025</v>
      </c>
      <c r="M113" s="7">
        <f t="shared" si="103"/>
        <v>-1.5500000000000007</v>
      </c>
      <c r="O113" s="7" t="str">
        <f t="shared" si="109"/>
        <v>1900 CE</v>
      </c>
      <c r="P113" s="7">
        <f t="shared" si="104"/>
        <v>1.1999999999999993</v>
      </c>
      <c r="Q113" s="7">
        <f t="shared" si="105"/>
        <v>1.5499999999999989</v>
      </c>
      <c r="R113" s="7">
        <f t="shared" si="106"/>
        <v>1.3000000000000025</v>
      </c>
      <c r="S113" s="7">
        <f t="shared" si="107"/>
        <v>1.5500000000000007</v>
      </c>
    </row>
    <row r="114" spans="1:19" x14ac:dyDescent="0.25">
      <c r="A114" s="7" t="s">
        <v>11</v>
      </c>
      <c r="B114" s="6">
        <v>43112</v>
      </c>
      <c r="C114" s="7">
        <v>9.6999999999999993</v>
      </c>
      <c r="D114" s="7">
        <v>10.6</v>
      </c>
      <c r="E114" s="7">
        <v>8.35</v>
      </c>
      <c r="F114" s="7">
        <v>8.6999999999999993</v>
      </c>
      <c r="G114" s="7">
        <v>252000</v>
      </c>
      <c r="I114" s="7" t="str">
        <f t="shared" si="108"/>
        <v>1920 CE</v>
      </c>
      <c r="J114" s="7">
        <f t="shared" si="100"/>
        <v>-1.6500000000000021</v>
      </c>
      <c r="K114" s="7">
        <f t="shared" si="101"/>
        <v>-2.1500000000000012</v>
      </c>
      <c r="L114" s="7">
        <f t="shared" si="102"/>
        <v>-1.0999999999999996</v>
      </c>
      <c r="M114" s="7">
        <f t="shared" si="103"/>
        <v>-1.2500000000000018</v>
      </c>
      <c r="O114" s="7" t="str">
        <f t="shared" si="109"/>
        <v>1920 CE</v>
      </c>
      <c r="P114" s="7">
        <f t="shared" si="104"/>
        <v>1.6500000000000021</v>
      </c>
      <c r="Q114" s="7">
        <f t="shared" si="105"/>
        <v>2.1500000000000012</v>
      </c>
      <c r="R114" s="7">
        <f t="shared" si="106"/>
        <v>1.0999999999999996</v>
      </c>
      <c r="S114" s="7">
        <f t="shared" si="107"/>
        <v>1.2500000000000018</v>
      </c>
    </row>
    <row r="115" spans="1:19" x14ac:dyDescent="0.25">
      <c r="A115" s="7" t="s">
        <v>12</v>
      </c>
      <c r="B115" s="6">
        <v>43112</v>
      </c>
      <c r="C115" s="7">
        <v>7</v>
      </c>
      <c r="D115" s="7">
        <v>7.7</v>
      </c>
      <c r="E115" s="7">
        <v>6.1</v>
      </c>
      <c r="F115" s="7">
        <v>6.4</v>
      </c>
      <c r="G115" s="7">
        <v>86500</v>
      </c>
      <c r="I115" s="7" t="str">
        <f t="shared" si="108"/>
        <v>1940 CE</v>
      </c>
      <c r="J115" s="7">
        <f t="shared" si="100"/>
        <v>-0.74999999999999911</v>
      </c>
      <c r="K115" s="7">
        <f t="shared" si="101"/>
        <v>-0.84999999999999964</v>
      </c>
      <c r="L115" s="7">
        <f t="shared" si="102"/>
        <v>-0.80000000000000071</v>
      </c>
      <c r="M115" s="7">
        <f t="shared" si="103"/>
        <v>-0.84999999999999876</v>
      </c>
      <c r="O115" s="7" t="str">
        <f t="shared" si="109"/>
        <v>1940 CE</v>
      </c>
      <c r="P115" s="7">
        <f t="shared" si="104"/>
        <v>0.74999999999999911</v>
      </c>
      <c r="Q115" s="7">
        <f t="shared" si="105"/>
        <v>0.84999999999999964</v>
      </c>
      <c r="R115" s="7">
        <f t="shared" si="106"/>
        <v>0.80000000000000071</v>
      </c>
      <c r="S115" s="7">
        <f t="shared" si="107"/>
        <v>0.84999999999999876</v>
      </c>
    </row>
    <row r="116" spans="1:19" x14ac:dyDescent="0.25">
      <c r="A116" s="7" t="s">
        <v>13</v>
      </c>
      <c r="B116" s="6">
        <v>43112</v>
      </c>
      <c r="C116" s="7">
        <v>5.05</v>
      </c>
      <c r="D116" s="7">
        <v>5.65</v>
      </c>
      <c r="E116" s="7">
        <v>4.6500000000000004</v>
      </c>
      <c r="F116" s="7">
        <v>4.95</v>
      </c>
      <c r="G116" s="7">
        <v>9000</v>
      </c>
      <c r="I116" s="7" t="str">
        <f t="shared" si="108"/>
        <v xml:space="preserve">1960 CE </v>
      </c>
      <c r="J116" s="7">
        <f t="shared" si="100"/>
        <v>-0.95000000000000018</v>
      </c>
      <c r="K116" s="7">
        <f t="shared" si="101"/>
        <v>-0.44999999999999929</v>
      </c>
      <c r="L116" s="7">
        <f t="shared" si="102"/>
        <v>-0.39999999999999902</v>
      </c>
      <c r="M116" s="7">
        <f t="shared" si="103"/>
        <v>-0.10000000000000009</v>
      </c>
      <c r="O116" s="7" t="str">
        <f t="shared" si="109"/>
        <v xml:space="preserve">1960 CE </v>
      </c>
      <c r="P116" s="7">
        <f t="shared" si="104"/>
        <v>0.95000000000000018</v>
      </c>
      <c r="Q116" s="7">
        <f t="shared" si="105"/>
        <v>0.44999999999999929</v>
      </c>
      <c r="R116" s="7">
        <f t="shared" si="106"/>
        <v>0.39999999999999902</v>
      </c>
      <c r="S116" s="7">
        <f t="shared" si="107"/>
        <v>0.10000000000000009</v>
      </c>
    </row>
    <row r="117" spans="1:19" x14ac:dyDescent="0.25">
      <c r="A117" s="7" t="s">
        <v>14</v>
      </c>
      <c r="B117" s="6">
        <v>43112</v>
      </c>
      <c r="C117" s="7">
        <v>4.05</v>
      </c>
      <c r="D117" s="7">
        <v>4.05</v>
      </c>
      <c r="E117" s="7">
        <v>3.6</v>
      </c>
      <c r="F117" s="7">
        <v>3.6</v>
      </c>
      <c r="G117" s="7">
        <v>3000</v>
      </c>
      <c r="I117" s="7" t="str">
        <f t="shared" si="108"/>
        <v>1980 CE</v>
      </c>
      <c r="J117" s="7">
        <f t="shared" si="100"/>
        <v>9.9999999999999645E-2</v>
      </c>
      <c r="K117" s="7">
        <f t="shared" si="101"/>
        <v>-0.6500000000000008</v>
      </c>
      <c r="L117" s="7">
        <f t="shared" si="102"/>
        <v>-0.15000000000000036</v>
      </c>
      <c r="M117" s="7">
        <f t="shared" si="103"/>
        <v>-0.5</v>
      </c>
      <c r="O117" s="7" t="str">
        <f t="shared" si="109"/>
        <v>1980 CE</v>
      </c>
      <c r="P117" s="7">
        <f t="shared" si="104"/>
        <v>-9.9999999999999645E-2</v>
      </c>
      <c r="Q117" s="7">
        <f t="shared" si="105"/>
        <v>0.6500000000000008</v>
      </c>
      <c r="R117" s="7">
        <f t="shared" si="106"/>
        <v>0.15000000000000036</v>
      </c>
      <c r="S117" s="7">
        <f t="shared" si="107"/>
        <v>0.5</v>
      </c>
    </row>
    <row r="118" spans="1:19" x14ac:dyDescent="0.25">
      <c r="A118" s="7" t="s">
        <v>15</v>
      </c>
      <c r="B118" s="6">
        <v>43112</v>
      </c>
      <c r="C118" s="7">
        <v>2.95</v>
      </c>
      <c r="D118" s="7">
        <v>3.1</v>
      </c>
      <c r="E118" s="7">
        <v>2.7</v>
      </c>
      <c r="F118" s="7">
        <v>2.75</v>
      </c>
      <c r="G118" s="7">
        <v>68000</v>
      </c>
      <c r="I118" s="7" t="str">
        <f t="shared" si="108"/>
        <v>2000 CE</v>
      </c>
      <c r="J118" s="7">
        <f t="shared" si="100"/>
        <v>5.0000000000000488E-2</v>
      </c>
      <c r="K118" s="7">
        <f t="shared" si="101"/>
        <v>-4.9999999999999822E-2</v>
      </c>
      <c r="L118" s="7">
        <f t="shared" si="102"/>
        <v>0</v>
      </c>
      <c r="M118" s="7">
        <f t="shared" si="103"/>
        <v>-0.10000000000000009</v>
      </c>
      <c r="O118" s="7" t="str">
        <f t="shared" si="109"/>
        <v>2000 CE</v>
      </c>
      <c r="P118" s="7">
        <f t="shared" si="104"/>
        <v>-5.0000000000000488E-2</v>
      </c>
      <c r="Q118" s="7">
        <f t="shared" si="105"/>
        <v>4.9999999999999822E-2</v>
      </c>
      <c r="R118" s="7">
        <f t="shared" si="106"/>
        <v>0</v>
      </c>
      <c r="S118" s="7">
        <f t="shared" si="107"/>
        <v>0.10000000000000009</v>
      </c>
    </row>
    <row r="119" spans="1:19" x14ac:dyDescent="0.25">
      <c r="A119" s="7" t="s">
        <v>17</v>
      </c>
      <c r="B119" s="6">
        <v>43112</v>
      </c>
      <c r="C119" s="7">
        <v>1.8</v>
      </c>
      <c r="D119" s="7">
        <v>2.2000000000000002</v>
      </c>
      <c r="E119" s="7">
        <v>1.8</v>
      </c>
      <c r="F119" s="7">
        <v>2</v>
      </c>
      <c r="G119" s="7">
        <v>53500</v>
      </c>
    </row>
    <row r="120" spans="1:19" x14ac:dyDescent="0.25">
      <c r="A120" s="7" t="s">
        <v>7</v>
      </c>
      <c r="B120" s="6">
        <v>43115</v>
      </c>
      <c r="C120" s="7">
        <v>34.549999999999997</v>
      </c>
      <c r="D120" s="7">
        <v>63</v>
      </c>
      <c r="E120" s="7">
        <v>33.549999999999997</v>
      </c>
      <c r="F120" s="7">
        <v>59.95</v>
      </c>
      <c r="G120" s="7">
        <v>26000</v>
      </c>
    </row>
    <row r="121" spans="1:19" x14ac:dyDescent="0.25">
      <c r="A121" s="7" t="s">
        <v>8</v>
      </c>
      <c r="B121" s="6">
        <v>43115</v>
      </c>
      <c r="C121" s="7">
        <v>25.4</v>
      </c>
      <c r="D121" s="7">
        <v>47.1</v>
      </c>
      <c r="E121" s="7">
        <v>24.15</v>
      </c>
      <c r="F121" s="7">
        <v>42.5</v>
      </c>
      <c r="G121" s="7">
        <v>831500</v>
      </c>
      <c r="I121" s="7" t="str">
        <f>A121</f>
        <v>1860 CE</v>
      </c>
      <c r="J121" s="7">
        <f t="shared" ref="J121:M129" si="110">C121*2-C120-C122</f>
        <v>-1.75</v>
      </c>
      <c r="K121" s="7">
        <f t="shared" ref="K121:M129" si="111">D121*2-D120-D122</f>
        <v>-3.3499999999999943</v>
      </c>
      <c r="L121" s="7">
        <f t="shared" ref="L121:M129" si="112">E121*2-E120-E122</f>
        <v>-2.4499999999999993</v>
      </c>
      <c r="M121" s="7">
        <f t="shared" ref="M121:M129" si="113">F121*2-F120-F122</f>
        <v>-4.9000000000000021</v>
      </c>
      <c r="O121" s="7" t="str">
        <f>I121</f>
        <v>1860 CE</v>
      </c>
      <c r="P121" s="7">
        <f t="shared" ref="P121:S129" si="114">-J121</f>
        <v>1.75</v>
      </c>
      <c r="Q121" s="7">
        <f t="shared" ref="Q121:S129" si="115">-K121</f>
        <v>3.3499999999999943</v>
      </c>
      <c r="R121" s="7">
        <f t="shared" ref="R121:S129" si="116">-L121</f>
        <v>2.4499999999999993</v>
      </c>
      <c r="S121" s="7">
        <f t="shared" ref="S121:S129" si="117">-M121</f>
        <v>4.9000000000000021</v>
      </c>
    </row>
    <row r="122" spans="1:19" x14ac:dyDescent="0.25">
      <c r="A122" s="7" t="s">
        <v>9</v>
      </c>
      <c r="B122" s="6">
        <v>43115</v>
      </c>
      <c r="C122" s="7">
        <v>18</v>
      </c>
      <c r="D122" s="7">
        <v>34.549999999999997</v>
      </c>
      <c r="E122" s="7">
        <v>17.2</v>
      </c>
      <c r="F122" s="7">
        <v>29.95</v>
      </c>
      <c r="G122" s="7">
        <v>1968000</v>
      </c>
      <c r="I122" s="7" t="str">
        <f t="shared" ref="I122:I129" si="118">A122</f>
        <v>1880 CE</v>
      </c>
      <c r="J122" s="7">
        <f t="shared" si="110"/>
        <v>-3.1999999999999993</v>
      </c>
      <c r="K122" s="7">
        <f t="shared" si="111"/>
        <v>-3.5000000000000071</v>
      </c>
      <c r="L122" s="7">
        <f t="shared" si="112"/>
        <v>-2.0500000000000007</v>
      </c>
      <c r="M122" s="7">
        <f t="shared" si="113"/>
        <v>-3.75</v>
      </c>
      <c r="O122" s="7" t="str">
        <f t="shared" ref="O122:O129" si="119">I122</f>
        <v>1880 CE</v>
      </c>
      <c r="P122" s="7">
        <f t="shared" si="114"/>
        <v>3.1999999999999993</v>
      </c>
      <c r="Q122" s="7">
        <f t="shared" si="115"/>
        <v>3.5000000000000071</v>
      </c>
      <c r="R122" s="7">
        <f t="shared" si="116"/>
        <v>2.0500000000000007</v>
      </c>
      <c r="S122" s="7">
        <f t="shared" si="117"/>
        <v>3.75</v>
      </c>
    </row>
    <row r="123" spans="1:19" x14ac:dyDescent="0.25">
      <c r="A123" s="7" t="s">
        <v>10</v>
      </c>
      <c r="B123" s="6">
        <v>43115</v>
      </c>
      <c r="C123" s="7">
        <v>13.8</v>
      </c>
      <c r="D123" s="7">
        <v>25.5</v>
      </c>
      <c r="E123" s="7">
        <v>12.3</v>
      </c>
      <c r="F123" s="7">
        <v>21.15</v>
      </c>
      <c r="G123" s="7">
        <v>4342500</v>
      </c>
      <c r="I123" s="7" t="str">
        <f t="shared" si="118"/>
        <v>1900 CE</v>
      </c>
      <c r="J123" s="7">
        <f t="shared" si="110"/>
        <v>-0.39999999999999858</v>
      </c>
      <c r="K123" s="7">
        <f t="shared" si="111"/>
        <v>-2.9499999999999957</v>
      </c>
      <c r="L123" s="7">
        <f t="shared" si="112"/>
        <v>-1.1999999999999975</v>
      </c>
      <c r="M123" s="7">
        <f t="shared" si="113"/>
        <v>-2.6500000000000021</v>
      </c>
      <c r="O123" s="7" t="str">
        <f t="shared" si="119"/>
        <v>1900 CE</v>
      </c>
      <c r="P123" s="7">
        <f t="shared" si="114"/>
        <v>0.39999999999999858</v>
      </c>
      <c r="Q123" s="7">
        <f t="shared" si="115"/>
        <v>2.9499999999999957</v>
      </c>
      <c r="R123" s="7">
        <f t="shared" si="116"/>
        <v>1.1999999999999975</v>
      </c>
      <c r="S123" s="7">
        <f t="shared" si="117"/>
        <v>2.6500000000000021</v>
      </c>
    </row>
    <row r="124" spans="1:19" x14ac:dyDescent="0.25">
      <c r="A124" s="7" t="s">
        <v>11</v>
      </c>
      <c r="B124" s="6">
        <v>43115</v>
      </c>
      <c r="C124" s="7">
        <v>10</v>
      </c>
      <c r="D124" s="7">
        <v>19.399999999999999</v>
      </c>
      <c r="E124" s="7">
        <v>8.6</v>
      </c>
      <c r="F124" s="7">
        <v>15</v>
      </c>
      <c r="G124" s="7">
        <v>1687000</v>
      </c>
      <c r="I124" s="7" t="str">
        <f t="shared" si="118"/>
        <v>1920 CE</v>
      </c>
      <c r="J124" s="7">
        <f t="shared" si="110"/>
        <v>-0.30000000000000071</v>
      </c>
      <c r="K124" s="7">
        <f t="shared" si="111"/>
        <v>-1.2000000000000028</v>
      </c>
      <c r="L124" s="7">
        <f t="shared" si="112"/>
        <v>-1.6000000000000014</v>
      </c>
      <c r="M124" s="7">
        <f t="shared" si="113"/>
        <v>-1.7499999999999982</v>
      </c>
      <c r="O124" s="7" t="str">
        <f t="shared" si="119"/>
        <v>1920 CE</v>
      </c>
      <c r="P124" s="7">
        <f t="shared" si="114"/>
        <v>0.30000000000000071</v>
      </c>
      <c r="Q124" s="7">
        <f t="shared" si="115"/>
        <v>1.2000000000000028</v>
      </c>
      <c r="R124" s="7">
        <f t="shared" si="116"/>
        <v>1.6000000000000014</v>
      </c>
      <c r="S124" s="7">
        <f t="shared" si="117"/>
        <v>1.7499999999999982</v>
      </c>
    </row>
    <row r="125" spans="1:19" x14ac:dyDescent="0.25">
      <c r="A125" s="7" t="s">
        <v>12</v>
      </c>
      <c r="B125" s="6">
        <v>43115</v>
      </c>
      <c r="C125" s="7">
        <v>6.5</v>
      </c>
      <c r="D125" s="7">
        <v>14.5</v>
      </c>
      <c r="E125" s="7">
        <v>6.5</v>
      </c>
      <c r="F125" s="7">
        <v>10.6</v>
      </c>
      <c r="G125" s="7">
        <v>894500</v>
      </c>
      <c r="I125" s="7" t="str">
        <f t="shared" si="118"/>
        <v>1940 CE</v>
      </c>
      <c r="J125" s="7">
        <f t="shared" si="110"/>
        <v>-2.75</v>
      </c>
      <c r="K125" s="7">
        <f t="shared" si="111"/>
        <v>-0.74999999999999822</v>
      </c>
      <c r="L125" s="7">
        <f t="shared" si="112"/>
        <v>-1.0999999999999996</v>
      </c>
      <c r="M125" s="7">
        <f t="shared" si="113"/>
        <v>-1.4500000000000011</v>
      </c>
      <c r="O125" s="7" t="str">
        <f t="shared" si="119"/>
        <v>1940 CE</v>
      </c>
      <c r="P125" s="7">
        <f t="shared" si="114"/>
        <v>2.75</v>
      </c>
      <c r="Q125" s="7">
        <f t="shared" si="115"/>
        <v>0.74999999999999822</v>
      </c>
      <c r="R125" s="7">
        <f t="shared" si="116"/>
        <v>1.0999999999999996</v>
      </c>
      <c r="S125" s="7">
        <f t="shared" si="117"/>
        <v>1.4500000000000011</v>
      </c>
    </row>
    <row r="126" spans="1:19" x14ac:dyDescent="0.25">
      <c r="A126" s="7" t="s">
        <v>13</v>
      </c>
      <c r="B126" s="6">
        <v>43115</v>
      </c>
      <c r="C126" s="7">
        <v>5.75</v>
      </c>
      <c r="D126" s="7">
        <v>10.35</v>
      </c>
      <c r="E126" s="7">
        <v>5.5</v>
      </c>
      <c r="F126" s="7">
        <v>7.65</v>
      </c>
      <c r="G126" s="7">
        <v>156500</v>
      </c>
      <c r="I126" s="7" t="str">
        <f t="shared" si="118"/>
        <v xml:space="preserve">1960 CE </v>
      </c>
      <c r="J126" s="7">
        <f t="shared" si="110"/>
        <v>0.75</v>
      </c>
      <c r="K126" s="7">
        <f t="shared" si="111"/>
        <v>-1.5000000000000009</v>
      </c>
      <c r="L126" s="7">
        <f t="shared" si="112"/>
        <v>0.5</v>
      </c>
      <c r="M126" s="7">
        <f t="shared" si="113"/>
        <v>-0.84999999999999876</v>
      </c>
      <c r="O126" s="7" t="str">
        <f t="shared" si="119"/>
        <v xml:space="preserve">1960 CE </v>
      </c>
      <c r="P126" s="7">
        <f t="shared" si="114"/>
        <v>-0.75</v>
      </c>
      <c r="Q126" s="7">
        <f t="shared" si="115"/>
        <v>1.5000000000000009</v>
      </c>
      <c r="R126" s="7">
        <f t="shared" si="116"/>
        <v>-0.5</v>
      </c>
      <c r="S126" s="7">
        <f t="shared" si="117"/>
        <v>0.84999999999999876</v>
      </c>
    </row>
    <row r="127" spans="1:19" x14ac:dyDescent="0.25">
      <c r="A127" s="7" t="s">
        <v>14</v>
      </c>
      <c r="B127" s="6">
        <v>43115</v>
      </c>
      <c r="C127" s="7">
        <v>4.25</v>
      </c>
      <c r="D127" s="7">
        <v>7.7</v>
      </c>
      <c r="E127" s="7">
        <v>4</v>
      </c>
      <c r="F127" s="7">
        <v>5.55</v>
      </c>
      <c r="G127" s="7">
        <v>134000</v>
      </c>
      <c r="I127" s="7" t="str">
        <f t="shared" si="118"/>
        <v>1980 CE</v>
      </c>
      <c r="J127" s="7">
        <f t="shared" si="110"/>
        <v>0</v>
      </c>
      <c r="K127" s="7">
        <f t="shared" si="111"/>
        <v>-0.69999999999999929</v>
      </c>
      <c r="L127" s="7">
        <f t="shared" si="112"/>
        <v>-0.25</v>
      </c>
      <c r="M127" s="7">
        <f t="shared" si="113"/>
        <v>-0.50000000000000089</v>
      </c>
      <c r="O127" s="7" t="str">
        <f t="shared" si="119"/>
        <v>1980 CE</v>
      </c>
      <c r="P127" s="7">
        <f t="shared" si="114"/>
        <v>0</v>
      </c>
      <c r="Q127" s="7">
        <f t="shared" si="115"/>
        <v>0.69999999999999929</v>
      </c>
      <c r="R127" s="7">
        <f t="shared" si="116"/>
        <v>0.25</v>
      </c>
      <c r="S127" s="7">
        <f t="shared" si="117"/>
        <v>0.50000000000000089</v>
      </c>
    </row>
    <row r="128" spans="1:19" x14ac:dyDescent="0.25">
      <c r="A128" s="7" t="s">
        <v>15</v>
      </c>
      <c r="B128" s="6">
        <v>43115</v>
      </c>
      <c r="C128" s="7">
        <v>2.75</v>
      </c>
      <c r="D128" s="7">
        <v>5.75</v>
      </c>
      <c r="E128" s="7">
        <v>2.75</v>
      </c>
      <c r="F128" s="7">
        <v>3.95</v>
      </c>
      <c r="G128" s="7">
        <v>558500</v>
      </c>
      <c r="I128" s="7" t="str">
        <f t="shared" si="118"/>
        <v>2000 CE</v>
      </c>
      <c r="J128" s="7">
        <f t="shared" si="110"/>
        <v>-1.7000000000000002</v>
      </c>
      <c r="K128" s="7">
        <f t="shared" si="111"/>
        <v>-0.45000000000000018</v>
      </c>
      <c r="L128" s="7">
        <f t="shared" si="112"/>
        <v>-1.25</v>
      </c>
      <c r="M128" s="7">
        <f t="shared" si="113"/>
        <v>-0.64999999999999947</v>
      </c>
      <c r="O128" s="7" t="str">
        <f t="shared" si="119"/>
        <v>2000 CE</v>
      </c>
      <c r="P128" s="7">
        <f t="shared" si="114"/>
        <v>1.7000000000000002</v>
      </c>
      <c r="Q128" s="7">
        <f t="shared" si="115"/>
        <v>0.45000000000000018</v>
      </c>
      <c r="R128" s="7">
        <f t="shared" si="116"/>
        <v>1.25</v>
      </c>
      <c r="S128" s="7">
        <f t="shared" si="117"/>
        <v>0.64999999999999947</v>
      </c>
    </row>
    <row r="129" spans="1:19" x14ac:dyDescent="0.25">
      <c r="A129" s="7" t="s">
        <v>16</v>
      </c>
      <c r="B129" s="6">
        <v>43115</v>
      </c>
      <c r="C129" s="7">
        <v>2.95</v>
      </c>
      <c r="D129" s="7">
        <v>4.25</v>
      </c>
      <c r="E129" s="7">
        <v>2.75</v>
      </c>
      <c r="F129" s="7">
        <v>3</v>
      </c>
      <c r="G129" s="7">
        <v>93000</v>
      </c>
      <c r="I129" s="7" t="str">
        <f t="shared" si="118"/>
        <v>2020 CE</v>
      </c>
      <c r="J129" s="7">
        <f t="shared" si="110"/>
        <v>1.1000000000000005</v>
      </c>
      <c r="K129" s="7">
        <f t="shared" si="111"/>
        <v>-0.89999999999999991</v>
      </c>
      <c r="L129" s="7">
        <f t="shared" si="112"/>
        <v>0.70000000000000018</v>
      </c>
      <c r="M129" s="7">
        <f t="shared" si="113"/>
        <v>-0.80000000000000027</v>
      </c>
      <c r="O129" s="7" t="str">
        <f t="shared" si="119"/>
        <v>2020 CE</v>
      </c>
      <c r="P129" s="7">
        <f t="shared" si="114"/>
        <v>-1.1000000000000005</v>
      </c>
      <c r="Q129" s="7">
        <f t="shared" si="115"/>
        <v>0.89999999999999991</v>
      </c>
      <c r="R129" s="7">
        <f t="shared" si="116"/>
        <v>-0.70000000000000018</v>
      </c>
      <c r="S129" s="7">
        <f t="shared" si="117"/>
        <v>0.80000000000000027</v>
      </c>
    </row>
    <row r="130" spans="1:19" x14ac:dyDescent="0.25">
      <c r="A130" s="7" t="s">
        <v>17</v>
      </c>
      <c r="B130" s="6">
        <v>43115</v>
      </c>
      <c r="C130" s="7">
        <v>2.0499999999999998</v>
      </c>
      <c r="D130" s="7">
        <v>3.65</v>
      </c>
      <c r="E130" s="7">
        <v>2.0499999999999998</v>
      </c>
      <c r="F130" s="7">
        <v>2.85</v>
      </c>
      <c r="G130" s="7">
        <v>179500</v>
      </c>
    </row>
    <row r="131" spans="1:19" x14ac:dyDescent="0.25">
      <c r="A131" s="7" t="s">
        <v>7</v>
      </c>
      <c r="B131" s="6">
        <v>43116</v>
      </c>
      <c r="C131" s="7">
        <v>68.05</v>
      </c>
      <c r="D131" s="7">
        <v>73</v>
      </c>
      <c r="E131" s="7">
        <v>56.1</v>
      </c>
      <c r="F131" s="7">
        <v>62.3</v>
      </c>
      <c r="G131" s="7">
        <v>9500</v>
      </c>
    </row>
    <row r="132" spans="1:19" x14ac:dyDescent="0.25">
      <c r="A132" s="7" t="s">
        <v>8</v>
      </c>
      <c r="B132" s="6">
        <v>43116</v>
      </c>
      <c r="C132" s="7">
        <v>41.5</v>
      </c>
      <c r="D132" s="7">
        <v>55.5</v>
      </c>
      <c r="E132" s="7">
        <v>37</v>
      </c>
      <c r="F132" s="7">
        <v>47.2</v>
      </c>
      <c r="G132" s="7">
        <v>178000</v>
      </c>
      <c r="I132" s="7" t="str">
        <f>A132</f>
        <v>1860 CE</v>
      </c>
      <c r="J132" s="7">
        <f t="shared" ref="J132:M140" si="120">C132*2-C131-C133</f>
        <v>-16.099999999999998</v>
      </c>
      <c r="K132" s="7">
        <f t="shared" ref="K132:M140" si="121">D132*2-D131-D133</f>
        <v>-2.25</v>
      </c>
      <c r="L132" s="7">
        <f t="shared" ref="L132:M140" si="122">E132*2-E131-E133</f>
        <v>-7.1000000000000014</v>
      </c>
      <c r="M132" s="7">
        <f t="shared" ref="M132:M140" si="123">F132*2-F131-F133</f>
        <v>-0.94999999999998863</v>
      </c>
      <c r="O132" s="7" t="str">
        <f>I132</f>
        <v>1860 CE</v>
      </c>
      <c r="P132" s="7">
        <f t="shared" ref="P132:S140" si="124">-J132</f>
        <v>16.099999999999998</v>
      </c>
      <c r="Q132" s="7">
        <f t="shared" ref="Q132:S140" si="125">-K132</f>
        <v>2.25</v>
      </c>
      <c r="R132" s="7">
        <f t="shared" ref="R132:S140" si="126">-L132</f>
        <v>7.1000000000000014</v>
      </c>
      <c r="S132" s="7">
        <f t="shared" ref="S132:S140" si="127">-M132</f>
        <v>0.94999999999998863</v>
      </c>
    </row>
    <row r="133" spans="1:19" x14ac:dyDescent="0.25">
      <c r="A133" s="7" t="s">
        <v>9</v>
      </c>
      <c r="B133" s="6">
        <v>43116</v>
      </c>
      <c r="C133" s="7">
        <v>31.05</v>
      </c>
      <c r="D133" s="7">
        <v>40.25</v>
      </c>
      <c r="E133" s="7">
        <v>25</v>
      </c>
      <c r="F133" s="7">
        <v>33.049999999999997</v>
      </c>
      <c r="G133" s="7">
        <v>491000</v>
      </c>
      <c r="I133" s="7" t="str">
        <f t="shared" ref="I133:I140" si="128">A133</f>
        <v>1880 CE</v>
      </c>
      <c r="J133" s="7">
        <f t="shared" si="120"/>
        <v>-2.4499999999999993</v>
      </c>
      <c r="K133" s="7">
        <f t="shared" si="121"/>
        <v>-4.3999999999999986</v>
      </c>
      <c r="L133" s="7">
        <f t="shared" si="122"/>
        <v>-3.8000000000000007</v>
      </c>
      <c r="M133" s="7">
        <f t="shared" si="123"/>
        <v>-3.9500000000000099</v>
      </c>
      <c r="O133" s="7" t="str">
        <f t="shared" ref="O133:O140" si="129">I133</f>
        <v>1880 CE</v>
      </c>
      <c r="P133" s="7">
        <f t="shared" si="124"/>
        <v>2.4499999999999993</v>
      </c>
      <c r="Q133" s="7">
        <f t="shared" si="125"/>
        <v>4.3999999999999986</v>
      </c>
      <c r="R133" s="7">
        <f t="shared" si="126"/>
        <v>3.8000000000000007</v>
      </c>
      <c r="S133" s="7">
        <f t="shared" si="127"/>
        <v>3.9500000000000099</v>
      </c>
    </row>
    <row r="134" spans="1:19" x14ac:dyDescent="0.25">
      <c r="A134" s="7" t="s">
        <v>10</v>
      </c>
      <c r="B134" s="6">
        <v>43116</v>
      </c>
      <c r="C134" s="7">
        <v>23.05</v>
      </c>
      <c r="D134" s="7">
        <v>29.4</v>
      </c>
      <c r="E134" s="7">
        <v>16.8</v>
      </c>
      <c r="F134" s="7">
        <v>22.85</v>
      </c>
      <c r="G134" s="7">
        <v>1968000</v>
      </c>
      <c r="I134" s="7" t="str">
        <f t="shared" si="128"/>
        <v>1900 CE</v>
      </c>
      <c r="J134" s="7">
        <f t="shared" si="120"/>
        <v>0.75</v>
      </c>
      <c r="K134" s="7">
        <f t="shared" si="121"/>
        <v>-2.4000000000000021</v>
      </c>
      <c r="L134" s="7">
        <f t="shared" si="122"/>
        <v>-2.7499999999999982</v>
      </c>
      <c r="M134" s="7">
        <f t="shared" si="123"/>
        <v>-2.5499999999999936</v>
      </c>
      <c r="O134" s="7" t="str">
        <f t="shared" si="129"/>
        <v>1900 CE</v>
      </c>
      <c r="P134" s="7">
        <f t="shared" si="124"/>
        <v>-0.75</v>
      </c>
      <c r="Q134" s="7">
        <f t="shared" si="125"/>
        <v>2.4000000000000021</v>
      </c>
      <c r="R134" s="7">
        <f t="shared" si="126"/>
        <v>2.7499999999999982</v>
      </c>
      <c r="S134" s="7">
        <f t="shared" si="127"/>
        <v>2.5499999999999936</v>
      </c>
    </row>
    <row r="135" spans="1:19" x14ac:dyDescent="0.25">
      <c r="A135" s="7" t="s">
        <v>11</v>
      </c>
      <c r="B135" s="6">
        <v>43116</v>
      </c>
      <c r="C135" s="7">
        <v>14.3</v>
      </c>
      <c r="D135" s="7">
        <v>20.95</v>
      </c>
      <c r="E135" s="7">
        <v>11.35</v>
      </c>
      <c r="F135" s="7">
        <v>15.2</v>
      </c>
      <c r="G135" s="7">
        <v>1399000</v>
      </c>
      <c r="I135" s="7" t="str">
        <f t="shared" si="128"/>
        <v>1920 CE</v>
      </c>
      <c r="J135" s="7">
        <f t="shared" si="120"/>
        <v>-5.9499999999999993</v>
      </c>
      <c r="K135" s="7">
        <f t="shared" si="121"/>
        <v>-1.5500000000000007</v>
      </c>
      <c r="L135" s="7">
        <f t="shared" si="122"/>
        <v>-2.1000000000000014</v>
      </c>
      <c r="M135" s="7">
        <f t="shared" si="123"/>
        <v>-2.6000000000000032</v>
      </c>
      <c r="O135" s="7" t="str">
        <f t="shared" si="129"/>
        <v>1920 CE</v>
      </c>
      <c r="P135" s="7">
        <f t="shared" si="124"/>
        <v>5.9499999999999993</v>
      </c>
      <c r="Q135" s="7">
        <f t="shared" si="125"/>
        <v>1.5500000000000007</v>
      </c>
      <c r="R135" s="7">
        <f t="shared" si="126"/>
        <v>2.1000000000000014</v>
      </c>
      <c r="S135" s="7">
        <f t="shared" si="127"/>
        <v>2.6000000000000032</v>
      </c>
    </row>
    <row r="136" spans="1:19" x14ac:dyDescent="0.25">
      <c r="A136" s="7" t="s">
        <v>12</v>
      </c>
      <c r="B136" s="6">
        <v>43116</v>
      </c>
      <c r="C136" s="7">
        <v>11.5</v>
      </c>
      <c r="D136" s="7">
        <v>14.05</v>
      </c>
      <c r="E136" s="7">
        <v>8</v>
      </c>
      <c r="F136" s="7">
        <v>10.15</v>
      </c>
      <c r="G136" s="7">
        <v>944500</v>
      </c>
      <c r="I136" s="7" t="str">
        <f t="shared" si="128"/>
        <v>1940 CE</v>
      </c>
      <c r="J136" s="7">
        <f t="shared" si="120"/>
        <v>1.3999999999999995</v>
      </c>
      <c r="K136" s="7">
        <f t="shared" si="121"/>
        <v>-2.7999999999999972</v>
      </c>
      <c r="L136" s="7">
        <f t="shared" si="122"/>
        <v>-0.94999999999999929</v>
      </c>
      <c r="M136" s="7">
        <f t="shared" si="123"/>
        <v>-1.5999999999999988</v>
      </c>
      <c r="O136" s="7" t="str">
        <f t="shared" si="129"/>
        <v>1940 CE</v>
      </c>
      <c r="P136" s="7">
        <f t="shared" si="124"/>
        <v>-1.3999999999999995</v>
      </c>
      <c r="Q136" s="7">
        <f t="shared" si="125"/>
        <v>2.7999999999999972</v>
      </c>
      <c r="R136" s="7">
        <f t="shared" si="126"/>
        <v>0.94999999999999929</v>
      </c>
      <c r="S136" s="7">
        <f t="shared" si="127"/>
        <v>1.5999999999999988</v>
      </c>
    </row>
    <row r="137" spans="1:19" x14ac:dyDescent="0.25">
      <c r="A137" s="7" t="s">
        <v>13</v>
      </c>
      <c r="B137" s="6">
        <v>43116</v>
      </c>
      <c r="C137" s="7">
        <v>7.3</v>
      </c>
      <c r="D137" s="7">
        <v>9.9499999999999993</v>
      </c>
      <c r="E137" s="7">
        <v>5.6</v>
      </c>
      <c r="F137" s="7">
        <v>6.7</v>
      </c>
      <c r="G137" s="7">
        <v>587000</v>
      </c>
      <c r="I137" s="7" t="str">
        <f t="shared" si="128"/>
        <v xml:space="preserve">1960 CE </v>
      </c>
      <c r="J137" s="7">
        <f t="shared" si="120"/>
        <v>-2.25</v>
      </c>
      <c r="K137" s="7">
        <f t="shared" si="121"/>
        <v>-1.1000000000000023</v>
      </c>
      <c r="L137" s="7">
        <f t="shared" si="122"/>
        <v>-0.75000000000000089</v>
      </c>
      <c r="M137" s="7">
        <f t="shared" si="123"/>
        <v>-1.5</v>
      </c>
      <c r="O137" s="7" t="str">
        <f t="shared" si="129"/>
        <v xml:space="preserve">1960 CE </v>
      </c>
      <c r="P137" s="7">
        <f t="shared" si="124"/>
        <v>2.25</v>
      </c>
      <c r="Q137" s="7">
        <f t="shared" si="125"/>
        <v>1.1000000000000023</v>
      </c>
      <c r="R137" s="7">
        <f t="shared" si="126"/>
        <v>0.75000000000000089</v>
      </c>
      <c r="S137" s="7">
        <f t="shared" si="127"/>
        <v>1.5</v>
      </c>
    </row>
    <row r="138" spans="1:19" x14ac:dyDescent="0.25">
      <c r="A138" s="7" t="s">
        <v>14</v>
      </c>
      <c r="B138" s="6">
        <v>43116</v>
      </c>
      <c r="C138" s="7">
        <v>5.35</v>
      </c>
      <c r="D138" s="7">
        <v>6.95</v>
      </c>
      <c r="E138" s="7">
        <v>3.95</v>
      </c>
      <c r="F138" s="7">
        <v>4.75</v>
      </c>
      <c r="G138" s="7">
        <v>190500</v>
      </c>
      <c r="I138" s="7" t="str">
        <f t="shared" si="128"/>
        <v>1980 CE</v>
      </c>
      <c r="J138" s="7">
        <f t="shared" si="120"/>
        <v>-0.15000000000000036</v>
      </c>
      <c r="K138" s="7">
        <f t="shared" si="121"/>
        <v>-1.3499999999999988</v>
      </c>
      <c r="L138" s="7">
        <f t="shared" si="122"/>
        <v>-0.49999999999999911</v>
      </c>
      <c r="M138" s="7">
        <f t="shared" si="123"/>
        <v>-0.60000000000000009</v>
      </c>
      <c r="O138" s="7" t="str">
        <f t="shared" si="129"/>
        <v>1980 CE</v>
      </c>
      <c r="P138" s="7">
        <f t="shared" si="124"/>
        <v>0.15000000000000036</v>
      </c>
      <c r="Q138" s="7">
        <f t="shared" si="125"/>
        <v>1.3499999999999988</v>
      </c>
      <c r="R138" s="7">
        <f t="shared" si="126"/>
        <v>0.49999999999999911</v>
      </c>
      <c r="S138" s="7">
        <f t="shared" si="127"/>
        <v>0.60000000000000009</v>
      </c>
    </row>
    <row r="139" spans="1:19" x14ac:dyDescent="0.25">
      <c r="A139" s="7" t="s">
        <v>15</v>
      </c>
      <c r="B139" s="6">
        <v>43116</v>
      </c>
      <c r="C139" s="7">
        <v>3.55</v>
      </c>
      <c r="D139" s="7">
        <v>5.3</v>
      </c>
      <c r="E139" s="7">
        <v>2.8</v>
      </c>
      <c r="F139" s="7">
        <v>3.4</v>
      </c>
      <c r="G139" s="7">
        <v>294500</v>
      </c>
      <c r="I139" s="7" t="str">
        <f t="shared" si="128"/>
        <v>2000 CE</v>
      </c>
      <c r="J139" s="7">
        <f t="shared" si="120"/>
        <v>-1.25</v>
      </c>
      <c r="K139" s="7">
        <f t="shared" si="121"/>
        <v>0</v>
      </c>
      <c r="L139" s="7">
        <f t="shared" si="122"/>
        <v>-0.40000000000000036</v>
      </c>
      <c r="M139" s="7">
        <f t="shared" si="123"/>
        <v>-0.35000000000000009</v>
      </c>
      <c r="O139" s="7" t="str">
        <f t="shared" si="129"/>
        <v>2000 CE</v>
      </c>
      <c r="P139" s="7">
        <f t="shared" si="124"/>
        <v>1.25</v>
      </c>
      <c r="Q139" s="7">
        <f t="shared" si="125"/>
        <v>0</v>
      </c>
      <c r="R139" s="7">
        <f t="shared" si="126"/>
        <v>0.40000000000000036</v>
      </c>
      <c r="S139" s="7">
        <f t="shared" si="127"/>
        <v>0.35000000000000009</v>
      </c>
    </row>
    <row r="140" spans="1:19" x14ac:dyDescent="0.25">
      <c r="A140" s="7" t="s">
        <v>16</v>
      </c>
      <c r="B140" s="6">
        <v>43116</v>
      </c>
      <c r="C140" s="7">
        <v>3</v>
      </c>
      <c r="D140" s="7">
        <v>3.65</v>
      </c>
      <c r="E140" s="7">
        <v>2.0499999999999998</v>
      </c>
      <c r="F140" s="7">
        <v>2.4</v>
      </c>
      <c r="G140" s="7">
        <v>63000</v>
      </c>
      <c r="I140" s="7" t="str">
        <f t="shared" si="128"/>
        <v>2020 CE</v>
      </c>
      <c r="J140" s="7">
        <f t="shared" si="120"/>
        <v>-4.9999999999999822E-2</v>
      </c>
      <c r="K140" s="7">
        <f t="shared" si="121"/>
        <v>-1.1000000000000001</v>
      </c>
      <c r="L140" s="7">
        <f t="shared" si="122"/>
        <v>-0.30000000000000027</v>
      </c>
      <c r="M140" s="7">
        <f t="shared" si="123"/>
        <v>-0.30000000000000004</v>
      </c>
      <c r="O140" s="7" t="str">
        <f t="shared" si="129"/>
        <v>2020 CE</v>
      </c>
      <c r="P140" s="7">
        <f t="shared" si="124"/>
        <v>4.9999999999999822E-2</v>
      </c>
      <c r="Q140" s="7">
        <f t="shared" si="125"/>
        <v>1.1000000000000001</v>
      </c>
      <c r="R140" s="7">
        <f t="shared" si="126"/>
        <v>0.30000000000000027</v>
      </c>
      <c r="S140" s="7">
        <f t="shared" si="127"/>
        <v>0.30000000000000004</v>
      </c>
    </row>
    <row r="141" spans="1:19" x14ac:dyDescent="0.25">
      <c r="A141" s="7" t="s">
        <v>17</v>
      </c>
      <c r="B141" s="6">
        <v>43116</v>
      </c>
      <c r="C141" s="7">
        <v>2.5</v>
      </c>
      <c r="D141" s="7">
        <v>3.1</v>
      </c>
      <c r="E141" s="7">
        <v>1.6</v>
      </c>
      <c r="F141" s="7">
        <v>1.7</v>
      </c>
      <c r="G141" s="7">
        <v>172500</v>
      </c>
    </row>
    <row r="142" spans="1:19" x14ac:dyDescent="0.25">
      <c r="A142" s="7" t="s">
        <v>7</v>
      </c>
      <c r="B142" s="6">
        <v>43117</v>
      </c>
      <c r="C142" s="7">
        <v>57.25</v>
      </c>
      <c r="D142" s="7">
        <v>66.599999999999994</v>
      </c>
      <c r="E142" s="7">
        <v>57.25</v>
      </c>
      <c r="F142" s="7">
        <v>66.599999999999994</v>
      </c>
      <c r="G142" s="7">
        <v>1000</v>
      </c>
    </row>
    <row r="143" spans="1:19" x14ac:dyDescent="0.25">
      <c r="A143" s="7" t="s">
        <v>8</v>
      </c>
      <c r="B143" s="6">
        <v>43117</v>
      </c>
      <c r="C143" s="7">
        <v>43</v>
      </c>
      <c r="D143" s="7">
        <v>46</v>
      </c>
      <c r="E143" s="7">
        <v>36</v>
      </c>
      <c r="F143" s="7">
        <v>38.299999999999997</v>
      </c>
      <c r="G143" s="7">
        <v>72000</v>
      </c>
      <c r="I143" s="7" t="str">
        <f>A143</f>
        <v>1860 CE</v>
      </c>
      <c r="J143" s="7">
        <f t="shared" ref="J143:M151" si="130">C143*2-C142-C144</f>
        <v>-1.8999999999999986</v>
      </c>
      <c r="K143" s="7">
        <f t="shared" ref="K143:M151" si="131">D143*2-D142-D144</f>
        <v>-6.9999999999999929</v>
      </c>
      <c r="L143" s="7">
        <f t="shared" ref="L143:M151" si="132">E143*2-E142-E144</f>
        <v>-10.199999999999999</v>
      </c>
      <c r="M143" s="7">
        <f t="shared" ref="M143:M151" si="133">F143*2-F142-F144</f>
        <v>-16.95</v>
      </c>
      <c r="O143" s="7" t="str">
        <f>I143</f>
        <v>1860 CE</v>
      </c>
      <c r="P143" s="7">
        <f t="shared" ref="P143:S151" si="134">-J143</f>
        <v>1.8999999999999986</v>
      </c>
      <c r="Q143" s="7">
        <f t="shared" ref="Q143:S151" si="135">-K143</f>
        <v>6.9999999999999929</v>
      </c>
      <c r="R143" s="7">
        <f t="shared" ref="R143:S151" si="136">-L143</f>
        <v>10.199999999999999</v>
      </c>
      <c r="S143" s="7">
        <f t="shared" ref="S143:S151" si="137">-M143</f>
        <v>16.95</v>
      </c>
    </row>
    <row r="144" spans="1:19" x14ac:dyDescent="0.25">
      <c r="A144" s="7" t="s">
        <v>9</v>
      </c>
      <c r="B144" s="6">
        <v>43117</v>
      </c>
      <c r="C144" s="7">
        <v>30.65</v>
      </c>
      <c r="D144" s="7">
        <v>32.4</v>
      </c>
      <c r="E144" s="7">
        <v>24.95</v>
      </c>
      <c r="F144" s="7">
        <v>26.95</v>
      </c>
      <c r="G144" s="7">
        <v>172000</v>
      </c>
      <c r="I144" s="7" t="str">
        <f t="shared" ref="I144:I151" si="138">A144</f>
        <v>1880 CE</v>
      </c>
      <c r="J144" s="7">
        <f t="shared" si="130"/>
        <v>-5.2000000000000028</v>
      </c>
      <c r="K144" s="7">
        <f t="shared" si="131"/>
        <v>-4.7000000000000028</v>
      </c>
      <c r="L144" s="7">
        <f t="shared" si="132"/>
        <v>-3.1000000000000014</v>
      </c>
      <c r="M144" s="7">
        <f t="shared" si="133"/>
        <v>-2.9499999999999993</v>
      </c>
      <c r="O144" s="7" t="str">
        <f t="shared" ref="O144:O151" si="139">I144</f>
        <v>1880 CE</v>
      </c>
      <c r="P144" s="7">
        <f t="shared" si="134"/>
        <v>5.2000000000000028</v>
      </c>
      <c r="Q144" s="7">
        <f t="shared" si="135"/>
        <v>4.7000000000000028</v>
      </c>
      <c r="R144" s="7">
        <f t="shared" si="136"/>
        <v>3.1000000000000014</v>
      </c>
      <c r="S144" s="7">
        <f t="shared" si="137"/>
        <v>2.9499999999999993</v>
      </c>
    </row>
    <row r="145" spans="1:19" x14ac:dyDescent="0.25">
      <c r="A145" s="7" t="s">
        <v>10</v>
      </c>
      <c r="B145" s="6">
        <v>43117</v>
      </c>
      <c r="C145" s="7">
        <v>23.5</v>
      </c>
      <c r="D145" s="7">
        <v>23.5</v>
      </c>
      <c r="E145" s="7">
        <v>17</v>
      </c>
      <c r="F145" s="7">
        <v>18.55</v>
      </c>
      <c r="G145" s="7">
        <v>1223500</v>
      </c>
      <c r="I145" s="7" t="str">
        <f t="shared" si="138"/>
        <v>1900 CE</v>
      </c>
      <c r="J145" s="7">
        <f t="shared" si="130"/>
        <v>2.9000000000000021</v>
      </c>
      <c r="K145" s="7">
        <f t="shared" si="131"/>
        <v>-0.49999999999999822</v>
      </c>
      <c r="L145" s="7">
        <f t="shared" si="132"/>
        <v>-2.4499999999999993</v>
      </c>
      <c r="M145" s="7">
        <f t="shared" si="133"/>
        <v>-2.3999999999999986</v>
      </c>
      <c r="O145" s="7" t="str">
        <f t="shared" si="139"/>
        <v>1900 CE</v>
      </c>
      <c r="P145" s="7">
        <f t="shared" si="134"/>
        <v>-2.9000000000000021</v>
      </c>
      <c r="Q145" s="7">
        <f t="shared" si="135"/>
        <v>0.49999999999999822</v>
      </c>
      <c r="R145" s="7">
        <f t="shared" si="136"/>
        <v>2.4499999999999993</v>
      </c>
      <c r="S145" s="7">
        <f t="shared" si="137"/>
        <v>2.3999999999999986</v>
      </c>
    </row>
    <row r="146" spans="1:19" x14ac:dyDescent="0.25">
      <c r="A146" s="7" t="s">
        <v>11</v>
      </c>
      <c r="B146" s="6">
        <v>43117</v>
      </c>
      <c r="C146" s="7">
        <v>13.45</v>
      </c>
      <c r="D146" s="7">
        <v>15.1</v>
      </c>
      <c r="E146" s="7">
        <v>11.5</v>
      </c>
      <c r="F146" s="7">
        <v>12.55</v>
      </c>
      <c r="G146" s="7">
        <v>659000</v>
      </c>
      <c r="I146" s="7" t="str">
        <f t="shared" si="138"/>
        <v>1920 CE</v>
      </c>
      <c r="J146" s="7">
        <f t="shared" si="130"/>
        <v>-6.2500000000000018</v>
      </c>
      <c r="K146" s="7">
        <f t="shared" si="131"/>
        <v>-3.5500000000000007</v>
      </c>
      <c r="L146" s="7">
        <f t="shared" si="132"/>
        <v>-1.9000000000000004</v>
      </c>
      <c r="M146" s="7">
        <f t="shared" si="133"/>
        <v>-2</v>
      </c>
      <c r="O146" s="7" t="str">
        <f t="shared" si="139"/>
        <v>1920 CE</v>
      </c>
      <c r="P146" s="7">
        <f t="shared" si="134"/>
        <v>6.2500000000000018</v>
      </c>
      <c r="Q146" s="7">
        <f t="shared" si="135"/>
        <v>3.5500000000000007</v>
      </c>
      <c r="R146" s="7">
        <f t="shared" si="136"/>
        <v>1.9000000000000004</v>
      </c>
      <c r="S146" s="7">
        <f t="shared" si="137"/>
        <v>2</v>
      </c>
    </row>
    <row r="147" spans="1:19" x14ac:dyDescent="0.25">
      <c r="A147" s="7" t="s">
        <v>12</v>
      </c>
      <c r="B147" s="6">
        <v>43117</v>
      </c>
      <c r="C147" s="7">
        <v>9.65</v>
      </c>
      <c r="D147" s="7">
        <v>10.25</v>
      </c>
      <c r="E147" s="7">
        <v>7.9</v>
      </c>
      <c r="F147" s="7">
        <v>8.5500000000000007</v>
      </c>
      <c r="G147" s="7">
        <v>364000</v>
      </c>
      <c r="I147" s="7" t="str">
        <f t="shared" si="138"/>
        <v>1940 CE</v>
      </c>
      <c r="J147" s="7">
        <f t="shared" si="130"/>
        <v>-0.99999999999999822</v>
      </c>
      <c r="K147" s="7">
        <f t="shared" si="131"/>
        <v>-1.4499999999999993</v>
      </c>
      <c r="L147" s="7">
        <f t="shared" si="132"/>
        <v>-1.2499999999999991</v>
      </c>
      <c r="M147" s="7">
        <f t="shared" si="133"/>
        <v>-1.3999999999999995</v>
      </c>
      <c r="O147" s="7" t="str">
        <f t="shared" si="139"/>
        <v>1940 CE</v>
      </c>
      <c r="P147" s="7">
        <f t="shared" si="134"/>
        <v>0.99999999999999822</v>
      </c>
      <c r="Q147" s="7">
        <f t="shared" si="135"/>
        <v>1.4499999999999993</v>
      </c>
      <c r="R147" s="7">
        <f t="shared" si="136"/>
        <v>1.2499999999999991</v>
      </c>
      <c r="S147" s="7">
        <f t="shared" si="137"/>
        <v>1.3999999999999995</v>
      </c>
    </row>
    <row r="148" spans="1:19" x14ac:dyDescent="0.25">
      <c r="A148" s="7" t="s">
        <v>13</v>
      </c>
      <c r="B148" s="6">
        <v>43117</v>
      </c>
      <c r="C148" s="7">
        <v>6.85</v>
      </c>
      <c r="D148" s="7">
        <v>6.85</v>
      </c>
      <c r="E148" s="7">
        <v>5.55</v>
      </c>
      <c r="F148" s="7">
        <v>5.95</v>
      </c>
      <c r="G148" s="7">
        <v>285500</v>
      </c>
      <c r="I148" s="7" t="str">
        <f t="shared" si="138"/>
        <v xml:space="preserve">1960 CE </v>
      </c>
      <c r="J148" s="7">
        <f t="shared" si="130"/>
        <v>0</v>
      </c>
      <c r="K148" s="7">
        <f t="shared" si="131"/>
        <v>-1.4000000000000004</v>
      </c>
      <c r="L148" s="7">
        <f t="shared" si="132"/>
        <v>-0.85000000000000053</v>
      </c>
      <c r="M148" s="7">
        <f t="shared" si="133"/>
        <v>-0.95000000000000018</v>
      </c>
      <c r="O148" s="7" t="str">
        <f t="shared" si="139"/>
        <v xml:space="preserve">1960 CE </v>
      </c>
      <c r="P148" s="7">
        <f t="shared" si="134"/>
        <v>0</v>
      </c>
      <c r="Q148" s="7">
        <f t="shared" si="135"/>
        <v>1.4000000000000004</v>
      </c>
      <c r="R148" s="7">
        <f t="shared" si="136"/>
        <v>0.85000000000000053</v>
      </c>
      <c r="S148" s="7">
        <f t="shared" si="137"/>
        <v>0.95000000000000018</v>
      </c>
    </row>
    <row r="149" spans="1:19" x14ac:dyDescent="0.25">
      <c r="A149" s="7" t="s">
        <v>14</v>
      </c>
      <c r="B149" s="6">
        <v>43117</v>
      </c>
      <c r="C149" s="7">
        <v>4.05</v>
      </c>
      <c r="D149" s="7">
        <v>4.8499999999999996</v>
      </c>
      <c r="E149" s="7">
        <v>4.05</v>
      </c>
      <c r="F149" s="7">
        <v>4.3</v>
      </c>
      <c r="G149" s="7">
        <v>43000</v>
      </c>
      <c r="I149" s="7" t="str">
        <f t="shared" si="138"/>
        <v>1980 CE</v>
      </c>
      <c r="J149" s="7">
        <f t="shared" si="130"/>
        <v>-2</v>
      </c>
      <c r="K149" s="7">
        <f t="shared" si="131"/>
        <v>-0.75000000000000044</v>
      </c>
      <c r="L149" s="7">
        <f t="shared" si="132"/>
        <v>-0.35000000000000009</v>
      </c>
      <c r="M149" s="7">
        <f t="shared" si="133"/>
        <v>-0.50000000000000044</v>
      </c>
      <c r="O149" s="7" t="str">
        <f t="shared" si="139"/>
        <v>1980 CE</v>
      </c>
      <c r="P149" s="7">
        <f t="shared" si="134"/>
        <v>2</v>
      </c>
      <c r="Q149" s="7">
        <f t="shared" si="135"/>
        <v>0.75000000000000044</v>
      </c>
      <c r="R149" s="7">
        <f t="shared" si="136"/>
        <v>0.35000000000000009</v>
      </c>
      <c r="S149" s="7">
        <f t="shared" si="137"/>
        <v>0.50000000000000044</v>
      </c>
    </row>
    <row r="150" spans="1:19" x14ac:dyDescent="0.25">
      <c r="A150" s="7" t="s">
        <v>15</v>
      </c>
      <c r="B150" s="6">
        <v>43117</v>
      </c>
      <c r="C150" s="7">
        <v>3.25</v>
      </c>
      <c r="D150" s="7">
        <v>3.6</v>
      </c>
      <c r="E150" s="7">
        <v>2.9</v>
      </c>
      <c r="F150" s="7">
        <v>3.15</v>
      </c>
      <c r="G150" s="7">
        <v>110000</v>
      </c>
      <c r="I150" s="7" t="str">
        <f t="shared" si="138"/>
        <v>2000 CE</v>
      </c>
      <c r="J150" s="7">
        <f t="shared" si="130"/>
        <v>0.15000000000000036</v>
      </c>
      <c r="K150" s="7">
        <f t="shared" si="131"/>
        <v>-0.19999999999999929</v>
      </c>
      <c r="L150" s="7">
        <f t="shared" si="132"/>
        <v>-0.45000000000000018</v>
      </c>
      <c r="M150" s="7">
        <f t="shared" si="133"/>
        <v>-0.54999999999999982</v>
      </c>
      <c r="O150" s="7" t="str">
        <f t="shared" si="139"/>
        <v>2000 CE</v>
      </c>
      <c r="P150" s="7">
        <f t="shared" si="134"/>
        <v>-0.15000000000000036</v>
      </c>
      <c r="Q150" s="7">
        <f t="shared" si="135"/>
        <v>0.19999999999999929</v>
      </c>
      <c r="R150" s="7">
        <f t="shared" si="136"/>
        <v>0.45000000000000018</v>
      </c>
      <c r="S150" s="7">
        <f t="shared" si="137"/>
        <v>0.54999999999999982</v>
      </c>
    </row>
    <row r="151" spans="1:19" x14ac:dyDescent="0.25">
      <c r="A151" s="7" t="s">
        <v>16</v>
      </c>
      <c r="B151" s="6">
        <v>43117</v>
      </c>
      <c r="C151" s="7">
        <v>2.2999999999999998</v>
      </c>
      <c r="D151" s="7">
        <v>2.5499999999999998</v>
      </c>
      <c r="E151" s="7">
        <v>2.2000000000000002</v>
      </c>
      <c r="F151" s="7">
        <v>2.5499999999999998</v>
      </c>
      <c r="G151" s="7">
        <v>22500</v>
      </c>
      <c r="I151" s="7" t="str">
        <f t="shared" si="138"/>
        <v>2020 CE</v>
      </c>
      <c r="J151" s="7">
        <f t="shared" si="130"/>
        <v>-0.50000000000000044</v>
      </c>
      <c r="K151" s="7">
        <f t="shared" si="131"/>
        <v>-0.60000000000000053</v>
      </c>
      <c r="L151" s="7">
        <f t="shared" si="132"/>
        <v>-9.9999999999999645E-2</v>
      </c>
      <c r="M151" s="7">
        <f t="shared" si="133"/>
        <v>0</v>
      </c>
      <c r="O151" s="7" t="str">
        <f t="shared" si="139"/>
        <v>2020 CE</v>
      </c>
      <c r="P151" s="7">
        <f t="shared" si="134"/>
        <v>0.50000000000000044</v>
      </c>
      <c r="Q151" s="7">
        <f t="shared" si="135"/>
        <v>0.60000000000000053</v>
      </c>
      <c r="R151" s="7">
        <f t="shared" si="136"/>
        <v>9.9999999999999645E-2</v>
      </c>
      <c r="S151" s="7">
        <f t="shared" si="137"/>
        <v>0</v>
      </c>
    </row>
    <row r="152" spans="1:19" x14ac:dyDescent="0.25">
      <c r="A152" s="7" t="s">
        <v>17</v>
      </c>
      <c r="B152" s="6">
        <v>43117</v>
      </c>
      <c r="C152" s="7">
        <v>1.85</v>
      </c>
      <c r="D152" s="7">
        <v>2.1</v>
      </c>
      <c r="E152" s="7">
        <v>1.6</v>
      </c>
      <c r="F152" s="7">
        <v>1.95</v>
      </c>
      <c r="G152" s="7">
        <v>39500</v>
      </c>
    </row>
    <row r="153" spans="1:19" x14ac:dyDescent="0.25">
      <c r="A153" s="7" t="s">
        <v>7</v>
      </c>
      <c r="B153" s="6">
        <v>43118</v>
      </c>
      <c r="C153" s="7">
        <v>108</v>
      </c>
      <c r="D153" s="7">
        <v>108</v>
      </c>
      <c r="E153" s="7">
        <v>88</v>
      </c>
      <c r="F153" s="7">
        <v>88.4</v>
      </c>
      <c r="G153" s="7">
        <v>27000</v>
      </c>
    </row>
    <row r="154" spans="1:19" x14ac:dyDescent="0.25">
      <c r="A154" s="7" t="s">
        <v>8</v>
      </c>
      <c r="B154" s="6">
        <v>43118</v>
      </c>
      <c r="C154" s="7">
        <v>65</v>
      </c>
      <c r="D154" s="7">
        <v>88.9</v>
      </c>
      <c r="E154" s="7">
        <v>56.9</v>
      </c>
      <c r="F154" s="7">
        <v>71.650000000000006</v>
      </c>
      <c r="G154" s="7">
        <v>237000</v>
      </c>
      <c r="I154" s="7" t="str">
        <f>A154</f>
        <v>1860 CE</v>
      </c>
      <c r="J154" s="7">
        <f t="shared" ref="J154:M162" si="140">C154*2-C153-C155</f>
        <v>-17.450000000000003</v>
      </c>
      <c r="K154" s="7">
        <f t="shared" ref="K154:M162" si="141">D154*2-D153-D155</f>
        <v>-2.1999999999999886</v>
      </c>
      <c r="L154" s="7">
        <f t="shared" ref="L154:M162" si="142">E154*2-E153-E155</f>
        <v>-13.25</v>
      </c>
      <c r="M154" s="7">
        <f t="shared" ref="M154:M162" si="143">F154*2-F153-F155</f>
        <v>-0.44999999999999574</v>
      </c>
      <c r="O154" s="7" t="str">
        <f>I154</f>
        <v>1860 CE</v>
      </c>
      <c r="P154" s="7">
        <f t="shared" ref="P154:S162" si="144">-J154</f>
        <v>17.450000000000003</v>
      </c>
      <c r="Q154" s="7">
        <f t="shared" ref="Q154:S162" si="145">-K154</f>
        <v>2.1999999999999886</v>
      </c>
      <c r="R154" s="7">
        <f t="shared" ref="R154:S162" si="146">-L154</f>
        <v>13.25</v>
      </c>
      <c r="S154" s="7">
        <f t="shared" ref="S154:S162" si="147">-M154</f>
        <v>0.44999999999999574</v>
      </c>
    </row>
    <row r="155" spans="1:19" x14ac:dyDescent="0.25">
      <c r="A155" s="7" t="s">
        <v>9</v>
      </c>
      <c r="B155" s="6">
        <v>43118</v>
      </c>
      <c r="C155" s="7">
        <v>39.450000000000003</v>
      </c>
      <c r="D155" s="7">
        <v>72</v>
      </c>
      <c r="E155" s="7">
        <v>39.049999999999997</v>
      </c>
      <c r="F155" s="7">
        <v>55.35</v>
      </c>
      <c r="G155" s="7">
        <v>220000</v>
      </c>
      <c r="I155" s="7" t="str">
        <f t="shared" ref="I155:I162" si="148">A155</f>
        <v>1880 CE</v>
      </c>
      <c r="J155" s="7">
        <f t="shared" si="140"/>
        <v>-8.0999999999999943</v>
      </c>
      <c r="K155" s="7">
        <f t="shared" si="141"/>
        <v>-0.65000000000000568</v>
      </c>
      <c r="L155" s="7">
        <f t="shared" si="142"/>
        <v>-0.80000000000000426</v>
      </c>
      <c r="M155" s="7">
        <f t="shared" si="143"/>
        <v>-1.6500000000000057</v>
      </c>
      <c r="O155" s="7" t="str">
        <f t="shared" ref="O155:O162" si="149">I155</f>
        <v>1880 CE</v>
      </c>
      <c r="P155" s="7">
        <f t="shared" si="144"/>
        <v>8.0999999999999943</v>
      </c>
      <c r="Q155" s="7">
        <f t="shared" si="145"/>
        <v>0.65000000000000568</v>
      </c>
      <c r="R155" s="7">
        <f t="shared" si="146"/>
        <v>0.80000000000000426</v>
      </c>
      <c r="S155" s="7">
        <f t="shared" si="147"/>
        <v>1.6500000000000057</v>
      </c>
    </row>
    <row r="156" spans="1:19" x14ac:dyDescent="0.25">
      <c r="A156" s="7" t="s">
        <v>10</v>
      </c>
      <c r="B156" s="6">
        <v>43118</v>
      </c>
      <c r="C156" s="7">
        <v>22</v>
      </c>
      <c r="D156" s="7">
        <v>55.75</v>
      </c>
      <c r="E156" s="7">
        <v>22</v>
      </c>
      <c r="F156" s="7">
        <v>40.700000000000003</v>
      </c>
      <c r="G156" s="7">
        <v>1448500</v>
      </c>
      <c r="I156" s="7" t="str">
        <f t="shared" si="148"/>
        <v>1900 CE</v>
      </c>
      <c r="J156" s="7">
        <f t="shared" si="140"/>
        <v>-15.400000000000002</v>
      </c>
      <c r="K156" s="7">
        <f t="shared" si="141"/>
        <v>-3.1499999999999986</v>
      </c>
      <c r="L156" s="7">
        <f t="shared" si="142"/>
        <v>-14.999999999999996</v>
      </c>
      <c r="M156" s="7">
        <f t="shared" si="143"/>
        <v>-3.3499999999999943</v>
      </c>
      <c r="O156" s="7" t="str">
        <f t="shared" si="149"/>
        <v>1900 CE</v>
      </c>
      <c r="P156" s="7">
        <f t="shared" si="144"/>
        <v>15.400000000000002</v>
      </c>
      <c r="Q156" s="7">
        <f t="shared" si="145"/>
        <v>3.1499999999999986</v>
      </c>
      <c r="R156" s="7">
        <f t="shared" si="146"/>
        <v>14.999999999999996</v>
      </c>
      <c r="S156" s="7">
        <f t="shared" si="147"/>
        <v>3.3499999999999943</v>
      </c>
    </row>
    <row r="157" spans="1:19" x14ac:dyDescent="0.25">
      <c r="A157" s="7" t="s">
        <v>11</v>
      </c>
      <c r="B157" s="6">
        <v>43118</v>
      </c>
      <c r="C157" s="7">
        <v>19.95</v>
      </c>
      <c r="D157" s="7">
        <v>42.65</v>
      </c>
      <c r="E157" s="7">
        <v>19.95</v>
      </c>
      <c r="F157" s="7">
        <v>29.4</v>
      </c>
      <c r="G157" s="7">
        <v>1316500</v>
      </c>
      <c r="I157" s="7" t="str">
        <f t="shared" si="148"/>
        <v>1920 CE</v>
      </c>
      <c r="J157" s="7">
        <f t="shared" si="140"/>
        <v>3.3499999999999979</v>
      </c>
      <c r="K157" s="7">
        <f t="shared" si="141"/>
        <v>-3.1000000000000014</v>
      </c>
      <c r="L157" s="7">
        <f t="shared" si="142"/>
        <v>3.5999999999999979</v>
      </c>
      <c r="M157" s="7">
        <f t="shared" si="143"/>
        <v>-2.850000000000005</v>
      </c>
      <c r="O157" s="7" t="str">
        <f t="shared" si="149"/>
        <v>1920 CE</v>
      </c>
      <c r="P157" s="7">
        <f t="shared" si="144"/>
        <v>-3.3499999999999979</v>
      </c>
      <c r="Q157" s="7">
        <f t="shared" si="145"/>
        <v>3.1000000000000014</v>
      </c>
      <c r="R157" s="7">
        <f t="shared" si="146"/>
        <v>-3.5999999999999979</v>
      </c>
      <c r="S157" s="7">
        <f t="shared" si="147"/>
        <v>2.850000000000005</v>
      </c>
    </row>
    <row r="158" spans="1:19" x14ac:dyDescent="0.25">
      <c r="A158" s="7" t="s">
        <v>12</v>
      </c>
      <c r="B158" s="6">
        <v>43118</v>
      </c>
      <c r="C158" s="7">
        <v>14.55</v>
      </c>
      <c r="D158" s="7">
        <v>32.65</v>
      </c>
      <c r="E158" s="7">
        <v>14.3</v>
      </c>
      <c r="F158" s="7">
        <v>20.95</v>
      </c>
      <c r="G158" s="7">
        <v>2615500</v>
      </c>
      <c r="I158" s="7" t="str">
        <f t="shared" si="148"/>
        <v>1940 CE</v>
      </c>
      <c r="J158" s="7">
        <f t="shared" si="140"/>
        <v>-0.79999999999999716</v>
      </c>
      <c r="K158" s="7">
        <f t="shared" si="141"/>
        <v>-2.1500000000000021</v>
      </c>
      <c r="L158" s="7">
        <f t="shared" si="142"/>
        <v>-0.24999999999999822</v>
      </c>
      <c r="M158" s="7">
        <f t="shared" si="143"/>
        <v>-2.0500000000000007</v>
      </c>
      <c r="O158" s="7" t="str">
        <f t="shared" si="149"/>
        <v>1940 CE</v>
      </c>
      <c r="P158" s="7">
        <f t="shared" si="144"/>
        <v>0.79999999999999716</v>
      </c>
      <c r="Q158" s="7">
        <f t="shared" si="145"/>
        <v>2.1500000000000021</v>
      </c>
      <c r="R158" s="7">
        <f t="shared" si="146"/>
        <v>0.24999999999999822</v>
      </c>
      <c r="S158" s="7">
        <f t="shared" si="147"/>
        <v>2.0500000000000007</v>
      </c>
    </row>
    <row r="159" spans="1:19" x14ac:dyDescent="0.25">
      <c r="A159" s="7" t="s">
        <v>13</v>
      </c>
      <c r="B159" s="6">
        <v>43118</v>
      </c>
      <c r="C159" s="7">
        <v>9.9499999999999993</v>
      </c>
      <c r="D159" s="7">
        <v>24.8</v>
      </c>
      <c r="E159" s="7">
        <v>8.9</v>
      </c>
      <c r="F159" s="7">
        <v>14.55</v>
      </c>
      <c r="G159" s="7">
        <v>2016500</v>
      </c>
      <c r="I159" s="7" t="str">
        <f t="shared" si="148"/>
        <v xml:space="preserve">1960 CE </v>
      </c>
      <c r="J159" s="7">
        <f t="shared" si="140"/>
        <v>-1.6500000000000021</v>
      </c>
      <c r="K159" s="7">
        <f t="shared" si="141"/>
        <v>-3.0499999999999972</v>
      </c>
      <c r="L159" s="7">
        <f t="shared" si="142"/>
        <v>-3.5</v>
      </c>
      <c r="M159" s="7">
        <f t="shared" si="143"/>
        <v>-2.0499999999999972</v>
      </c>
      <c r="O159" s="7" t="str">
        <f t="shared" si="149"/>
        <v xml:space="preserve">1960 CE </v>
      </c>
      <c r="P159" s="7">
        <f t="shared" si="144"/>
        <v>1.6500000000000021</v>
      </c>
      <c r="Q159" s="7">
        <f t="shared" si="145"/>
        <v>3.0499999999999972</v>
      </c>
      <c r="R159" s="7">
        <f t="shared" si="146"/>
        <v>3.5</v>
      </c>
      <c r="S159" s="7">
        <f t="shared" si="147"/>
        <v>2.0499999999999972</v>
      </c>
    </row>
    <row r="160" spans="1:19" x14ac:dyDescent="0.25">
      <c r="A160" s="7" t="s">
        <v>14</v>
      </c>
      <c r="B160" s="6">
        <v>43118</v>
      </c>
      <c r="C160" s="7">
        <v>7</v>
      </c>
      <c r="D160" s="7">
        <v>20</v>
      </c>
      <c r="E160" s="7">
        <v>7</v>
      </c>
      <c r="F160" s="7">
        <v>10.199999999999999</v>
      </c>
      <c r="G160" s="7">
        <v>702000</v>
      </c>
      <c r="I160" s="7" t="str">
        <f t="shared" si="148"/>
        <v>1980 CE</v>
      </c>
      <c r="J160" s="7">
        <f t="shared" si="140"/>
        <v>-2.0999999999999996</v>
      </c>
      <c r="K160" s="7">
        <f t="shared" si="141"/>
        <v>1.2999999999999989</v>
      </c>
      <c r="L160" s="7">
        <f t="shared" si="142"/>
        <v>-0.10000000000000053</v>
      </c>
      <c r="M160" s="7">
        <f t="shared" si="143"/>
        <v>-1.9000000000000021</v>
      </c>
      <c r="O160" s="7" t="str">
        <f t="shared" si="149"/>
        <v>1980 CE</v>
      </c>
      <c r="P160" s="7">
        <f t="shared" si="144"/>
        <v>2.0999999999999996</v>
      </c>
      <c r="Q160" s="7">
        <f t="shared" si="145"/>
        <v>-1.2999999999999989</v>
      </c>
      <c r="R160" s="7">
        <f t="shared" si="146"/>
        <v>0.10000000000000053</v>
      </c>
      <c r="S160" s="7">
        <f t="shared" si="147"/>
        <v>1.9000000000000021</v>
      </c>
    </row>
    <row r="161" spans="1:19" x14ac:dyDescent="0.25">
      <c r="A161" s="7" t="s">
        <v>15</v>
      </c>
      <c r="B161" s="6">
        <v>43118</v>
      </c>
      <c r="C161" s="7">
        <v>6.15</v>
      </c>
      <c r="D161" s="7">
        <v>13.9</v>
      </c>
      <c r="E161" s="7">
        <v>5.2</v>
      </c>
      <c r="F161" s="7">
        <v>7.75</v>
      </c>
      <c r="G161" s="7">
        <v>1527500</v>
      </c>
      <c r="I161" s="7" t="str">
        <f t="shared" si="148"/>
        <v>2000 CE</v>
      </c>
      <c r="J161" s="7">
        <f t="shared" si="140"/>
        <v>1.3000000000000007</v>
      </c>
      <c r="K161" s="7">
        <f t="shared" si="141"/>
        <v>-2.25</v>
      </c>
      <c r="L161" s="7">
        <f t="shared" si="142"/>
        <v>-0.59999999999999964</v>
      </c>
      <c r="M161" s="7">
        <f t="shared" si="143"/>
        <v>-0.19999999999999929</v>
      </c>
      <c r="O161" s="7" t="str">
        <f t="shared" si="149"/>
        <v>2000 CE</v>
      </c>
      <c r="P161" s="7">
        <f t="shared" si="144"/>
        <v>-1.3000000000000007</v>
      </c>
      <c r="Q161" s="7">
        <f t="shared" si="145"/>
        <v>2.25</v>
      </c>
      <c r="R161" s="7">
        <f t="shared" si="146"/>
        <v>0.59999999999999964</v>
      </c>
      <c r="S161" s="7">
        <f t="shared" si="147"/>
        <v>0.19999999999999929</v>
      </c>
    </row>
    <row r="162" spans="1:19" x14ac:dyDescent="0.25">
      <c r="A162" s="7" t="s">
        <v>16</v>
      </c>
      <c r="B162" s="6">
        <v>43118</v>
      </c>
      <c r="C162" s="7">
        <v>4</v>
      </c>
      <c r="D162" s="7">
        <v>10.050000000000001</v>
      </c>
      <c r="E162" s="7">
        <v>4</v>
      </c>
      <c r="F162" s="7">
        <v>5.5</v>
      </c>
      <c r="G162" s="7">
        <v>340000</v>
      </c>
      <c r="I162" s="7" t="str">
        <f t="shared" si="148"/>
        <v>2020 CE</v>
      </c>
      <c r="J162" s="7">
        <f t="shared" si="140"/>
        <v>-2.3000000000000007</v>
      </c>
      <c r="K162" s="7">
        <f t="shared" si="141"/>
        <v>-1.2999999999999989</v>
      </c>
      <c r="L162" s="7">
        <f t="shared" si="142"/>
        <v>0.79999999999999982</v>
      </c>
      <c r="M162" s="7">
        <f t="shared" si="143"/>
        <v>-0.90000000000000036</v>
      </c>
      <c r="O162" s="7" t="str">
        <f t="shared" si="149"/>
        <v>2020 CE</v>
      </c>
      <c r="P162" s="7">
        <f t="shared" si="144"/>
        <v>2.3000000000000007</v>
      </c>
      <c r="Q162" s="7">
        <f t="shared" si="145"/>
        <v>1.2999999999999989</v>
      </c>
      <c r="R162" s="7">
        <f t="shared" si="146"/>
        <v>-0.79999999999999982</v>
      </c>
      <c r="S162" s="7">
        <f t="shared" si="147"/>
        <v>0.90000000000000036</v>
      </c>
    </row>
    <row r="163" spans="1:19" x14ac:dyDescent="0.25">
      <c r="A163" s="7" t="s">
        <v>17</v>
      </c>
      <c r="B163" s="6">
        <v>43118</v>
      </c>
      <c r="C163" s="7">
        <v>4.1500000000000004</v>
      </c>
      <c r="D163" s="7">
        <v>7.5</v>
      </c>
      <c r="E163" s="7">
        <v>2</v>
      </c>
      <c r="F163" s="7">
        <v>4.1500000000000004</v>
      </c>
      <c r="G163" s="7">
        <v>261000</v>
      </c>
    </row>
    <row r="164" spans="1:19" x14ac:dyDescent="0.25">
      <c r="A164" s="7" t="s">
        <v>7</v>
      </c>
      <c r="B164" s="6">
        <v>43119</v>
      </c>
      <c r="C164" s="7">
        <v>88.15</v>
      </c>
      <c r="D164" s="7">
        <v>88.15</v>
      </c>
      <c r="E164" s="7">
        <v>88.15</v>
      </c>
      <c r="F164" s="7">
        <v>88.15</v>
      </c>
      <c r="G164" s="7">
        <v>500</v>
      </c>
    </row>
    <row r="165" spans="1:19" x14ac:dyDescent="0.25">
      <c r="A165" s="7" t="s">
        <v>8</v>
      </c>
      <c r="B165" s="6">
        <v>43119</v>
      </c>
      <c r="C165" s="7">
        <v>72</v>
      </c>
      <c r="D165" s="7">
        <v>96.4</v>
      </c>
      <c r="E165" s="7">
        <v>63.05</v>
      </c>
      <c r="F165" s="7">
        <v>90</v>
      </c>
      <c r="G165" s="7">
        <v>28000</v>
      </c>
      <c r="I165" s="7" t="str">
        <f>A165</f>
        <v>1860 CE</v>
      </c>
      <c r="J165" s="7">
        <f t="shared" ref="J165:M173" si="150">C165*2-C164-C166</f>
        <v>-0.55000000000000426</v>
      </c>
      <c r="K165" s="7">
        <f t="shared" ref="K165:M173" si="151">D165*2-D164-D166</f>
        <v>29.650000000000006</v>
      </c>
      <c r="L165" s="7">
        <f t="shared" ref="L165:M173" si="152">E165*2-E164-E166</f>
        <v>-5.6500000000000128</v>
      </c>
      <c r="M165" s="7">
        <f t="shared" ref="M165:M173" si="153">F165*2-F164-F166</f>
        <v>23.099999999999994</v>
      </c>
      <c r="O165" s="7" t="str">
        <f>I165</f>
        <v>1860 CE</v>
      </c>
      <c r="P165" s="7">
        <f t="shared" ref="P165:S173" si="154">-J165</f>
        <v>0.55000000000000426</v>
      </c>
      <c r="Q165" s="7">
        <f t="shared" ref="Q165:S173" si="155">-K165</f>
        <v>-29.650000000000006</v>
      </c>
      <c r="R165" s="7">
        <f t="shared" ref="R165:S173" si="156">-L165</f>
        <v>5.6500000000000128</v>
      </c>
      <c r="S165" s="7">
        <f t="shared" ref="S165:S173" si="157">-M165</f>
        <v>-23.099999999999994</v>
      </c>
    </row>
    <row r="166" spans="1:19" x14ac:dyDescent="0.25">
      <c r="A166" s="7" t="s">
        <v>9</v>
      </c>
      <c r="B166" s="6">
        <v>43119</v>
      </c>
      <c r="C166" s="7">
        <v>56.4</v>
      </c>
      <c r="D166" s="7">
        <v>75</v>
      </c>
      <c r="E166" s="7">
        <v>43.6</v>
      </c>
      <c r="F166" s="7">
        <v>68.75</v>
      </c>
      <c r="G166" s="7">
        <v>147000</v>
      </c>
      <c r="I166" s="7" t="str">
        <f t="shared" ref="I166:I173" si="158">A166</f>
        <v>1880 CE</v>
      </c>
      <c r="J166" s="7">
        <f t="shared" si="150"/>
        <v>-3.25</v>
      </c>
      <c r="K166" s="7">
        <f t="shared" si="151"/>
        <v>-5.0500000000000043</v>
      </c>
      <c r="L166" s="7">
        <f t="shared" si="152"/>
        <v>-6.3499999999999943</v>
      </c>
      <c r="M166" s="7">
        <f t="shared" si="153"/>
        <v>-5</v>
      </c>
      <c r="O166" s="7" t="str">
        <f t="shared" ref="O166:O173" si="159">I166</f>
        <v>1880 CE</v>
      </c>
      <c r="P166" s="7">
        <f t="shared" si="154"/>
        <v>3.25</v>
      </c>
      <c r="Q166" s="7">
        <f t="shared" si="155"/>
        <v>5.0500000000000043</v>
      </c>
      <c r="R166" s="7">
        <f t="shared" si="156"/>
        <v>6.3499999999999943</v>
      </c>
      <c r="S166" s="7">
        <f t="shared" si="157"/>
        <v>5</v>
      </c>
    </row>
    <row r="167" spans="1:19" x14ac:dyDescent="0.25">
      <c r="A167" s="7" t="s">
        <v>10</v>
      </c>
      <c r="B167" s="6">
        <v>43119</v>
      </c>
      <c r="C167" s="7">
        <v>44.05</v>
      </c>
      <c r="D167" s="7">
        <v>58.65</v>
      </c>
      <c r="E167" s="7">
        <v>30.5</v>
      </c>
      <c r="F167" s="7">
        <v>52.5</v>
      </c>
      <c r="G167" s="7">
        <v>469500</v>
      </c>
      <c r="I167" s="7" t="str">
        <f t="shared" si="158"/>
        <v>1900 CE</v>
      </c>
      <c r="J167" s="7">
        <f t="shared" si="150"/>
        <v>1.8499999999999943</v>
      </c>
      <c r="K167" s="7">
        <f t="shared" si="151"/>
        <v>-0.60000000000000142</v>
      </c>
      <c r="L167" s="7">
        <f t="shared" si="152"/>
        <v>6.6499999999999986</v>
      </c>
      <c r="M167" s="7">
        <f t="shared" si="153"/>
        <v>0.39999999999999858</v>
      </c>
      <c r="O167" s="7" t="str">
        <f t="shared" si="159"/>
        <v>1900 CE</v>
      </c>
      <c r="P167" s="7">
        <f t="shared" si="154"/>
        <v>-1.8499999999999943</v>
      </c>
      <c r="Q167" s="7">
        <f t="shared" si="155"/>
        <v>0.60000000000000142</v>
      </c>
      <c r="R167" s="7">
        <f t="shared" si="156"/>
        <v>-6.6499999999999986</v>
      </c>
      <c r="S167" s="7">
        <f t="shared" si="157"/>
        <v>-0.39999999999999858</v>
      </c>
    </row>
    <row r="168" spans="1:19" x14ac:dyDescent="0.25">
      <c r="A168" s="7" t="s">
        <v>11</v>
      </c>
      <c r="B168" s="6">
        <v>43119</v>
      </c>
      <c r="C168" s="7">
        <v>29.85</v>
      </c>
      <c r="D168" s="7">
        <v>42.9</v>
      </c>
      <c r="E168" s="7">
        <v>10.75</v>
      </c>
      <c r="F168" s="7">
        <v>35.85</v>
      </c>
      <c r="G168" s="7">
        <v>760000</v>
      </c>
      <c r="I168" s="7" t="str">
        <f t="shared" si="158"/>
        <v>1920 CE</v>
      </c>
      <c r="J168" s="7">
        <f t="shared" si="150"/>
        <v>-5.399999999999995</v>
      </c>
      <c r="K168" s="7">
        <f t="shared" si="151"/>
        <v>-3.25</v>
      </c>
      <c r="L168" s="7">
        <f t="shared" si="152"/>
        <v>-23.05</v>
      </c>
      <c r="M168" s="7">
        <f t="shared" si="153"/>
        <v>-4.9499999999999957</v>
      </c>
      <c r="O168" s="7" t="str">
        <f t="shared" si="159"/>
        <v>1920 CE</v>
      </c>
      <c r="P168" s="7">
        <f t="shared" si="154"/>
        <v>5.399999999999995</v>
      </c>
      <c r="Q168" s="7">
        <f t="shared" si="155"/>
        <v>3.25</v>
      </c>
      <c r="R168" s="7">
        <f t="shared" si="156"/>
        <v>23.05</v>
      </c>
      <c r="S168" s="7">
        <f t="shared" si="157"/>
        <v>4.9499999999999957</v>
      </c>
    </row>
    <row r="169" spans="1:19" x14ac:dyDescent="0.25">
      <c r="A169" s="7" t="s">
        <v>12</v>
      </c>
      <c r="B169" s="6">
        <v>43119</v>
      </c>
      <c r="C169" s="7">
        <v>21.05</v>
      </c>
      <c r="D169" s="7">
        <v>30.4</v>
      </c>
      <c r="E169" s="7">
        <v>14.05</v>
      </c>
      <c r="F169" s="7">
        <v>24.15</v>
      </c>
      <c r="G169" s="7">
        <v>2782500</v>
      </c>
      <c r="I169" s="7" t="str">
        <f t="shared" si="158"/>
        <v>1940 CE</v>
      </c>
      <c r="J169" s="7">
        <f t="shared" si="150"/>
        <v>-7.75</v>
      </c>
      <c r="K169" s="7">
        <f t="shared" si="151"/>
        <v>-3.2000000000000028</v>
      </c>
      <c r="L169" s="7">
        <f t="shared" si="152"/>
        <v>8.0000000000000018</v>
      </c>
      <c r="M169" s="7">
        <f t="shared" si="153"/>
        <v>-2.4500000000000046</v>
      </c>
      <c r="O169" s="7" t="str">
        <f t="shared" si="159"/>
        <v>1940 CE</v>
      </c>
      <c r="P169" s="7">
        <f t="shared" si="154"/>
        <v>7.75</v>
      </c>
      <c r="Q169" s="7">
        <f t="shared" si="155"/>
        <v>3.2000000000000028</v>
      </c>
      <c r="R169" s="7">
        <f t="shared" si="156"/>
        <v>-8.0000000000000018</v>
      </c>
      <c r="S169" s="7">
        <f t="shared" si="157"/>
        <v>2.4500000000000046</v>
      </c>
    </row>
    <row r="170" spans="1:19" x14ac:dyDescent="0.25">
      <c r="A170" s="7" t="s">
        <v>13</v>
      </c>
      <c r="B170" s="6">
        <v>43119</v>
      </c>
      <c r="C170" s="7">
        <v>20</v>
      </c>
      <c r="D170" s="7">
        <v>21.1</v>
      </c>
      <c r="E170" s="7">
        <v>9.35</v>
      </c>
      <c r="F170" s="7">
        <v>14.9</v>
      </c>
      <c r="G170" s="7">
        <v>3354000</v>
      </c>
      <c r="I170" s="7" t="str">
        <f t="shared" si="158"/>
        <v xml:space="preserve">1960 CE </v>
      </c>
      <c r="J170" s="7">
        <f t="shared" si="150"/>
        <v>8.3999999999999986</v>
      </c>
      <c r="K170" s="7">
        <f t="shared" si="151"/>
        <v>-2.649999999999995</v>
      </c>
      <c r="L170" s="7">
        <f t="shared" si="152"/>
        <v>-2.1500000000000012</v>
      </c>
      <c r="M170" s="7">
        <f t="shared" si="153"/>
        <v>-4.1499999999999986</v>
      </c>
      <c r="O170" s="7" t="str">
        <f t="shared" si="159"/>
        <v xml:space="preserve">1960 CE </v>
      </c>
      <c r="P170" s="7">
        <f t="shared" si="154"/>
        <v>-8.3999999999999986</v>
      </c>
      <c r="Q170" s="7">
        <f t="shared" si="155"/>
        <v>2.649999999999995</v>
      </c>
      <c r="R170" s="7">
        <f t="shared" si="156"/>
        <v>2.1500000000000012</v>
      </c>
      <c r="S170" s="7">
        <f t="shared" si="157"/>
        <v>4.1499999999999986</v>
      </c>
    </row>
    <row r="171" spans="1:19" x14ac:dyDescent="0.25">
      <c r="A171" s="7" t="s">
        <v>14</v>
      </c>
      <c r="B171" s="6">
        <v>43119</v>
      </c>
      <c r="C171" s="7">
        <v>10.55</v>
      </c>
      <c r="D171" s="7">
        <v>14.45</v>
      </c>
      <c r="E171" s="7">
        <v>6.8</v>
      </c>
      <c r="F171" s="7">
        <v>9.8000000000000007</v>
      </c>
      <c r="G171" s="7">
        <v>1771500</v>
      </c>
      <c r="I171" s="7" t="str">
        <f t="shared" si="158"/>
        <v>1980 CE</v>
      </c>
      <c r="J171" s="7">
        <f t="shared" si="150"/>
        <v>-6.8999999999999986</v>
      </c>
      <c r="K171" s="7">
        <f t="shared" si="151"/>
        <v>-2.3000000000000025</v>
      </c>
      <c r="L171" s="7">
        <f t="shared" si="152"/>
        <v>-0.84999999999999964</v>
      </c>
      <c r="M171" s="7">
        <f t="shared" si="153"/>
        <v>-1.8999999999999986</v>
      </c>
      <c r="O171" s="7" t="str">
        <f t="shared" si="159"/>
        <v>1980 CE</v>
      </c>
      <c r="P171" s="7">
        <f t="shared" si="154"/>
        <v>6.8999999999999986</v>
      </c>
      <c r="Q171" s="7">
        <f t="shared" si="155"/>
        <v>2.3000000000000025</v>
      </c>
      <c r="R171" s="7">
        <f t="shared" si="156"/>
        <v>0.84999999999999964</v>
      </c>
      <c r="S171" s="7">
        <f t="shared" si="157"/>
        <v>1.8999999999999986</v>
      </c>
    </row>
    <row r="172" spans="1:19" x14ac:dyDescent="0.25">
      <c r="A172" s="7" t="s">
        <v>15</v>
      </c>
      <c r="B172" s="6">
        <v>43119</v>
      </c>
      <c r="C172" s="7">
        <v>8</v>
      </c>
      <c r="D172" s="7">
        <v>10.1</v>
      </c>
      <c r="E172" s="7">
        <v>5.0999999999999996</v>
      </c>
      <c r="F172" s="7">
        <v>6.6</v>
      </c>
      <c r="G172" s="7">
        <v>2150500</v>
      </c>
      <c r="I172" s="7" t="str">
        <f t="shared" si="158"/>
        <v>2000 CE</v>
      </c>
      <c r="J172" s="7">
        <f t="shared" si="150"/>
        <v>-1.1500000000000004</v>
      </c>
      <c r="K172" s="7">
        <f t="shared" si="151"/>
        <v>-1.3499999999999996</v>
      </c>
      <c r="L172" s="7">
        <f t="shared" si="152"/>
        <v>-0.30000000000000071</v>
      </c>
      <c r="M172" s="7">
        <f t="shared" si="153"/>
        <v>-1.2500000000000018</v>
      </c>
      <c r="O172" s="7" t="str">
        <f t="shared" si="159"/>
        <v>2000 CE</v>
      </c>
      <c r="P172" s="7">
        <f t="shared" si="154"/>
        <v>1.1500000000000004</v>
      </c>
      <c r="Q172" s="7">
        <f t="shared" si="155"/>
        <v>1.3499999999999996</v>
      </c>
      <c r="R172" s="7">
        <f t="shared" si="156"/>
        <v>0.30000000000000071</v>
      </c>
      <c r="S172" s="7">
        <f t="shared" si="157"/>
        <v>1.2500000000000018</v>
      </c>
    </row>
    <row r="173" spans="1:19" x14ac:dyDescent="0.25">
      <c r="A173" s="7" t="s">
        <v>16</v>
      </c>
      <c r="B173" s="6">
        <v>43119</v>
      </c>
      <c r="C173" s="7">
        <v>6.6</v>
      </c>
      <c r="D173" s="7">
        <v>7.1</v>
      </c>
      <c r="E173" s="7">
        <v>3.7</v>
      </c>
      <c r="F173" s="7">
        <v>4.6500000000000004</v>
      </c>
      <c r="G173" s="7">
        <v>899500</v>
      </c>
      <c r="I173" s="7" t="str">
        <f t="shared" si="158"/>
        <v>2020 CE</v>
      </c>
      <c r="J173" s="7">
        <f t="shared" si="150"/>
        <v>0.74999999999999911</v>
      </c>
      <c r="K173" s="7">
        <f t="shared" si="151"/>
        <v>-0.90000000000000036</v>
      </c>
      <c r="L173" s="7">
        <f t="shared" si="152"/>
        <v>-0.19999999999999929</v>
      </c>
      <c r="M173" s="7">
        <f t="shared" si="153"/>
        <v>-0.79999999999999893</v>
      </c>
      <c r="O173" s="7" t="str">
        <f t="shared" si="159"/>
        <v>2020 CE</v>
      </c>
      <c r="P173" s="7">
        <f t="shared" si="154"/>
        <v>-0.74999999999999911</v>
      </c>
      <c r="Q173" s="7">
        <f t="shared" si="155"/>
        <v>0.90000000000000036</v>
      </c>
      <c r="R173" s="7">
        <f t="shared" si="156"/>
        <v>0.19999999999999929</v>
      </c>
      <c r="S173" s="7">
        <f t="shared" si="157"/>
        <v>0.79999999999999893</v>
      </c>
    </row>
    <row r="174" spans="1:19" x14ac:dyDescent="0.25">
      <c r="A174" s="7" t="s">
        <v>17</v>
      </c>
      <c r="B174" s="6">
        <v>43119</v>
      </c>
      <c r="C174" s="7">
        <v>4.45</v>
      </c>
      <c r="D174" s="7">
        <v>5</v>
      </c>
      <c r="E174" s="7">
        <v>2.5</v>
      </c>
      <c r="F174" s="7">
        <v>3.5</v>
      </c>
      <c r="G174" s="7">
        <v>671500</v>
      </c>
    </row>
    <row r="175" spans="1:19" x14ac:dyDescent="0.25">
      <c r="A175" s="7" t="s">
        <v>7</v>
      </c>
      <c r="B175" s="6">
        <v>43122</v>
      </c>
      <c r="C175" s="7">
        <v>138</v>
      </c>
      <c r="D175" s="7">
        <v>141.69999999999999</v>
      </c>
      <c r="E175" s="7">
        <v>118</v>
      </c>
      <c r="F175" s="7">
        <v>118</v>
      </c>
      <c r="G175" s="7">
        <v>3500</v>
      </c>
    </row>
    <row r="176" spans="1:19" x14ac:dyDescent="0.25">
      <c r="A176" s="7" t="s">
        <v>8</v>
      </c>
      <c r="B176" s="6">
        <v>43122</v>
      </c>
      <c r="C176" s="7">
        <v>98</v>
      </c>
      <c r="D176" s="7">
        <v>122.65</v>
      </c>
      <c r="E176" s="7">
        <v>93.85</v>
      </c>
      <c r="F176" s="7">
        <v>105.35</v>
      </c>
      <c r="G176" s="7">
        <v>9000</v>
      </c>
      <c r="I176" s="7" t="str">
        <f>A176</f>
        <v>1860 CE</v>
      </c>
      <c r="J176" s="7">
        <f t="shared" ref="J176:M184" si="160">C176*2-C175-C177</f>
        <v>-22.549999999999997</v>
      </c>
      <c r="K176" s="7">
        <f t="shared" ref="K176:M184" si="161">D176*2-D175-D177</f>
        <v>1.5000000000000284</v>
      </c>
      <c r="L176" s="7">
        <f t="shared" ref="L176:M184" si="162">E176*2-E175-E177</f>
        <v>-9.1000000000000085</v>
      </c>
      <c r="M176" s="7">
        <f t="shared" ref="M176:M184" si="163">F176*2-F175-F177</f>
        <v>7.6999999999999886</v>
      </c>
      <c r="O176" s="7" t="str">
        <f>I176</f>
        <v>1860 CE</v>
      </c>
      <c r="P176" s="7">
        <f t="shared" ref="P176:S184" si="164">-J176</f>
        <v>22.549999999999997</v>
      </c>
      <c r="Q176" s="7">
        <f t="shared" ref="Q176:S184" si="165">-K176</f>
        <v>-1.5000000000000284</v>
      </c>
      <c r="R176" s="7">
        <f t="shared" ref="R176:S184" si="166">-L176</f>
        <v>9.1000000000000085</v>
      </c>
      <c r="S176" s="7">
        <f t="shared" ref="S176:S184" si="167">-M176</f>
        <v>-7.6999999999999886</v>
      </c>
    </row>
    <row r="177" spans="1:19" x14ac:dyDescent="0.25">
      <c r="A177" s="7" t="s">
        <v>9</v>
      </c>
      <c r="B177" s="6">
        <v>43122</v>
      </c>
      <c r="C177" s="7">
        <v>80.55</v>
      </c>
      <c r="D177" s="7">
        <v>102.1</v>
      </c>
      <c r="E177" s="7">
        <v>78.8</v>
      </c>
      <c r="F177" s="7">
        <v>85</v>
      </c>
      <c r="G177" s="7">
        <v>69000</v>
      </c>
      <c r="I177" s="7" t="str">
        <f t="shared" ref="I177:I184" si="168">A177</f>
        <v>1880 CE</v>
      </c>
      <c r="J177" s="7">
        <f t="shared" si="160"/>
        <v>3.0999999999999943</v>
      </c>
      <c r="K177" s="7">
        <f t="shared" si="161"/>
        <v>-1.7500000000000142</v>
      </c>
      <c r="L177" s="7">
        <f t="shared" si="162"/>
        <v>7.8500000000000014</v>
      </c>
      <c r="M177" s="7">
        <f t="shared" si="163"/>
        <v>-0.64999999999999147</v>
      </c>
      <c r="O177" s="7" t="str">
        <f t="shared" ref="O177:O184" si="169">I177</f>
        <v>1880 CE</v>
      </c>
      <c r="P177" s="7">
        <f t="shared" si="164"/>
        <v>-3.0999999999999943</v>
      </c>
      <c r="Q177" s="7">
        <f t="shared" si="165"/>
        <v>1.7500000000000142</v>
      </c>
      <c r="R177" s="7">
        <f t="shared" si="166"/>
        <v>-7.8500000000000014</v>
      </c>
      <c r="S177" s="7">
        <f t="shared" si="167"/>
        <v>0.64999999999999147</v>
      </c>
    </row>
    <row r="178" spans="1:19" x14ac:dyDescent="0.25">
      <c r="A178" s="7" t="s">
        <v>10</v>
      </c>
      <c r="B178" s="6">
        <v>43122</v>
      </c>
      <c r="C178" s="7">
        <v>60</v>
      </c>
      <c r="D178" s="7">
        <v>83.3</v>
      </c>
      <c r="E178" s="7">
        <v>55.9</v>
      </c>
      <c r="F178" s="7">
        <v>65.3</v>
      </c>
      <c r="G178" s="7">
        <v>116000</v>
      </c>
      <c r="I178" s="7" t="str">
        <f t="shared" si="168"/>
        <v>1900 CE</v>
      </c>
      <c r="J178" s="7">
        <f t="shared" si="160"/>
        <v>-4.25</v>
      </c>
      <c r="K178" s="7">
        <f t="shared" si="161"/>
        <v>0.45000000000000284</v>
      </c>
      <c r="L178" s="7">
        <f t="shared" si="162"/>
        <v>-4</v>
      </c>
      <c r="M178" s="7">
        <f t="shared" si="163"/>
        <v>-1.1000000000000085</v>
      </c>
      <c r="O178" s="7" t="str">
        <f t="shared" si="169"/>
        <v>1900 CE</v>
      </c>
      <c r="P178" s="7">
        <f t="shared" si="164"/>
        <v>4.25</v>
      </c>
      <c r="Q178" s="7">
        <f t="shared" si="165"/>
        <v>-0.45000000000000284</v>
      </c>
      <c r="R178" s="7">
        <f t="shared" si="166"/>
        <v>4</v>
      </c>
      <c r="S178" s="7">
        <f t="shared" si="167"/>
        <v>1.1000000000000085</v>
      </c>
    </row>
    <row r="179" spans="1:19" x14ac:dyDescent="0.25">
      <c r="A179" s="7" t="s">
        <v>11</v>
      </c>
      <c r="B179" s="6">
        <v>43122</v>
      </c>
      <c r="C179" s="7">
        <v>43.7</v>
      </c>
      <c r="D179" s="7">
        <v>64.05</v>
      </c>
      <c r="E179" s="7">
        <v>37</v>
      </c>
      <c r="F179" s="7">
        <v>46.7</v>
      </c>
      <c r="G179" s="7">
        <v>177000</v>
      </c>
      <c r="I179" s="7" t="str">
        <f t="shared" si="168"/>
        <v>1920 CE</v>
      </c>
      <c r="J179" s="7">
        <f t="shared" si="160"/>
        <v>-0.99999999999999289</v>
      </c>
      <c r="K179" s="7">
        <f t="shared" si="161"/>
        <v>-5.4000000000000057</v>
      </c>
      <c r="L179" s="7">
        <f t="shared" si="162"/>
        <v>-5.25</v>
      </c>
      <c r="M179" s="7">
        <f t="shared" si="163"/>
        <v>-3.4999999999999929</v>
      </c>
      <c r="O179" s="7" t="str">
        <f t="shared" si="169"/>
        <v>1920 CE</v>
      </c>
      <c r="P179" s="7">
        <f t="shared" si="164"/>
        <v>0.99999999999999289</v>
      </c>
      <c r="Q179" s="7">
        <f t="shared" si="165"/>
        <v>5.4000000000000057</v>
      </c>
      <c r="R179" s="7">
        <f t="shared" si="166"/>
        <v>5.25</v>
      </c>
      <c r="S179" s="7">
        <f t="shared" si="167"/>
        <v>3.4999999999999929</v>
      </c>
    </row>
    <row r="180" spans="1:19" x14ac:dyDescent="0.25">
      <c r="A180" s="7" t="s">
        <v>12</v>
      </c>
      <c r="B180" s="6">
        <v>43122</v>
      </c>
      <c r="C180" s="7">
        <v>28.4</v>
      </c>
      <c r="D180" s="7">
        <v>50.2</v>
      </c>
      <c r="E180" s="7">
        <v>23.35</v>
      </c>
      <c r="F180" s="7">
        <v>31.6</v>
      </c>
      <c r="G180" s="7">
        <v>393000</v>
      </c>
      <c r="I180" s="7" t="str">
        <f t="shared" si="168"/>
        <v>1940 CE</v>
      </c>
      <c r="J180" s="7">
        <f t="shared" si="160"/>
        <v>-2.850000000000005</v>
      </c>
      <c r="K180" s="7">
        <f t="shared" si="161"/>
        <v>2.8500000000000085</v>
      </c>
      <c r="L180" s="7">
        <f t="shared" si="162"/>
        <v>-3.2999999999999972</v>
      </c>
      <c r="M180" s="7">
        <f t="shared" si="163"/>
        <v>-1.5</v>
      </c>
      <c r="O180" s="7" t="str">
        <f t="shared" si="169"/>
        <v>1940 CE</v>
      </c>
      <c r="P180" s="7">
        <f t="shared" si="164"/>
        <v>2.850000000000005</v>
      </c>
      <c r="Q180" s="7">
        <f t="shared" si="165"/>
        <v>-2.8500000000000085</v>
      </c>
      <c r="R180" s="7">
        <f t="shared" si="166"/>
        <v>3.2999999999999972</v>
      </c>
      <c r="S180" s="7">
        <f t="shared" si="167"/>
        <v>1.5</v>
      </c>
    </row>
    <row r="181" spans="1:19" x14ac:dyDescent="0.25">
      <c r="A181" s="7" t="s">
        <v>13</v>
      </c>
      <c r="B181" s="6">
        <v>43122</v>
      </c>
      <c r="C181" s="7">
        <v>15.95</v>
      </c>
      <c r="D181" s="7">
        <v>33.5</v>
      </c>
      <c r="E181" s="7">
        <v>13</v>
      </c>
      <c r="F181" s="7">
        <v>18</v>
      </c>
      <c r="G181" s="7">
        <v>1726000</v>
      </c>
      <c r="I181" s="7" t="str">
        <f t="shared" si="168"/>
        <v xml:space="preserve">1960 CE </v>
      </c>
      <c r="J181" s="7">
        <f t="shared" si="160"/>
        <v>-8.4499999999999993</v>
      </c>
      <c r="K181" s="7">
        <f t="shared" si="161"/>
        <v>-4.9000000000000021</v>
      </c>
      <c r="L181" s="7">
        <f t="shared" si="162"/>
        <v>-4.6000000000000014</v>
      </c>
      <c r="M181" s="7">
        <f t="shared" si="163"/>
        <v>-5.2000000000000011</v>
      </c>
      <c r="O181" s="7" t="str">
        <f t="shared" si="169"/>
        <v xml:space="preserve">1960 CE </v>
      </c>
      <c r="P181" s="7">
        <f t="shared" si="164"/>
        <v>8.4499999999999993</v>
      </c>
      <c r="Q181" s="7">
        <f t="shared" si="165"/>
        <v>4.9000000000000021</v>
      </c>
      <c r="R181" s="7">
        <f t="shared" si="166"/>
        <v>4.6000000000000014</v>
      </c>
      <c r="S181" s="7">
        <f t="shared" si="167"/>
        <v>5.2000000000000011</v>
      </c>
    </row>
    <row r="182" spans="1:19" x14ac:dyDescent="0.25">
      <c r="A182" s="7" t="s">
        <v>14</v>
      </c>
      <c r="B182" s="6">
        <v>43122</v>
      </c>
      <c r="C182" s="7">
        <v>11.95</v>
      </c>
      <c r="D182" s="7">
        <v>21.7</v>
      </c>
      <c r="E182" s="7">
        <v>7.25</v>
      </c>
      <c r="F182" s="7">
        <v>9.6</v>
      </c>
      <c r="G182" s="7">
        <v>1995000</v>
      </c>
      <c r="I182" s="7" t="str">
        <f t="shared" si="168"/>
        <v>1980 CE</v>
      </c>
      <c r="J182" s="7">
        <f t="shared" si="160"/>
        <v>1.0499999999999989</v>
      </c>
      <c r="K182" s="7">
        <f t="shared" si="161"/>
        <v>-3.6500000000000021</v>
      </c>
      <c r="L182" s="7">
        <f t="shared" si="162"/>
        <v>-2.75</v>
      </c>
      <c r="M182" s="7">
        <f t="shared" si="163"/>
        <v>-4.7000000000000011</v>
      </c>
      <c r="O182" s="7" t="str">
        <f t="shared" si="169"/>
        <v>1980 CE</v>
      </c>
      <c r="P182" s="7">
        <f t="shared" si="164"/>
        <v>-1.0499999999999989</v>
      </c>
      <c r="Q182" s="7">
        <f t="shared" si="165"/>
        <v>3.6500000000000021</v>
      </c>
      <c r="R182" s="7">
        <f t="shared" si="166"/>
        <v>2.75</v>
      </c>
      <c r="S182" s="7">
        <f t="shared" si="167"/>
        <v>4.7000000000000011</v>
      </c>
    </row>
    <row r="183" spans="1:19" x14ac:dyDescent="0.25">
      <c r="A183" s="7" t="s">
        <v>15</v>
      </c>
      <c r="B183" s="6">
        <v>43122</v>
      </c>
      <c r="C183" s="7">
        <v>6.9</v>
      </c>
      <c r="D183" s="7">
        <v>13.55</v>
      </c>
      <c r="E183" s="7">
        <v>4.25</v>
      </c>
      <c r="F183" s="7">
        <v>5.9</v>
      </c>
      <c r="G183" s="7">
        <v>2154500</v>
      </c>
      <c r="I183" s="7" t="str">
        <f t="shared" si="168"/>
        <v>2000 CE</v>
      </c>
      <c r="J183" s="7">
        <f t="shared" si="160"/>
        <v>-2.9499999999999984</v>
      </c>
      <c r="K183" s="7">
        <f t="shared" si="161"/>
        <v>-2.7999999999999972</v>
      </c>
      <c r="L183" s="7">
        <f t="shared" si="162"/>
        <v>-1.5</v>
      </c>
      <c r="M183" s="7">
        <f t="shared" si="163"/>
        <v>-1.5499999999999989</v>
      </c>
      <c r="O183" s="7" t="str">
        <f t="shared" si="169"/>
        <v>2000 CE</v>
      </c>
      <c r="P183" s="7">
        <f t="shared" si="164"/>
        <v>2.9499999999999984</v>
      </c>
      <c r="Q183" s="7">
        <f t="shared" si="165"/>
        <v>2.7999999999999972</v>
      </c>
      <c r="R183" s="7">
        <f t="shared" si="166"/>
        <v>1.5</v>
      </c>
      <c r="S183" s="7">
        <f t="shared" si="167"/>
        <v>1.5499999999999989</v>
      </c>
    </row>
    <row r="184" spans="1:19" x14ac:dyDescent="0.25">
      <c r="A184" s="7" t="s">
        <v>16</v>
      </c>
      <c r="B184" s="6">
        <v>43122</v>
      </c>
      <c r="C184" s="7">
        <v>4.8</v>
      </c>
      <c r="D184" s="7">
        <v>8.1999999999999993</v>
      </c>
      <c r="E184" s="7">
        <v>2.75</v>
      </c>
      <c r="F184" s="7">
        <v>3.75</v>
      </c>
      <c r="G184" s="7">
        <v>728000</v>
      </c>
      <c r="I184" s="7" t="str">
        <f t="shared" si="168"/>
        <v>2020 CE</v>
      </c>
      <c r="J184" s="7">
        <f t="shared" si="160"/>
        <v>0.29999999999999938</v>
      </c>
      <c r="K184" s="7">
        <f t="shared" si="161"/>
        <v>-2.2500000000000018</v>
      </c>
      <c r="L184" s="7">
        <f t="shared" si="162"/>
        <v>-0.60000000000000009</v>
      </c>
      <c r="M184" s="7">
        <f t="shared" si="163"/>
        <v>-1.0000000000000004</v>
      </c>
      <c r="O184" s="7" t="str">
        <f t="shared" si="169"/>
        <v>2020 CE</v>
      </c>
      <c r="P184" s="7">
        <f t="shared" si="164"/>
        <v>-0.29999999999999938</v>
      </c>
      <c r="Q184" s="7">
        <f t="shared" si="165"/>
        <v>2.2500000000000018</v>
      </c>
      <c r="R184" s="7">
        <f t="shared" si="166"/>
        <v>0.60000000000000009</v>
      </c>
      <c r="S184" s="7">
        <f t="shared" si="167"/>
        <v>1.0000000000000004</v>
      </c>
    </row>
    <row r="185" spans="1:19" x14ac:dyDescent="0.25">
      <c r="A185" s="7" t="s">
        <v>17</v>
      </c>
      <c r="B185" s="6">
        <v>43122</v>
      </c>
      <c r="C185" s="7">
        <v>2.4</v>
      </c>
      <c r="D185" s="7">
        <v>5.0999999999999996</v>
      </c>
      <c r="E185" s="7">
        <v>1.85</v>
      </c>
      <c r="F185" s="7">
        <v>2.6</v>
      </c>
      <c r="G185" s="7">
        <v>336500</v>
      </c>
    </row>
    <row r="186" spans="1:19" x14ac:dyDescent="0.25">
      <c r="A186" s="7" t="s">
        <v>8</v>
      </c>
      <c r="B186" s="6">
        <v>43123</v>
      </c>
      <c r="C186" s="7">
        <v>101</v>
      </c>
      <c r="D186" s="7">
        <v>102.6</v>
      </c>
      <c r="E186" s="7">
        <v>89.5</v>
      </c>
      <c r="F186" s="7">
        <v>90</v>
      </c>
      <c r="G186" s="7">
        <v>11000</v>
      </c>
    </row>
    <row r="187" spans="1:19" x14ac:dyDescent="0.25">
      <c r="A187" s="7" t="s">
        <v>9</v>
      </c>
      <c r="B187" s="6">
        <v>43123</v>
      </c>
      <c r="C187" s="7">
        <v>78.599999999999994</v>
      </c>
      <c r="D187" s="7">
        <v>78.599999999999994</v>
      </c>
      <c r="E187" s="7">
        <v>65.3</v>
      </c>
      <c r="F187" s="7">
        <v>71</v>
      </c>
      <c r="G187" s="7">
        <v>6000</v>
      </c>
      <c r="I187" s="7" t="str">
        <f>A187</f>
        <v>1880 CE</v>
      </c>
      <c r="J187" s="7">
        <f t="shared" ref="J187:M194" si="170">C187*2-C186-C188</f>
        <v>-0.10000000000000853</v>
      </c>
      <c r="K187" s="7">
        <f t="shared" ref="K187:M194" si="171">D187*2-D186-D188</f>
        <v>-8.4000000000000057</v>
      </c>
      <c r="L187" s="7">
        <f t="shared" ref="L187:M194" si="172">E187*2-E186-E188</f>
        <v>-7.6500000000000057</v>
      </c>
      <c r="M187" s="7">
        <f t="shared" ref="M187:M194" si="173">F187*2-F186-F188</f>
        <v>-2.2000000000000028</v>
      </c>
      <c r="O187" s="7" t="str">
        <f>I187</f>
        <v>1880 CE</v>
      </c>
      <c r="P187" s="7">
        <f t="shared" ref="P187:S194" si="174">-J187</f>
        <v>0.10000000000000853</v>
      </c>
      <c r="Q187" s="7">
        <f t="shared" ref="Q187:S194" si="175">-K187</f>
        <v>8.4000000000000057</v>
      </c>
      <c r="R187" s="7">
        <f t="shared" ref="R187:S194" si="176">-L187</f>
        <v>7.6500000000000057</v>
      </c>
      <c r="S187" s="7">
        <f t="shared" ref="S187:S194" si="177">-M187</f>
        <v>2.2000000000000028</v>
      </c>
    </row>
    <row r="188" spans="1:19" x14ac:dyDescent="0.25">
      <c r="A188" s="7" t="s">
        <v>10</v>
      </c>
      <c r="B188" s="6">
        <v>43123</v>
      </c>
      <c r="C188" s="7">
        <v>56.3</v>
      </c>
      <c r="D188" s="7">
        <v>63</v>
      </c>
      <c r="E188" s="7">
        <v>48.75</v>
      </c>
      <c r="F188" s="7">
        <v>54.2</v>
      </c>
      <c r="G188" s="7">
        <v>53500</v>
      </c>
      <c r="I188" s="7" t="str">
        <f t="shared" ref="I188:I194" si="178">A188</f>
        <v>1900 CE</v>
      </c>
      <c r="J188" s="7">
        <f t="shared" si="170"/>
        <v>-5.6000000000000014</v>
      </c>
      <c r="K188" s="7">
        <f t="shared" si="171"/>
        <v>2.3000000000000043</v>
      </c>
      <c r="L188" s="7">
        <f t="shared" si="172"/>
        <v>2.5500000000000043</v>
      </c>
      <c r="M188" s="7">
        <f t="shared" si="173"/>
        <v>1.6000000000000085</v>
      </c>
      <c r="O188" s="7" t="str">
        <f t="shared" ref="O188:O194" si="179">I188</f>
        <v>1900 CE</v>
      </c>
      <c r="P188" s="7">
        <f t="shared" si="174"/>
        <v>5.6000000000000014</v>
      </c>
      <c r="Q188" s="7">
        <f t="shared" si="175"/>
        <v>-2.3000000000000043</v>
      </c>
      <c r="R188" s="7">
        <f t="shared" si="176"/>
        <v>-2.5500000000000043</v>
      </c>
      <c r="S188" s="7">
        <f t="shared" si="177"/>
        <v>-1.6000000000000085</v>
      </c>
    </row>
    <row r="189" spans="1:19" x14ac:dyDescent="0.25">
      <c r="A189" s="7" t="s">
        <v>11</v>
      </c>
      <c r="B189" s="6">
        <v>43123</v>
      </c>
      <c r="C189" s="7">
        <v>39.6</v>
      </c>
      <c r="D189" s="7">
        <v>45.1</v>
      </c>
      <c r="E189" s="7">
        <v>29.65</v>
      </c>
      <c r="F189" s="7">
        <v>35.799999999999997</v>
      </c>
      <c r="G189" s="7">
        <v>220500</v>
      </c>
      <c r="I189" s="7" t="str">
        <f t="shared" si="178"/>
        <v>1920 CE</v>
      </c>
      <c r="J189" s="7">
        <f t="shared" si="170"/>
        <v>-2.4999999999999929</v>
      </c>
      <c r="K189" s="7">
        <f t="shared" si="171"/>
        <v>-2.6999999999999957</v>
      </c>
      <c r="L189" s="7">
        <f t="shared" si="172"/>
        <v>-5.5500000000000043</v>
      </c>
      <c r="M189" s="7">
        <f t="shared" si="173"/>
        <v>-4.0500000000000078</v>
      </c>
      <c r="O189" s="7" t="str">
        <f t="shared" si="179"/>
        <v>1920 CE</v>
      </c>
      <c r="P189" s="7">
        <f t="shared" si="174"/>
        <v>2.4999999999999929</v>
      </c>
      <c r="Q189" s="7">
        <f t="shared" si="175"/>
        <v>2.6999999999999957</v>
      </c>
      <c r="R189" s="7">
        <f t="shared" si="176"/>
        <v>5.5500000000000043</v>
      </c>
      <c r="S189" s="7">
        <f t="shared" si="177"/>
        <v>4.0500000000000078</v>
      </c>
    </row>
    <row r="190" spans="1:19" x14ac:dyDescent="0.25">
      <c r="A190" s="7" t="s">
        <v>12</v>
      </c>
      <c r="B190" s="6">
        <v>43123</v>
      </c>
      <c r="C190" s="7">
        <v>25.4</v>
      </c>
      <c r="D190" s="7">
        <v>29.9</v>
      </c>
      <c r="E190" s="7">
        <v>16.100000000000001</v>
      </c>
      <c r="F190" s="7">
        <v>21.45</v>
      </c>
      <c r="G190" s="7">
        <v>297500</v>
      </c>
      <c r="I190" s="7" t="str">
        <f t="shared" si="178"/>
        <v>1940 CE</v>
      </c>
      <c r="J190" s="7">
        <f t="shared" si="170"/>
        <v>-4.2500000000000036</v>
      </c>
      <c r="K190" s="7">
        <f t="shared" si="171"/>
        <v>-2.5000000000000036</v>
      </c>
      <c r="L190" s="7">
        <f t="shared" si="172"/>
        <v>-5.7499999999999964</v>
      </c>
      <c r="M190" s="7">
        <f t="shared" si="173"/>
        <v>-3.0999999999999979</v>
      </c>
      <c r="O190" s="7" t="str">
        <f t="shared" si="179"/>
        <v>1940 CE</v>
      </c>
      <c r="P190" s="7">
        <f t="shared" si="174"/>
        <v>4.2500000000000036</v>
      </c>
      <c r="Q190" s="7">
        <f t="shared" si="175"/>
        <v>2.5000000000000036</v>
      </c>
      <c r="R190" s="7">
        <f t="shared" si="176"/>
        <v>5.7499999999999964</v>
      </c>
      <c r="S190" s="7">
        <f t="shared" si="177"/>
        <v>3.0999999999999979</v>
      </c>
    </row>
    <row r="191" spans="1:19" x14ac:dyDescent="0.25">
      <c r="A191" s="7" t="s">
        <v>13</v>
      </c>
      <c r="B191" s="6">
        <v>43123</v>
      </c>
      <c r="C191" s="7">
        <v>15.45</v>
      </c>
      <c r="D191" s="7">
        <v>17.2</v>
      </c>
      <c r="E191" s="7">
        <v>8.3000000000000007</v>
      </c>
      <c r="F191" s="7">
        <v>10.199999999999999</v>
      </c>
      <c r="G191" s="7">
        <v>1014500</v>
      </c>
      <c r="I191" s="7" t="str">
        <f t="shared" si="178"/>
        <v xml:space="preserve">1960 CE </v>
      </c>
      <c r="J191" s="7">
        <f t="shared" si="170"/>
        <v>-3.5</v>
      </c>
      <c r="K191" s="7">
        <f t="shared" si="171"/>
        <v>-5.0500000000000007</v>
      </c>
      <c r="L191" s="7">
        <f t="shared" si="172"/>
        <v>-3.15</v>
      </c>
      <c r="M191" s="7">
        <f t="shared" si="173"/>
        <v>-6.15</v>
      </c>
      <c r="O191" s="7" t="str">
        <f t="shared" si="179"/>
        <v xml:space="preserve">1960 CE </v>
      </c>
      <c r="P191" s="7">
        <f t="shared" si="174"/>
        <v>3.5</v>
      </c>
      <c r="Q191" s="7">
        <f t="shared" si="175"/>
        <v>5.0500000000000007</v>
      </c>
      <c r="R191" s="7">
        <f t="shared" si="176"/>
        <v>3.15</v>
      </c>
      <c r="S191" s="7">
        <f t="shared" si="177"/>
        <v>6.15</v>
      </c>
    </row>
    <row r="192" spans="1:19" x14ac:dyDescent="0.25">
      <c r="A192" s="7" t="s">
        <v>14</v>
      </c>
      <c r="B192" s="6">
        <v>43123</v>
      </c>
      <c r="C192" s="7">
        <v>9</v>
      </c>
      <c r="D192" s="7">
        <v>9.5500000000000007</v>
      </c>
      <c r="E192" s="7">
        <v>3.65</v>
      </c>
      <c r="F192" s="7">
        <v>5.0999999999999996</v>
      </c>
      <c r="G192" s="7">
        <v>913500</v>
      </c>
      <c r="I192" s="7" t="str">
        <f t="shared" si="178"/>
        <v>1980 CE</v>
      </c>
      <c r="J192" s="7">
        <f t="shared" si="170"/>
        <v>-2.8999999999999995</v>
      </c>
      <c r="K192" s="7">
        <f t="shared" si="171"/>
        <v>-4.049999999999998</v>
      </c>
      <c r="L192" s="7">
        <f t="shared" si="172"/>
        <v>-3.4000000000000008</v>
      </c>
      <c r="M192" s="7">
        <f t="shared" si="173"/>
        <v>-3.05</v>
      </c>
      <c r="O192" s="7" t="str">
        <f t="shared" si="179"/>
        <v>1980 CE</v>
      </c>
      <c r="P192" s="7">
        <f t="shared" si="174"/>
        <v>2.8999999999999995</v>
      </c>
      <c r="Q192" s="7">
        <f t="shared" si="175"/>
        <v>4.049999999999998</v>
      </c>
      <c r="R192" s="7">
        <f t="shared" si="176"/>
        <v>3.4000000000000008</v>
      </c>
      <c r="S192" s="7">
        <f t="shared" si="177"/>
        <v>3.05</v>
      </c>
    </row>
    <row r="193" spans="1:19" x14ac:dyDescent="0.25">
      <c r="A193" s="7" t="s">
        <v>15</v>
      </c>
      <c r="B193" s="6">
        <v>43123</v>
      </c>
      <c r="C193" s="7">
        <v>5.45</v>
      </c>
      <c r="D193" s="7">
        <v>5.95</v>
      </c>
      <c r="E193" s="7">
        <v>2.4</v>
      </c>
      <c r="F193" s="7">
        <v>3.05</v>
      </c>
      <c r="G193" s="7">
        <v>966500</v>
      </c>
      <c r="I193" s="7" t="str">
        <f t="shared" si="178"/>
        <v>2000 CE</v>
      </c>
      <c r="J193" s="7">
        <f t="shared" si="170"/>
        <v>-1.5499999999999998</v>
      </c>
      <c r="K193" s="7">
        <f t="shared" si="171"/>
        <v>-1.3500000000000005</v>
      </c>
      <c r="L193" s="7">
        <f t="shared" si="172"/>
        <v>-0.15000000000000013</v>
      </c>
      <c r="M193" s="7">
        <f t="shared" si="173"/>
        <v>-0.89999999999999991</v>
      </c>
      <c r="O193" s="7" t="str">
        <f t="shared" si="179"/>
        <v>2000 CE</v>
      </c>
      <c r="P193" s="7">
        <f t="shared" si="174"/>
        <v>1.5499999999999998</v>
      </c>
      <c r="Q193" s="7">
        <f t="shared" si="175"/>
        <v>1.3500000000000005</v>
      </c>
      <c r="R193" s="7">
        <f t="shared" si="176"/>
        <v>0.15000000000000013</v>
      </c>
      <c r="S193" s="7">
        <f t="shared" si="177"/>
        <v>0.89999999999999991</v>
      </c>
    </row>
    <row r="194" spans="1:19" x14ac:dyDescent="0.25">
      <c r="A194" s="7" t="s">
        <v>16</v>
      </c>
      <c r="B194" s="6">
        <v>43123</v>
      </c>
      <c r="C194" s="7">
        <v>3.45</v>
      </c>
      <c r="D194" s="7">
        <v>3.7</v>
      </c>
      <c r="E194" s="7">
        <v>1.3</v>
      </c>
      <c r="F194" s="7">
        <v>1.9</v>
      </c>
      <c r="G194" s="7">
        <v>240500</v>
      </c>
      <c r="I194" s="7" t="str">
        <f t="shared" si="178"/>
        <v>2020 CE</v>
      </c>
      <c r="J194" s="7">
        <f t="shared" si="170"/>
        <v>-0.84999999999999964</v>
      </c>
      <c r="K194" s="7">
        <f t="shared" si="171"/>
        <v>-1.1999999999999997</v>
      </c>
      <c r="L194" s="7">
        <f t="shared" si="172"/>
        <v>-0.89999999999999991</v>
      </c>
      <c r="M194" s="7">
        <f t="shared" si="173"/>
        <v>-0.7</v>
      </c>
      <c r="O194" s="7" t="str">
        <f t="shared" si="179"/>
        <v>2020 CE</v>
      </c>
      <c r="P194" s="7">
        <f t="shared" si="174"/>
        <v>0.84999999999999964</v>
      </c>
      <c r="Q194" s="7">
        <f t="shared" si="175"/>
        <v>1.1999999999999997</v>
      </c>
      <c r="R194" s="7">
        <f t="shared" si="176"/>
        <v>0.89999999999999991</v>
      </c>
      <c r="S194" s="7">
        <f t="shared" si="177"/>
        <v>0.7</v>
      </c>
    </row>
    <row r="195" spans="1:19" x14ac:dyDescent="0.25">
      <c r="A195" s="7" t="s">
        <v>17</v>
      </c>
      <c r="B195" s="6">
        <v>43123</v>
      </c>
      <c r="C195" s="7">
        <v>2.2999999999999998</v>
      </c>
      <c r="D195" s="7">
        <v>2.65</v>
      </c>
      <c r="E195" s="7">
        <v>1.1000000000000001</v>
      </c>
      <c r="F195" s="7">
        <v>1.45</v>
      </c>
      <c r="G195" s="7">
        <v>168500</v>
      </c>
    </row>
    <row r="196" spans="1:19" x14ac:dyDescent="0.25">
      <c r="A196" s="7" t="s">
        <v>7</v>
      </c>
      <c r="B196" s="6">
        <v>43124</v>
      </c>
      <c r="C196" s="7">
        <v>118</v>
      </c>
      <c r="D196" s="7">
        <v>118</v>
      </c>
      <c r="E196" s="7">
        <v>118</v>
      </c>
      <c r="F196" s="7">
        <v>118</v>
      </c>
      <c r="G196" s="7">
        <v>500</v>
      </c>
    </row>
    <row r="197" spans="1:19" x14ac:dyDescent="0.25">
      <c r="A197" s="7" t="s">
        <v>8</v>
      </c>
      <c r="B197" s="6">
        <v>43124</v>
      </c>
      <c r="C197" s="7">
        <v>102.95</v>
      </c>
      <c r="D197" s="7">
        <v>104.6</v>
      </c>
      <c r="E197" s="7">
        <v>94.65</v>
      </c>
      <c r="F197" s="7">
        <v>98</v>
      </c>
      <c r="G197" s="7">
        <v>7500</v>
      </c>
      <c r="I197" s="7" t="str">
        <f>A197</f>
        <v>1860 CE</v>
      </c>
      <c r="J197" s="7">
        <f t="shared" ref="J197:M205" si="180">C197*2-C196-C198</f>
        <v>5.5500000000000114</v>
      </c>
      <c r="K197" s="7">
        <f t="shared" ref="K197:M205" si="181">D197*2-D196-D198</f>
        <v>8.8499999999999943</v>
      </c>
      <c r="L197" s="7">
        <f t="shared" ref="L197:M205" si="182">E197*2-E196-E198</f>
        <v>-4.0999999999999943</v>
      </c>
      <c r="M197" s="7">
        <f t="shared" ref="M197:M205" si="183">F197*2-F196-F198</f>
        <v>-1.9500000000000028</v>
      </c>
      <c r="O197" s="7" t="str">
        <f>I197</f>
        <v>1860 CE</v>
      </c>
      <c r="P197" s="7">
        <f t="shared" ref="P197:S205" si="184">-J197</f>
        <v>-5.5500000000000114</v>
      </c>
      <c r="Q197" s="7">
        <f t="shared" ref="Q197:S205" si="185">-K197</f>
        <v>-8.8499999999999943</v>
      </c>
      <c r="R197" s="7">
        <f t="shared" ref="R197:S205" si="186">-L197</f>
        <v>4.0999999999999943</v>
      </c>
      <c r="S197" s="7">
        <f t="shared" ref="S197:S205" si="187">-M197</f>
        <v>1.9500000000000028</v>
      </c>
    </row>
    <row r="198" spans="1:19" x14ac:dyDescent="0.25">
      <c r="A198" s="7" t="s">
        <v>9</v>
      </c>
      <c r="B198" s="6">
        <v>43124</v>
      </c>
      <c r="C198" s="7">
        <v>82.35</v>
      </c>
      <c r="D198" s="7">
        <v>82.35</v>
      </c>
      <c r="E198" s="7">
        <v>75.400000000000006</v>
      </c>
      <c r="F198" s="7">
        <v>79.95</v>
      </c>
      <c r="G198" s="7">
        <v>59000</v>
      </c>
      <c r="I198" s="7" t="str">
        <f t="shared" ref="I198:I205" si="188">A198</f>
        <v>1880 CE</v>
      </c>
      <c r="J198" s="7">
        <f t="shared" si="180"/>
        <v>-2.2500000000000142</v>
      </c>
      <c r="K198" s="7">
        <f t="shared" si="181"/>
        <v>-5.9000000000000057</v>
      </c>
      <c r="L198" s="7">
        <f t="shared" si="182"/>
        <v>2.1500000000000057</v>
      </c>
      <c r="M198" s="7">
        <f t="shared" si="183"/>
        <v>4.1500000000000057</v>
      </c>
      <c r="O198" s="7" t="str">
        <f t="shared" ref="O198:O205" si="189">I198</f>
        <v>1880 CE</v>
      </c>
      <c r="P198" s="7">
        <f t="shared" si="184"/>
        <v>2.2500000000000142</v>
      </c>
      <c r="Q198" s="7">
        <f t="shared" si="185"/>
        <v>5.9000000000000057</v>
      </c>
      <c r="R198" s="7">
        <f t="shared" si="186"/>
        <v>-2.1500000000000057</v>
      </c>
      <c r="S198" s="7">
        <f t="shared" si="187"/>
        <v>-4.1500000000000057</v>
      </c>
    </row>
    <row r="199" spans="1:19" x14ac:dyDescent="0.25">
      <c r="A199" s="7" t="s">
        <v>10</v>
      </c>
      <c r="B199" s="6">
        <v>43124</v>
      </c>
      <c r="C199" s="7">
        <v>64</v>
      </c>
      <c r="D199" s="7">
        <v>66</v>
      </c>
      <c r="E199" s="7">
        <v>54</v>
      </c>
      <c r="F199" s="7">
        <v>57.75</v>
      </c>
      <c r="G199" s="7">
        <v>55500</v>
      </c>
      <c r="I199" s="7" t="str">
        <f t="shared" si="188"/>
        <v>1900 CE</v>
      </c>
      <c r="J199" s="7">
        <f t="shared" si="180"/>
        <v>7.6000000000000085</v>
      </c>
      <c r="K199" s="7">
        <f t="shared" si="181"/>
        <v>-0.24999999999999289</v>
      </c>
      <c r="L199" s="7">
        <f t="shared" si="182"/>
        <v>-0.50000000000000711</v>
      </c>
      <c r="M199" s="7">
        <f t="shared" si="183"/>
        <v>-4.1500000000000057</v>
      </c>
      <c r="O199" s="7" t="str">
        <f t="shared" si="189"/>
        <v>1900 CE</v>
      </c>
      <c r="P199" s="7">
        <f t="shared" si="184"/>
        <v>-7.6000000000000085</v>
      </c>
      <c r="Q199" s="7">
        <f t="shared" si="185"/>
        <v>0.24999999999999289</v>
      </c>
      <c r="R199" s="7">
        <f t="shared" si="186"/>
        <v>0.50000000000000711</v>
      </c>
      <c r="S199" s="7">
        <f t="shared" si="187"/>
        <v>4.1500000000000057</v>
      </c>
    </row>
    <row r="200" spans="1:19" x14ac:dyDescent="0.25">
      <c r="A200" s="7" t="s">
        <v>11</v>
      </c>
      <c r="B200" s="6">
        <v>43124</v>
      </c>
      <c r="C200" s="7">
        <v>38.049999999999997</v>
      </c>
      <c r="D200" s="7">
        <v>49.9</v>
      </c>
      <c r="E200" s="7">
        <v>33.1</v>
      </c>
      <c r="F200" s="7">
        <v>39.700000000000003</v>
      </c>
      <c r="G200" s="7">
        <v>79500</v>
      </c>
      <c r="I200" s="7" t="str">
        <f t="shared" si="188"/>
        <v>1920 CE</v>
      </c>
      <c r="J200" s="7">
        <f t="shared" si="180"/>
        <v>-9.100000000000005</v>
      </c>
      <c r="K200" s="7">
        <f t="shared" si="181"/>
        <v>1.9999999999999964</v>
      </c>
      <c r="L200" s="7">
        <f t="shared" si="182"/>
        <v>-8.2999999999999972</v>
      </c>
      <c r="M200" s="7">
        <f t="shared" si="183"/>
        <v>-3.899999999999995</v>
      </c>
      <c r="O200" s="7" t="str">
        <f t="shared" si="189"/>
        <v>1920 CE</v>
      </c>
      <c r="P200" s="7">
        <f t="shared" si="184"/>
        <v>9.100000000000005</v>
      </c>
      <c r="Q200" s="7">
        <f t="shared" si="185"/>
        <v>-1.9999999999999964</v>
      </c>
      <c r="R200" s="7">
        <f t="shared" si="186"/>
        <v>8.2999999999999972</v>
      </c>
      <c r="S200" s="7">
        <f t="shared" si="187"/>
        <v>3.899999999999995</v>
      </c>
    </row>
    <row r="201" spans="1:19" x14ac:dyDescent="0.25">
      <c r="A201" s="7" t="s">
        <v>12</v>
      </c>
      <c r="B201" s="6">
        <v>43124</v>
      </c>
      <c r="C201" s="7">
        <v>21.2</v>
      </c>
      <c r="D201" s="7">
        <v>31.8</v>
      </c>
      <c r="E201" s="7">
        <v>20.5</v>
      </c>
      <c r="F201" s="7">
        <v>25.55</v>
      </c>
      <c r="G201" s="7">
        <v>193000</v>
      </c>
      <c r="I201" s="7" t="str">
        <f t="shared" si="188"/>
        <v>1940 CE</v>
      </c>
      <c r="J201" s="7">
        <f t="shared" si="180"/>
        <v>-6.5999999999999979</v>
      </c>
      <c r="K201" s="7">
        <f t="shared" si="181"/>
        <v>-4.2999999999999972</v>
      </c>
      <c r="L201" s="7">
        <f t="shared" si="182"/>
        <v>-1.5000000000000018</v>
      </c>
      <c r="M201" s="7">
        <f t="shared" si="183"/>
        <v>-1.4500000000000011</v>
      </c>
      <c r="O201" s="7" t="str">
        <f t="shared" si="189"/>
        <v>1940 CE</v>
      </c>
      <c r="P201" s="7">
        <f t="shared" si="184"/>
        <v>6.5999999999999979</v>
      </c>
      <c r="Q201" s="7">
        <f t="shared" si="185"/>
        <v>4.2999999999999972</v>
      </c>
      <c r="R201" s="7">
        <f t="shared" si="186"/>
        <v>1.5000000000000018</v>
      </c>
      <c r="S201" s="7">
        <f t="shared" si="187"/>
        <v>1.4500000000000011</v>
      </c>
    </row>
    <row r="202" spans="1:19" x14ac:dyDescent="0.25">
      <c r="A202" s="7" t="s">
        <v>13</v>
      </c>
      <c r="B202" s="6">
        <v>43124</v>
      </c>
      <c r="C202" s="7">
        <v>10.95</v>
      </c>
      <c r="D202" s="7">
        <v>18</v>
      </c>
      <c r="E202" s="7">
        <v>9.4</v>
      </c>
      <c r="F202" s="7">
        <v>12.85</v>
      </c>
      <c r="G202" s="7">
        <v>1503500</v>
      </c>
      <c r="I202" s="7" t="str">
        <f t="shared" si="188"/>
        <v xml:space="preserve">1960 CE </v>
      </c>
      <c r="J202" s="7">
        <f t="shared" si="180"/>
        <v>-4.4000000000000004</v>
      </c>
      <c r="K202" s="7">
        <f t="shared" si="181"/>
        <v>-4.2000000000000011</v>
      </c>
      <c r="L202" s="7">
        <f t="shared" si="182"/>
        <v>-5.9999999999999991</v>
      </c>
      <c r="M202" s="7">
        <f t="shared" si="183"/>
        <v>-6.7500000000000018</v>
      </c>
      <c r="O202" s="7" t="str">
        <f t="shared" si="189"/>
        <v xml:space="preserve">1960 CE </v>
      </c>
      <c r="P202" s="7">
        <f t="shared" si="184"/>
        <v>4.4000000000000004</v>
      </c>
      <c r="Q202" s="7">
        <f t="shared" si="185"/>
        <v>4.2000000000000011</v>
      </c>
      <c r="R202" s="7">
        <f t="shared" si="186"/>
        <v>5.9999999999999991</v>
      </c>
      <c r="S202" s="7">
        <f t="shared" si="187"/>
        <v>6.7500000000000018</v>
      </c>
    </row>
    <row r="203" spans="1:19" x14ac:dyDescent="0.25">
      <c r="A203" s="7" t="s">
        <v>14</v>
      </c>
      <c r="B203" s="6">
        <v>43124</v>
      </c>
      <c r="C203" s="7">
        <v>5.0999999999999996</v>
      </c>
      <c r="D203" s="7">
        <v>8.4</v>
      </c>
      <c r="E203" s="7">
        <v>4.3</v>
      </c>
      <c r="F203" s="7">
        <v>6.9</v>
      </c>
      <c r="G203" s="7">
        <v>958000</v>
      </c>
      <c r="I203" s="7" t="str">
        <f t="shared" si="188"/>
        <v>1980 CE</v>
      </c>
      <c r="J203" s="7">
        <f t="shared" si="180"/>
        <v>-3.4</v>
      </c>
      <c r="K203" s="7">
        <f t="shared" si="181"/>
        <v>-5.85</v>
      </c>
      <c r="L203" s="7">
        <f t="shared" si="182"/>
        <v>-3.3500000000000005</v>
      </c>
      <c r="M203" s="7">
        <f t="shared" si="183"/>
        <v>-3.2499999999999991</v>
      </c>
      <c r="O203" s="7" t="str">
        <f t="shared" si="189"/>
        <v>1980 CE</v>
      </c>
      <c r="P203" s="7">
        <f t="shared" si="184"/>
        <v>3.4</v>
      </c>
      <c r="Q203" s="7">
        <f t="shared" si="185"/>
        <v>5.85</v>
      </c>
      <c r="R203" s="7">
        <f t="shared" si="186"/>
        <v>3.3500000000000005</v>
      </c>
      <c r="S203" s="7">
        <f t="shared" si="187"/>
        <v>3.2499999999999991</v>
      </c>
    </row>
    <row r="204" spans="1:19" x14ac:dyDescent="0.25">
      <c r="A204" s="7" t="s">
        <v>15</v>
      </c>
      <c r="B204" s="6">
        <v>43124</v>
      </c>
      <c r="C204" s="7">
        <v>2.65</v>
      </c>
      <c r="D204" s="7">
        <v>4.6500000000000004</v>
      </c>
      <c r="E204" s="7">
        <v>2.5499999999999998</v>
      </c>
      <c r="F204" s="7">
        <v>4.2</v>
      </c>
      <c r="G204" s="7">
        <v>793500</v>
      </c>
      <c r="I204" s="7" t="str">
        <f t="shared" si="188"/>
        <v>2000 CE</v>
      </c>
      <c r="J204" s="7">
        <f t="shared" si="180"/>
        <v>-1.7499999999999998</v>
      </c>
      <c r="K204" s="7">
        <f t="shared" si="181"/>
        <v>-2.0999999999999996</v>
      </c>
      <c r="L204" s="7">
        <f t="shared" si="182"/>
        <v>-0.70000000000000018</v>
      </c>
      <c r="M204" s="7">
        <f t="shared" si="183"/>
        <v>-1.25</v>
      </c>
      <c r="O204" s="7" t="str">
        <f t="shared" si="189"/>
        <v>2000 CE</v>
      </c>
      <c r="P204" s="7">
        <f t="shared" si="184"/>
        <v>1.7499999999999998</v>
      </c>
      <c r="Q204" s="7">
        <f t="shared" si="185"/>
        <v>2.0999999999999996</v>
      </c>
      <c r="R204" s="7">
        <f t="shared" si="186"/>
        <v>0.70000000000000018</v>
      </c>
      <c r="S204" s="7">
        <f t="shared" si="187"/>
        <v>1.25</v>
      </c>
    </row>
    <row r="205" spans="1:19" x14ac:dyDescent="0.25">
      <c r="A205" s="7" t="s">
        <v>16</v>
      </c>
      <c r="B205" s="6">
        <v>43124</v>
      </c>
      <c r="C205" s="7">
        <v>1.95</v>
      </c>
      <c r="D205" s="7">
        <v>3</v>
      </c>
      <c r="E205" s="7">
        <v>1.5</v>
      </c>
      <c r="F205" s="7">
        <v>2.75</v>
      </c>
      <c r="G205" s="7">
        <v>290000</v>
      </c>
      <c r="I205" s="7" t="str">
        <f t="shared" si="188"/>
        <v>2020 CE</v>
      </c>
      <c r="J205" s="7">
        <f t="shared" si="180"/>
        <v>-0.44999999999999996</v>
      </c>
      <c r="K205" s="7">
        <f t="shared" si="181"/>
        <v>-0.85000000000000053</v>
      </c>
      <c r="L205" s="7">
        <f t="shared" si="182"/>
        <v>-0.49999999999999978</v>
      </c>
      <c r="M205" s="7">
        <f t="shared" si="183"/>
        <v>-0.50000000000000022</v>
      </c>
      <c r="O205" s="7" t="str">
        <f t="shared" si="189"/>
        <v>2020 CE</v>
      </c>
      <c r="P205" s="7">
        <f t="shared" si="184"/>
        <v>0.44999999999999996</v>
      </c>
      <c r="Q205" s="7">
        <f t="shared" si="185"/>
        <v>0.85000000000000053</v>
      </c>
      <c r="R205" s="7">
        <f t="shared" si="186"/>
        <v>0.49999999999999978</v>
      </c>
      <c r="S205" s="7">
        <f t="shared" si="187"/>
        <v>0.50000000000000022</v>
      </c>
    </row>
    <row r="206" spans="1:19" x14ac:dyDescent="0.25">
      <c r="A206" s="7" t="s">
        <v>17</v>
      </c>
      <c r="B206" s="6">
        <v>43124</v>
      </c>
      <c r="C206" s="7">
        <v>1.7</v>
      </c>
      <c r="D206" s="7">
        <v>2.2000000000000002</v>
      </c>
      <c r="E206" s="7">
        <v>0.95</v>
      </c>
      <c r="F206" s="7">
        <v>1.8</v>
      </c>
      <c r="G206" s="7">
        <v>203500</v>
      </c>
    </row>
    <row r="207" spans="1:19" x14ac:dyDescent="0.25">
      <c r="A207" s="7" t="s">
        <v>7</v>
      </c>
      <c r="B207" s="6">
        <v>43125</v>
      </c>
      <c r="C207" s="7">
        <v>120.45</v>
      </c>
      <c r="D207" s="7">
        <v>136.44999999999999</v>
      </c>
      <c r="E207" s="7">
        <v>120.45</v>
      </c>
      <c r="F207" s="7">
        <v>136.44999999999999</v>
      </c>
      <c r="G207" s="7">
        <v>1500</v>
      </c>
    </row>
    <row r="208" spans="1:19" x14ac:dyDescent="0.25">
      <c r="A208" s="7" t="s">
        <v>8</v>
      </c>
      <c r="B208" s="6">
        <v>43125</v>
      </c>
      <c r="C208" s="7">
        <v>99.35</v>
      </c>
      <c r="D208" s="7">
        <v>115</v>
      </c>
      <c r="E208" s="7">
        <v>90.55</v>
      </c>
      <c r="F208" s="7">
        <v>115</v>
      </c>
      <c r="G208" s="7">
        <v>15000</v>
      </c>
      <c r="I208" s="7" t="str">
        <f>A208</f>
        <v>1860 CE</v>
      </c>
      <c r="J208" s="7">
        <f t="shared" ref="J208:M216" si="190">C208*2-C207-C209</f>
        <v>0.24999999999998579</v>
      </c>
      <c r="K208" s="7">
        <f t="shared" ref="K208:M216" si="191">D208*2-D207-D209</f>
        <v>-3.5999999999999943</v>
      </c>
      <c r="L208" s="7">
        <f t="shared" ref="L208:M216" si="192">E208*2-E207-E209</f>
        <v>-8.1000000000000085</v>
      </c>
      <c r="M208" s="7">
        <f t="shared" ref="M208:M216" si="193">F208*2-F207-F209</f>
        <v>0.15000000000000568</v>
      </c>
      <c r="O208" s="7" t="str">
        <f>I208</f>
        <v>1860 CE</v>
      </c>
      <c r="P208" s="7">
        <f t="shared" ref="P208:S216" si="194">-J208</f>
        <v>-0.24999999999998579</v>
      </c>
      <c r="Q208" s="7">
        <f t="shared" ref="Q208:S216" si="195">-K208</f>
        <v>3.5999999999999943</v>
      </c>
      <c r="R208" s="7">
        <f t="shared" ref="R208:S216" si="196">-L208</f>
        <v>8.1000000000000085</v>
      </c>
      <c r="S208" s="7">
        <f t="shared" ref="S208:S216" si="197">-M208</f>
        <v>-0.15000000000000568</v>
      </c>
    </row>
    <row r="209" spans="1:19" x14ac:dyDescent="0.25">
      <c r="A209" s="7" t="s">
        <v>9</v>
      </c>
      <c r="B209" s="6">
        <v>43125</v>
      </c>
      <c r="C209" s="7">
        <v>78</v>
      </c>
      <c r="D209" s="7">
        <v>97.15</v>
      </c>
      <c r="E209" s="7">
        <v>68.75</v>
      </c>
      <c r="F209" s="7">
        <v>93.4</v>
      </c>
      <c r="G209" s="7">
        <v>27000</v>
      </c>
      <c r="I209" s="7" t="str">
        <f t="shared" ref="I209:I216" si="198">A209</f>
        <v>1880 CE</v>
      </c>
      <c r="J209" s="7">
        <f t="shared" si="190"/>
        <v>-4.8499999999999943</v>
      </c>
      <c r="K209" s="7">
        <f t="shared" si="191"/>
        <v>1.1000000000000085</v>
      </c>
      <c r="L209" s="7">
        <f t="shared" si="192"/>
        <v>-1.5499999999999972</v>
      </c>
      <c r="M209" s="7">
        <f t="shared" si="193"/>
        <v>-0.79999999999998295</v>
      </c>
      <c r="O209" s="7" t="str">
        <f t="shared" ref="O209:O216" si="199">I209</f>
        <v>1880 CE</v>
      </c>
      <c r="P209" s="7">
        <f t="shared" si="194"/>
        <v>4.8499999999999943</v>
      </c>
      <c r="Q209" s="7">
        <f t="shared" si="195"/>
        <v>-1.1000000000000085</v>
      </c>
      <c r="R209" s="7">
        <f t="shared" si="196"/>
        <v>1.5499999999999972</v>
      </c>
      <c r="S209" s="7">
        <f t="shared" si="197"/>
        <v>0.79999999999998295</v>
      </c>
    </row>
    <row r="210" spans="1:19" x14ac:dyDescent="0.25">
      <c r="A210" s="7" t="s">
        <v>10</v>
      </c>
      <c r="B210" s="6">
        <v>43125</v>
      </c>
      <c r="C210" s="7">
        <v>61.5</v>
      </c>
      <c r="D210" s="7">
        <v>78.2</v>
      </c>
      <c r="E210" s="7">
        <v>48.5</v>
      </c>
      <c r="F210" s="7">
        <v>72.599999999999994</v>
      </c>
      <c r="G210" s="7">
        <v>109000</v>
      </c>
      <c r="I210" s="7" t="str">
        <f t="shared" si="198"/>
        <v>1900 CE</v>
      </c>
      <c r="J210" s="7">
        <f t="shared" si="190"/>
        <v>3.3999999999999986</v>
      </c>
      <c r="K210" s="7">
        <f t="shared" si="191"/>
        <v>4.25</v>
      </c>
      <c r="L210" s="7">
        <f t="shared" si="192"/>
        <v>-0.60000000000000142</v>
      </c>
      <c r="M210" s="7">
        <f t="shared" si="193"/>
        <v>-0.25000000000001421</v>
      </c>
      <c r="O210" s="7" t="str">
        <f t="shared" si="199"/>
        <v>1900 CE</v>
      </c>
      <c r="P210" s="7">
        <f t="shared" si="194"/>
        <v>-3.3999999999999986</v>
      </c>
      <c r="Q210" s="7">
        <f t="shared" si="195"/>
        <v>-4.25</v>
      </c>
      <c r="R210" s="7">
        <f t="shared" si="196"/>
        <v>0.60000000000000142</v>
      </c>
      <c r="S210" s="7">
        <f t="shared" si="197"/>
        <v>0.25000000000001421</v>
      </c>
    </row>
    <row r="211" spans="1:19" x14ac:dyDescent="0.25">
      <c r="A211" s="7" t="s">
        <v>11</v>
      </c>
      <c r="B211" s="6">
        <v>43125</v>
      </c>
      <c r="C211" s="7">
        <v>41.6</v>
      </c>
      <c r="D211" s="7">
        <v>55</v>
      </c>
      <c r="E211" s="7">
        <v>28.85</v>
      </c>
      <c r="F211" s="7">
        <v>52.05</v>
      </c>
      <c r="G211" s="7">
        <v>113500</v>
      </c>
      <c r="I211" s="7" t="str">
        <f t="shared" si="198"/>
        <v>1920 CE</v>
      </c>
      <c r="J211" s="7">
        <f t="shared" si="190"/>
        <v>-3.5999999999999979</v>
      </c>
      <c r="K211" s="7">
        <f t="shared" si="191"/>
        <v>-7.8000000000000043</v>
      </c>
      <c r="L211" s="7">
        <f t="shared" si="192"/>
        <v>-3.7999999999999972</v>
      </c>
      <c r="M211" s="7">
        <f t="shared" si="193"/>
        <v>-4</v>
      </c>
      <c r="O211" s="7" t="str">
        <f t="shared" si="199"/>
        <v>1920 CE</v>
      </c>
      <c r="P211" s="7">
        <f t="shared" si="194"/>
        <v>3.5999999999999979</v>
      </c>
      <c r="Q211" s="7">
        <f t="shared" si="195"/>
        <v>7.8000000000000043</v>
      </c>
      <c r="R211" s="7">
        <f t="shared" si="196"/>
        <v>3.7999999999999972</v>
      </c>
      <c r="S211" s="7">
        <f t="shared" si="197"/>
        <v>4</v>
      </c>
    </row>
    <row r="212" spans="1:19" x14ac:dyDescent="0.25">
      <c r="A212" s="7" t="s">
        <v>12</v>
      </c>
      <c r="B212" s="6">
        <v>43125</v>
      </c>
      <c r="C212" s="7">
        <v>25.3</v>
      </c>
      <c r="D212" s="7">
        <v>39.6</v>
      </c>
      <c r="E212" s="7">
        <v>13</v>
      </c>
      <c r="F212" s="7">
        <v>35.5</v>
      </c>
      <c r="G212" s="7">
        <v>301000</v>
      </c>
      <c r="I212" s="7" t="str">
        <f t="shared" si="198"/>
        <v>1940 CE</v>
      </c>
      <c r="J212" s="7">
        <f t="shared" si="190"/>
        <v>-3.9499999999999993</v>
      </c>
      <c r="K212" s="7">
        <f t="shared" si="191"/>
        <v>6.7000000000000028</v>
      </c>
      <c r="L212" s="7">
        <f t="shared" si="192"/>
        <v>-5.5000000000000018</v>
      </c>
      <c r="M212" s="7">
        <f t="shared" si="193"/>
        <v>5.0000000000000036</v>
      </c>
      <c r="O212" s="7" t="str">
        <f t="shared" si="199"/>
        <v>1940 CE</v>
      </c>
      <c r="P212" s="7">
        <f t="shared" si="194"/>
        <v>3.9499999999999993</v>
      </c>
      <c r="Q212" s="7">
        <f t="shared" si="195"/>
        <v>-6.7000000000000028</v>
      </c>
      <c r="R212" s="7">
        <f t="shared" si="196"/>
        <v>5.5000000000000018</v>
      </c>
      <c r="S212" s="7">
        <f t="shared" si="197"/>
        <v>-5.0000000000000036</v>
      </c>
    </row>
    <row r="213" spans="1:19" x14ac:dyDescent="0.25">
      <c r="A213" s="7" t="s">
        <v>13</v>
      </c>
      <c r="B213" s="6">
        <v>43125</v>
      </c>
      <c r="C213" s="7">
        <v>12.95</v>
      </c>
      <c r="D213" s="7">
        <v>17.5</v>
      </c>
      <c r="E213" s="7">
        <v>2.65</v>
      </c>
      <c r="F213" s="7">
        <v>13.95</v>
      </c>
      <c r="G213" s="7">
        <v>1665000</v>
      </c>
      <c r="I213" s="7" t="str">
        <f t="shared" si="198"/>
        <v xml:space="preserve">1960 CE </v>
      </c>
      <c r="J213" s="7">
        <f t="shared" si="190"/>
        <v>-5.3500000000000023</v>
      </c>
      <c r="K213" s="7">
        <f t="shared" si="191"/>
        <v>-10.55</v>
      </c>
      <c r="L213" s="7">
        <f t="shared" si="192"/>
        <v>-7.75</v>
      </c>
      <c r="M213" s="7">
        <f t="shared" si="193"/>
        <v>-9.1500000000000021</v>
      </c>
      <c r="O213" s="7" t="str">
        <f t="shared" si="199"/>
        <v xml:space="preserve">1960 CE </v>
      </c>
      <c r="P213" s="7">
        <f t="shared" si="194"/>
        <v>5.3500000000000023</v>
      </c>
      <c r="Q213" s="7">
        <f t="shared" si="195"/>
        <v>10.55</v>
      </c>
      <c r="R213" s="7">
        <f t="shared" si="196"/>
        <v>7.75</v>
      </c>
      <c r="S213" s="7">
        <f t="shared" si="197"/>
        <v>9.1500000000000021</v>
      </c>
    </row>
    <row r="214" spans="1:19" x14ac:dyDescent="0.25">
      <c r="A214" s="7" t="s">
        <v>14</v>
      </c>
      <c r="B214" s="6">
        <v>43125</v>
      </c>
      <c r="C214" s="7">
        <v>5.95</v>
      </c>
      <c r="D214" s="7">
        <v>5.95</v>
      </c>
      <c r="E214" s="7">
        <v>0.05</v>
      </c>
      <c r="F214" s="7">
        <v>1.55</v>
      </c>
      <c r="G214" s="7">
        <v>1541500</v>
      </c>
      <c r="I214" s="7" t="str">
        <f t="shared" si="198"/>
        <v>1980 CE</v>
      </c>
      <c r="J214" s="7">
        <f t="shared" si="190"/>
        <v>-3.2499999999999991</v>
      </c>
      <c r="K214" s="7">
        <f t="shared" si="191"/>
        <v>-7.8</v>
      </c>
      <c r="L214" s="7">
        <f t="shared" si="192"/>
        <v>-2.5999999999999996</v>
      </c>
      <c r="M214" s="7">
        <f t="shared" si="193"/>
        <v>-11.049999999999999</v>
      </c>
      <c r="O214" s="7" t="str">
        <f t="shared" si="199"/>
        <v>1980 CE</v>
      </c>
      <c r="P214" s="7">
        <f t="shared" si="194"/>
        <v>3.2499999999999991</v>
      </c>
      <c r="Q214" s="7">
        <f t="shared" si="195"/>
        <v>7.8</v>
      </c>
      <c r="R214" s="7">
        <f t="shared" si="196"/>
        <v>2.5999999999999996</v>
      </c>
      <c r="S214" s="7">
        <f t="shared" si="197"/>
        <v>11.049999999999999</v>
      </c>
    </row>
    <row r="215" spans="1:19" x14ac:dyDescent="0.25">
      <c r="A215" s="7" t="s">
        <v>15</v>
      </c>
      <c r="B215" s="6">
        <v>43125</v>
      </c>
      <c r="C215" s="7">
        <v>2.2000000000000002</v>
      </c>
      <c r="D215" s="7">
        <v>2.2000000000000002</v>
      </c>
      <c r="E215" s="7">
        <v>0.05</v>
      </c>
      <c r="F215" s="7">
        <v>0.2</v>
      </c>
      <c r="G215" s="7">
        <v>762500</v>
      </c>
      <c r="I215" s="7" t="str">
        <f t="shared" si="198"/>
        <v>2000 CE</v>
      </c>
      <c r="J215" s="7">
        <f t="shared" si="190"/>
        <v>-2.4</v>
      </c>
      <c r="K215" s="7">
        <f t="shared" si="191"/>
        <v>-2.4499999999999997</v>
      </c>
      <c r="L215" s="7">
        <f t="shared" si="192"/>
        <v>0</v>
      </c>
      <c r="M215" s="7">
        <f t="shared" si="193"/>
        <v>-1.25</v>
      </c>
      <c r="O215" s="7" t="str">
        <f t="shared" si="199"/>
        <v>2000 CE</v>
      </c>
      <c r="P215" s="7">
        <f t="shared" si="194"/>
        <v>2.4</v>
      </c>
      <c r="Q215" s="7">
        <f t="shared" si="195"/>
        <v>2.4499999999999997</v>
      </c>
      <c r="R215" s="7">
        <f t="shared" si="196"/>
        <v>0</v>
      </c>
      <c r="S215" s="7">
        <f t="shared" si="197"/>
        <v>1.25</v>
      </c>
    </row>
    <row r="216" spans="1:19" x14ac:dyDescent="0.25">
      <c r="A216" s="7" t="s">
        <v>16</v>
      </c>
      <c r="B216" s="6">
        <v>43125</v>
      </c>
      <c r="C216" s="7">
        <v>0.85</v>
      </c>
      <c r="D216" s="7">
        <v>0.9</v>
      </c>
      <c r="E216" s="7">
        <v>0.05</v>
      </c>
      <c r="F216" s="7">
        <v>0.1</v>
      </c>
      <c r="G216" s="7">
        <v>93000</v>
      </c>
      <c r="I216" s="7" t="str">
        <f t="shared" si="198"/>
        <v>2020 CE</v>
      </c>
      <c r="J216" s="7">
        <f t="shared" si="190"/>
        <v>-1.3000000000000003</v>
      </c>
      <c r="K216" s="7">
        <f t="shared" si="191"/>
        <v>-1.2000000000000002</v>
      </c>
      <c r="L216" s="7">
        <f t="shared" si="192"/>
        <v>0</v>
      </c>
      <c r="M216" s="7">
        <f t="shared" si="193"/>
        <v>-0.05</v>
      </c>
      <c r="O216" s="7" t="str">
        <f t="shared" si="199"/>
        <v>2020 CE</v>
      </c>
      <c r="P216" s="7">
        <f t="shared" si="194"/>
        <v>1.3000000000000003</v>
      </c>
      <c r="Q216" s="7">
        <f t="shared" si="195"/>
        <v>1.2000000000000002</v>
      </c>
      <c r="R216" s="7">
        <f t="shared" si="196"/>
        <v>0</v>
      </c>
      <c r="S216" s="7">
        <f t="shared" si="197"/>
        <v>0.05</v>
      </c>
    </row>
    <row r="217" spans="1:19" x14ac:dyDescent="0.25">
      <c r="A217" s="7" t="s">
        <v>17</v>
      </c>
      <c r="B217" s="6">
        <v>43125</v>
      </c>
      <c r="C217" s="7">
        <v>0.8</v>
      </c>
      <c r="D217" s="7">
        <v>0.8</v>
      </c>
      <c r="E217" s="7">
        <v>0.05</v>
      </c>
      <c r="F217" s="7">
        <v>0.05</v>
      </c>
      <c r="G217" s="7">
        <v>179500</v>
      </c>
    </row>
  </sheetData>
  <sortState ref="B198:G217">
    <sortCondition ref="B1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7"/>
  <sheetViews>
    <sheetView tabSelected="1" topLeftCell="B1" workbookViewId="0">
      <selection activeCell="O5" sqref="O5"/>
    </sheetView>
  </sheetViews>
  <sheetFormatPr defaultRowHeight="15" x14ac:dyDescent="0.25"/>
  <cols>
    <col min="2" max="2" width="9.7109375" bestFit="1" customWidth="1"/>
    <col min="9" max="9" width="12.7109375" bestFit="1" customWidth="1"/>
    <col min="15" max="15" width="12.7109375" bestFit="1" customWidth="1"/>
  </cols>
  <sheetData>
    <row r="1" spans="1:19" x14ac:dyDescent="0.25">
      <c r="J1" s="3"/>
      <c r="K1" s="4" t="s">
        <v>22</v>
      </c>
      <c r="L1" s="3"/>
      <c r="P1" s="1"/>
      <c r="Q1" s="5" t="s">
        <v>24</v>
      </c>
      <c r="R1" s="1"/>
    </row>
    <row r="2" spans="1:19" x14ac:dyDescent="0.25">
      <c r="A2" s="2" t="s">
        <v>1</v>
      </c>
      <c r="B2" s="2" t="s">
        <v>0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I2" s="2" t="s">
        <v>1</v>
      </c>
      <c r="J2" s="2" t="s">
        <v>18</v>
      </c>
      <c r="K2" s="2" t="s">
        <v>19</v>
      </c>
      <c r="L2" s="2" t="s">
        <v>20</v>
      </c>
      <c r="M2" s="2" t="s">
        <v>5</v>
      </c>
      <c r="O2" s="2" t="s">
        <v>1</v>
      </c>
      <c r="P2" s="2" t="s">
        <v>2</v>
      </c>
      <c r="Q2" s="2" t="s">
        <v>3</v>
      </c>
      <c r="R2" s="2" t="s">
        <v>20</v>
      </c>
      <c r="S2" s="2" t="s">
        <v>21</v>
      </c>
    </row>
    <row r="3" spans="1:19" x14ac:dyDescent="0.25">
      <c r="A3" s="7" t="s">
        <v>7</v>
      </c>
      <c r="B3" s="6">
        <v>43098</v>
      </c>
      <c r="C3" s="7">
        <v>50.7</v>
      </c>
      <c r="D3" s="7">
        <v>50.7</v>
      </c>
      <c r="E3" s="7">
        <v>41.7</v>
      </c>
      <c r="F3" s="7">
        <v>47.85</v>
      </c>
      <c r="G3" s="7">
        <v>50000</v>
      </c>
    </row>
    <row r="4" spans="1:19" x14ac:dyDescent="0.25">
      <c r="A4" s="7" t="s">
        <v>8</v>
      </c>
      <c r="B4" s="6">
        <v>43098</v>
      </c>
      <c r="C4" s="7">
        <v>35.85</v>
      </c>
      <c r="D4" s="7">
        <v>39.700000000000003</v>
      </c>
      <c r="E4" s="7">
        <v>33.85</v>
      </c>
      <c r="F4" s="7">
        <v>35.950000000000003</v>
      </c>
      <c r="G4" s="7">
        <v>92500</v>
      </c>
    </row>
    <row r="5" spans="1:19" x14ac:dyDescent="0.25">
      <c r="A5" s="7" t="s">
        <v>9</v>
      </c>
      <c r="B5" s="6">
        <v>43098</v>
      </c>
      <c r="C5" s="7">
        <v>26.15</v>
      </c>
      <c r="D5" s="7">
        <v>30</v>
      </c>
      <c r="E5" s="7">
        <v>24.5</v>
      </c>
      <c r="F5" s="7">
        <v>26.15</v>
      </c>
      <c r="G5" s="7">
        <v>332500</v>
      </c>
      <c r="I5" s="7" t="str">
        <f>A5</f>
        <v>1880 CE</v>
      </c>
      <c r="J5" s="7">
        <f>C5*2-C3-C7</f>
        <v>-11.700000000000006</v>
      </c>
      <c r="K5" s="7">
        <f t="shared" ref="K5:M5" si="0">D5*2-D3-D7</f>
        <v>-5.9000000000000021</v>
      </c>
      <c r="L5" s="7">
        <f t="shared" si="0"/>
        <v>-4.7500000000000036</v>
      </c>
      <c r="M5" s="7">
        <f t="shared" si="0"/>
        <v>-8.2000000000000046</v>
      </c>
      <c r="O5" s="7" t="str">
        <f>I5</f>
        <v>1880 CE</v>
      </c>
      <c r="P5" s="7">
        <f>-J5</f>
        <v>11.700000000000006</v>
      </c>
      <c r="Q5" s="7">
        <f t="shared" ref="Q5:Q11" si="1">-K5</f>
        <v>5.9000000000000021</v>
      </c>
      <c r="R5" s="7">
        <f t="shared" ref="R5:R11" si="2">-L5</f>
        <v>4.7500000000000036</v>
      </c>
      <c r="S5" s="7">
        <f t="shared" ref="S5:S11" si="3">-M5</f>
        <v>8.2000000000000046</v>
      </c>
    </row>
    <row r="6" spans="1:19" x14ac:dyDescent="0.25">
      <c r="A6" s="7" t="s">
        <v>10</v>
      </c>
      <c r="B6" s="6">
        <v>43098</v>
      </c>
      <c r="C6" s="7">
        <v>19.399999999999999</v>
      </c>
      <c r="D6" s="7">
        <v>21.8</v>
      </c>
      <c r="E6" s="7">
        <v>17.55</v>
      </c>
      <c r="F6" s="7">
        <v>18.600000000000001</v>
      </c>
      <c r="G6" s="7">
        <v>582500</v>
      </c>
      <c r="I6" s="7" t="str">
        <f t="shared" ref="I6:I11" si="4">A6</f>
        <v>1900 CE</v>
      </c>
      <c r="J6" s="7">
        <f t="shared" ref="J6:M6" si="5">C6*2-C4-C8</f>
        <v>-6.0500000000000043</v>
      </c>
      <c r="K6" s="7">
        <f t="shared" si="5"/>
        <v>-6.4500000000000011</v>
      </c>
      <c r="L6" s="7">
        <f t="shared" si="5"/>
        <v>-7.0500000000000007</v>
      </c>
      <c r="M6" s="7">
        <f t="shared" si="5"/>
        <v>-7.4499999999999993</v>
      </c>
      <c r="O6" s="7" t="str">
        <f t="shared" ref="O6:O11" si="6">I6</f>
        <v>1900 CE</v>
      </c>
      <c r="P6" s="7">
        <f t="shared" ref="P6:P11" si="7">-J6</f>
        <v>6.0500000000000043</v>
      </c>
      <c r="Q6" s="7">
        <f t="shared" si="1"/>
        <v>6.4500000000000011</v>
      </c>
      <c r="R6" s="7">
        <f t="shared" si="2"/>
        <v>7.0500000000000007</v>
      </c>
      <c r="S6" s="7">
        <f t="shared" si="3"/>
        <v>7.4499999999999993</v>
      </c>
    </row>
    <row r="7" spans="1:19" x14ac:dyDescent="0.25">
      <c r="A7" s="7" t="s">
        <v>11</v>
      </c>
      <c r="B7" s="6">
        <v>43098</v>
      </c>
      <c r="C7" s="7">
        <v>13.3</v>
      </c>
      <c r="D7" s="7">
        <v>15.2</v>
      </c>
      <c r="E7" s="7">
        <v>12.05</v>
      </c>
      <c r="F7" s="7">
        <v>12.65</v>
      </c>
      <c r="G7" s="7">
        <v>130000</v>
      </c>
      <c r="I7" s="7" t="str">
        <f t="shared" si="4"/>
        <v>1920 CE</v>
      </c>
      <c r="J7" s="7">
        <f t="shared" ref="J7:M7" si="8">C7*2-C5-C9</f>
        <v>-6.349999999999997</v>
      </c>
      <c r="K7" s="7">
        <f t="shared" si="8"/>
        <v>-6.9000000000000012</v>
      </c>
      <c r="L7" s="7">
        <f t="shared" si="8"/>
        <v>-5.9999999999999982</v>
      </c>
      <c r="M7" s="7">
        <f t="shared" si="8"/>
        <v>-6.7499999999999982</v>
      </c>
      <c r="O7" s="7" t="str">
        <f t="shared" si="6"/>
        <v>1920 CE</v>
      </c>
      <c r="P7" s="7">
        <f t="shared" si="7"/>
        <v>6.349999999999997</v>
      </c>
      <c r="Q7" s="7">
        <f t="shared" si="1"/>
        <v>6.9000000000000012</v>
      </c>
      <c r="R7" s="7">
        <f t="shared" si="2"/>
        <v>5.9999999999999982</v>
      </c>
      <c r="S7" s="7">
        <f t="shared" si="3"/>
        <v>6.7499999999999982</v>
      </c>
    </row>
    <row r="8" spans="1:19" x14ac:dyDescent="0.25">
      <c r="A8" s="7" t="s">
        <v>12</v>
      </c>
      <c r="B8" s="6">
        <v>43098</v>
      </c>
      <c r="C8" s="7">
        <v>9</v>
      </c>
      <c r="D8" s="7">
        <v>10.35</v>
      </c>
      <c r="E8" s="7">
        <v>8.3000000000000007</v>
      </c>
      <c r="F8" s="7">
        <v>8.6999999999999993</v>
      </c>
      <c r="G8" s="7">
        <v>110500</v>
      </c>
      <c r="I8" s="7" t="str">
        <f t="shared" si="4"/>
        <v>1940 CE</v>
      </c>
      <c r="J8" s="7">
        <f t="shared" ref="J8:M8" si="9">C8*2-C6-C10</f>
        <v>-5.6999999999999984</v>
      </c>
      <c r="K8" s="7">
        <f t="shared" si="9"/>
        <v>-5.4500000000000011</v>
      </c>
      <c r="L8" s="7">
        <f t="shared" si="9"/>
        <v>-5.1999999999999993</v>
      </c>
      <c r="M8" s="7">
        <f t="shared" si="9"/>
        <v>-5.5000000000000027</v>
      </c>
      <c r="O8" s="7" t="str">
        <f t="shared" si="6"/>
        <v>1940 CE</v>
      </c>
      <c r="P8" s="7">
        <f t="shared" si="7"/>
        <v>5.6999999999999984</v>
      </c>
      <c r="Q8" s="7">
        <f t="shared" si="1"/>
        <v>5.4500000000000011</v>
      </c>
      <c r="R8" s="7">
        <f t="shared" si="2"/>
        <v>5.1999999999999993</v>
      </c>
      <c r="S8" s="7">
        <f t="shared" si="3"/>
        <v>5.5000000000000027</v>
      </c>
    </row>
    <row r="9" spans="1:19" x14ac:dyDescent="0.25">
      <c r="A9" s="7" t="s">
        <v>13</v>
      </c>
      <c r="B9" s="6">
        <v>43098</v>
      </c>
      <c r="C9" s="7">
        <v>6.8</v>
      </c>
      <c r="D9" s="7">
        <v>7.3</v>
      </c>
      <c r="E9" s="7">
        <v>5.6</v>
      </c>
      <c r="F9" s="7">
        <v>5.9</v>
      </c>
      <c r="G9" s="7">
        <v>174500</v>
      </c>
      <c r="I9" s="7" t="str">
        <f t="shared" si="4"/>
        <v xml:space="preserve">1960 CE </v>
      </c>
      <c r="J9" s="7">
        <f t="shared" ref="J9:M9" si="10">C9*2-C7-C11</f>
        <v>-3.350000000000001</v>
      </c>
      <c r="K9" s="7">
        <f t="shared" si="10"/>
        <v>-4.5</v>
      </c>
      <c r="L9" s="7">
        <f t="shared" si="10"/>
        <v>-3.9000000000000012</v>
      </c>
      <c r="M9" s="7">
        <f t="shared" si="10"/>
        <v>-4.0999999999999996</v>
      </c>
      <c r="O9" s="7" t="str">
        <f t="shared" si="6"/>
        <v xml:space="preserve">1960 CE </v>
      </c>
      <c r="P9" s="7">
        <f t="shared" si="7"/>
        <v>3.350000000000001</v>
      </c>
      <c r="Q9" s="7">
        <f t="shared" si="1"/>
        <v>4.5</v>
      </c>
      <c r="R9" s="7">
        <f t="shared" si="2"/>
        <v>3.9000000000000012</v>
      </c>
      <c r="S9" s="7">
        <f t="shared" si="3"/>
        <v>4.0999999999999996</v>
      </c>
    </row>
    <row r="10" spans="1:19" x14ac:dyDescent="0.25">
      <c r="A10" s="7" t="s">
        <v>14</v>
      </c>
      <c r="B10" s="6">
        <v>43098</v>
      </c>
      <c r="C10" s="7">
        <v>4.3</v>
      </c>
      <c r="D10" s="7">
        <v>4.3499999999999996</v>
      </c>
      <c r="E10" s="7">
        <v>4.25</v>
      </c>
      <c r="F10" s="7">
        <v>4.3</v>
      </c>
      <c r="G10" s="7">
        <v>4500</v>
      </c>
      <c r="I10" s="7" t="str">
        <f t="shared" si="4"/>
        <v>1980 CE</v>
      </c>
      <c r="J10" s="7">
        <f t="shared" ref="J10:M10" si="11">C10*2-C8-C12</f>
        <v>-2.5500000000000003</v>
      </c>
      <c r="K10" s="7">
        <f t="shared" si="11"/>
        <v>-3.9000000000000004</v>
      </c>
      <c r="L10" s="7">
        <f t="shared" si="11"/>
        <v>-1.9500000000000006</v>
      </c>
      <c r="M10" s="7">
        <f t="shared" si="11"/>
        <v>-2.3499999999999996</v>
      </c>
      <c r="O10" s="7" t="str">
        <f t="shared" si="6"/>
        <v>1980 CE</v>
      </c>
      <c r="P10" s="7">
        <f t="shared" si="7"/>
        <v>2.5500000000000003</v>
      </c>
      <c r="Q10" s="7">
        <f t="shared" si="1"/>
        <v>3.9000000000000004</v>
      </c>
      <c r="R10" s="7">
        <f t="shared" si="2"/>
        <v>1.9500000000000006</v>
      </c>
      <c r="S10" s="7">
        <f t="shared" si="3"/>
        <v>2.3499999999999996</v>
      </c>
    </row>
    <row r="11" spans="1:19" x14ac:dyDescent="0.25">
      <c r="A11" s="7" t="s">
        <v>15</v>
      </c>
      <c r="B11" s="6">
        <v>43098</v>
      </c>
      <c r="C11" s="7">
        <v>3.65</v>
      </c>
      <c r="D11" s="7">
        <v>3.9</v>
      </c>
      <c r="E11" s="7">
        <v>3.05</v>
      </c>
      <c r="F11" s="7">
        <v>3.25</v>
      </c>
      <c r="G11" s="7">
        <v>112000</v>
      </c>
      <c r="I11" s="7" t="str">
        <f t="shared" si="4"/>
        <v>2000 CE</v>
      </c>
      <c r="J11" s="7">
        <f t="shared" ref="J11:M11" si="12">C11*2-C9-C13</f>
        <v>-1.4</v>
      </c>
      <c r="K11" s="7">
        <f t="shared" si="12"/>
        <v>-1.4</v>
      </c>
      <c r="L11" s="7">
        <f t="shared" si="12"/>
        <v>-1.1499999999999999</v>
      </c>
      <c r="M11" s="7">
        <f t="shared" si="12"/>
        <v>-1.3000000000000003</v>
      </c>
      <c r="O11" s="7" t="str">
        <f t="shared" si="6"/>
        <v>2000 CE</v>
      </c>
      <c r="P11" s="7">
        <f t="shared" si="7"/>
        <v>1.4</v>
      </c>
      <c r="Q11" s="7">
        <f t="shared" si="1"/>
        <v>1.4</v>
      </c>
      <c r="R11" s="7">
        <f t="shared" si="2"/>
        <v>1.1499999999999999</v>
      </c>
      <c r="S11" s="7">
        <f t="shared" si="3"/>
        <v>1.3000000000000003</v>
      </c>
    </row>
    <row r="12" spans="1:19" x14ac:dyDescent="0.25">
      <c r="A12" s="7" t="s">
        <v>16</v>
      </c>
      <c r="B12" s="6">
        <v>43098</v>
      </c>
      <c r="C12" s="7">
        <v>2.15</v>
      </c>
      <c r="D12" s="7">
        <v>2.25</v>
      </c>
      <c r="E12" s="7">
        <v>2.15</v>
      </c>
      <c r="F12" s="7">
        <v>2.25</v>
      </c>
      <c r="G12" s="7">
        <v>2000</v>
      </c>
    </row>
    <row r="13" spans="1:19" x14ac:dyDescent="0.25">
      <c r="A13" s="7" t="s">
        <v>17</v>
      </c>
      <c r="B13" s="6">
        <v>43098</v>
      </c>
      <c r="C13" s="7">
        <v>1.9</v>
      </c>
      <c r="D13" s="7">
        <v>1.9</v>
      </c>
      <c r="E13" s="7">
        <v>1.65</v>
      </c>
      <c r="F13" s="7">
        <v>1.9</v>
      </c>
      <c r="G13" s="7">
        <v>4500</v>
      </c>
    </row>
    <row r="14" spans="1:19" x14ac:dyDescent="0.25">
      <c r="A14" s="7" t="s">
        <v>7</v>
      </c>
      <c r="B14" s="6">
        <v>43101</v>
      </c>
      <c r="C14" s="7">
        <v>48.1</v>
      </c>
      <c r="D14" s="7">
        <v>50.85</v>
      </c>
      <c r="E14" s="7">
        <v>42.15</v>
      </c>
      <c r="F14" s="7">
        <v>42.15</v>
      </c>
      <c r="G14" s="7">
        <v>3500</v>
      </c>
    </row>
    <row r="15" spans="1:19" x14ac:dyDescent="0.25">
      <c r="A15" s="7" t="s">
        <v>8</v>
      </c>
      <c r="B15" s="6">
        <v>43101</v>
      </c>
      <c r="C15" s="7">
        <v>35.950000000000003</v>
      </c>
      <c r="D15" s="7">
        <v>38.5</v>
      </c>
      <c r="E15" s="7">
        <v>30.4</v>
      </c>
      <c r="F15" s="7">
        <v>31.95</v>
      </c>
      <c r="G15" s="7">
        <v>49000</v>
      </c>
    </row>
    <row r="16" spans="1:19" x14ac:dyDescent="0.25">
      <c r="A16" s="7" t="s">
        <v>9</v>
      </c>
      <c r="B16" s="6">
        <v>43101</v>
      </c>
      <c r="C16" s="7">
        <v>27</v>
      </c>
      <c r="D16" s="7">
        <v>28.6</v>
      </c>
      <c r="E16" s="7">
        <v>22.5</v>
      </c>
      <c r="F16" s="7">
        <v>23.5</v>
      </c>
      <c r="G16" s="7">
        <v>257500</v>
      </c>
      <c r="I16" s="7" t="str">
        <f>A16</f>
        <v>1880 CE</v>
      </c>
      <c r="J16" s="7">
        <f t="shared" ref="J16:J22" si="13">C16*2-C14-C18</f>
        <v>-7.6500000000000021</v>
      </c>
      <c r="K16" s="7">
        <f t="shared" ref="K16:K22" si="14">D16*2-D14-D18</f>
        <v>-7.8999999999999986</v>
      </c>
      <c r="L16" s="7">
        <f t="shared" ref="L16:L22" si="15">E16*2-E14-E18</f>
        <v>-8.2499999999999982</v>
      </c>
      <c r="M16" s="7">
        <f t="shared" ref="M16:M22" si="16">F16*2-F14-F18</f>
        <v>-6.5999999999999979</v>
      </c>
      <c r="O16" s="7" t="str">
        <f>I16</f>
        <v>1880 CE</v>
      </c>
      <c r="P16" s="7">
        <f t="shared" ref="P16:S22" si="17">-J16</f>
        <v>7.6500000000000021</v>
      </c>
      <c r="Q16" s="7">
        <f t="shared" ref="Q16:S22" si="18">-K16</f>
        <v>7.8999999999999986</v>
      </c>
      <c r="R16" s="7">
        <f t="shared" ref="R16:S22" si="19">-L16</f>
        <v>8.2499999999999982</v>
      </c>
      <c r="S16" s="7">
        <f t="shared" ref="S16:S22" si="20">-M16</f>
        <v>6.5999999999999979</v>
      </c>
    </row>
    <row r="17" spans="1:19" x14ac:dyDescent="0.25">
      <c r="A17" s="7" t="s">
        <v>10</v>
      </c>
      <c r="B17" s="6">
        <v>43101</v>
      </c>
      <c r="C17" s="7">
        <v>18.75</v>
      </c>
      <c r="D17" s="7">
        <v>20.9</v>
      </c>
      <c r="E17" s="7">
        <v>15.85</v>
      </c>
      <c r="F17" s="7">
        <v>16.649999999999999</v>
      </c>
      <c r="G17" s="7">
        <v>239000</v>
      </c>
      <c r="I17" s="7" t="str">
        <f t="shared" ref="I17:I22" si="21">A17</f>
        <v>1900 CE</v>
      </c>
      <c r="J17" s="7">
        <f t="shared" si="13"/>
        <v>-7.6500000000000021</v>
      </c>
      <c r="K17" s="7">
        <f t="shared" si="14"/>
        <v>-6.6500000000000021</v>
      </c>
      <c r="L17" s="7">
        <f t="shared" si="15"/>
        <v>-5.7999999999999989</v>
      </c>
      <c r="M17" s="7">
        <f t="shared" si="16"/>
        <v>-6.2500000000000018</v>
      </c>
      <c r="O17" s="7" t="str">
        <f t="shared" ref="O17:O22" si="22">I17</f>
        <v>1900 CE</v>
      </c>
      <c r="P17" s="7">
        <f t="shared" si="17"/>
        <v>7.6500000000000021</v>
      </c>
      <c r="Q17" s="7">
        <f t="shared" si="18"/>
        <v>6.6500000000000021</v>
      </c>
      <c r="R17" s="7">
        <f t="shared" si="19"/>
        <v>5.7999999999999989</v>
      </c>
      <c r="S17" s="7">
        <f t="shared" si="20"/>
        <v>6.2500000000000018</v>
      </c>
    </row>
    <row r="18" spans="1:19" x14ac:dyDescent="0.25">
      <c r="A18" s="7" t="s">
        <v>11</v>
      </c>
      <c r="B18" s="6">
        <v>43101</v>
      </c>
      <c r="C18" s="7">
        <v>13.55</v>
      </c>
      <c r="D18" s="7">
        <v>14.25</v>
      </c>
      <c r="E18" s="7">
        <v>11.1</v>
      </c>
      <c r="F18" s="7">
        <v>11.45</v>
      </c>
      <c r="G18" s="7">
        <v>133500</v>
      </c>
      <c r="I18" s="7" t="str">
        <f t="shared" si="21"/>
        <v>1920 CE</v>
      </c>
      <c r="J18" s="7">
        <f t="shared" si="13"/>
        <v>-6.0999999999999988</v>
      </c>
      <c r="K18" s="7">
        <f t="shared" si="14"/>
        <v>-7.1000000000000014</v>
      </c>
      <c r="L18" s="7">
        <f t="shared" si="15"/>
        <v>-4.7500000000000009</v>
      </c>
      <c r="M18" s="7">
        <f t="shared" si="16"/>
        <v>-5.3000000000000016</v>
      </c>
      <c r="O18" s="7" t="str">
        <f t="shared" si="22"/>
        <v>1920 CE</v>
      </c>
      <c r="P18" s="7">
        <f t="shared" si="17"/>
        <v>6.0999999999999988</v>
      </c>
      <c r="Q18" s="7">
        <f t="shared" si="18"/>
        <v>7.1000000000000014</v>
      </c>
      <c r="R18" s="7">
        <f t="shared" si="19"/>
        <v>4.7500000000000009</v>
      </c>
      <c r="S18" s="7">
        <f t="shared" si="20"/>
        <v>5.3000000000000016</v>
      </c>
    </row>
    <row r="19" spans="1:19" x14ac:dyDescent="0.25">
      <c r="A19" s="7" t="s">
        <v>12</v>
      </c>
      <c r="B19" s="6">
        <v>43101</v>
      </c>
      <c r="C19" s="7">
        <v>9.1999999999999993</v>
      </c>
      <c r="D19" s="7">
        <v>9.9499999999999993</v>
      </c>
      <c r="E19" s="7">
        <v>7.1</v>
      </c>
      <c r="F19" s="7">
        <v>7.6</v>
      </c>
      <c r="G19" s="7">
        <v>64000</v>
      </c>
      <c r="I19" s="7" t="str">
        <f t="shared" si="21"/>
        <v>1940 CE</v>
      </c>
      <c r="J19" s="7">
        <f t="shared" si="13"/>
        <v>-4.9500000000000011</v>
      </c>
      <c r="K19" s="7">
        <f t="shared" si="14"/>
        <v>-5.6</v>
      </c>
      <c r="L19" s="7">
        <f t="shared" si="15"/>
        <v>-5.65</v>
      </c>
      <c r="M19" s="7">
        <f t="shared" si="16"/>
        <v>-5.4499999999999993</v>
      </c>
      <c r="O19" s="7" t="str">
        <f t="shared" si="22"/>
        <v>1940 CE</v>
      </c>
      <c r="P19" s="7">
        <f t="shared" si="17"/>
        <v>4.9500000000000011</v>
      </c>
      <c r="Q19" s="7">
        <f t="shared" si="18"/>
        <v>5.6</v>
      </c>
      <c r="R19" s="7">
        <f t="shared" si="19"/>
        <v>5.65</v>
      </c>
      <c r="S19" s="7">
        <f t="shared" si="20"/>
        <v>5.4499999999999993</v>
      </c>
    </row>
    <row r="20" spans="1:19" x14ac:dyDescent="0.25">
      <c r="A20" s="7" t="s">
        <v>13</v>
      </c>
      <c r="B20" s="6">
        <v>43101</v>
      </c>
      <c r="C20" s="7">
        <v>6.2</v>
      </c>
      <c r="D20" s="7">
        <v>7</v>
      </c>
      <c r="E20" s="7">
        <v>4.45</v>
      </c>
      <c r="F20" s="7">
        <v>4.7</v>
      </c>
      <c r="G20" s="7">
        <v>42000</v>
      </c>
      <c r="I20" s="7" t="str">
        <f t="shared" si="21"/>
        <v xml:space="preserve">1960 CE </v>
      </c>
      <c r="J20" s="7">
        <f t="shared" si="13"/>
        <v>-4.8000000000000007</v>
      </c>
      <c r="K20" s="7">
        <f t="shared" si="14"/>
        <v>-4</v>
      </c>
      <c r="L20" s="7">
        <f t="shared" si="15"/>
        <v>-4.8999999999999995</v>
      </c>
      <c r="M20" s="7">
        <f t="shared" si="16"/>
        <v>-4.8999999999999986</v>
      </c>
      <c r="O20" s="7" t="str">
        <f t="shared" si="22"/>
        <v xml:space="preserve">1960 CE </v>
      </c>
      <c r="P20" s="7">
        <f t="shared" si="17"/>
        <v>4.8000000000000007</v>
      </c>
      <c r="Q20" s="7">
        <f t="shared" si="18"/>
        <v>4</v>
      </c>
      <c r="R20" s="7">
        <f t="shared" si="19"/>
        <v>4.8999999999999995</v>
      </c>
      <c r="S20" s="7">
        <f t="shared" si="20"/>
        <v>4.8999999999999986</v>
      </c>
    </row>
    <row r="21" spans="1:19" x14ac:dyDescent="0.25">
      <c r="A21" s="7" t="s">
        <v>14</v>
      </c>
      <c r="B21" s="6">
        <v>43101</v>
      </c>
      <c r="C21" s="7">
        <v>4.5999999999999996</v>
      </c>
      <c r="D21" s="7">
        <v>4.5999999999999996</v>
      </c>
      <c r="E21" s="7">
        <v>4</v>
      </c>
      <c r="F21" s="7">
        <v>4</v>
      </c>
      <c r="G21" s="7">
        <v>6000</v>
      </c>
      <c r="I21" s="7" t="str">
        <f t="shared" si="21"/>
        <v>1980 CE</v>
      </c>
      <c r="J21" s="7">
        <f t="shared" si="13"/>
        <v>-2.25</v>
      </c>
      <c r="K21" s="7">
        <f t="shared" si="14"/>
        <v>-3.4</v>
      </c>
      <c r="L21" s="7">
        <f t="shared" si="15"/>
        <v>-1.3499999999999996</v>
      </c>
      <c r="M21" s="7">
        <f t="shared" si="16"/>
        <v>-2.2499999999999996</v>
      </c>
      <c r="O21" s="7" t="str">
        <f t="shared" si="22"/>
        <v>1980 CE</v>
      </c>
      <c r="P21" s="7">
        <f t="shared" si="17"/>
        <v>2.25</v>
      </c>
      <c r="Q21" s="7">
        <f t="shared" si="18"/>
        <v>3.4</v>
      </c>
      <c r="R21" s="7">
        <f t="shared" si="19"/>
        <v>1.3499999999999996</v>
      </c>
      <c r="S21" s="7">
        <f t="shared" si="20"/>
        <v>2.2499999999999996</v>
      </c>
    </row>
    <row r="22" spans="1:19" x14ac:dyDescent="0.25">
      <c r="A22" s="7" t="s">
        <v>15</v>
      </c>
      <c r="B22" s="6">
        <v>43101</v>
      </c>
      <c r="C22" s="7">
        <v>3.65</v>
      </c>
      <c r="D22" s="7">
        <v>3.75</v>
      </c>
      <c r="E22" s="7">
        <v>2.7</v>
      </c>
      <c r="F22" s="7">
        <v>2.85</v>
      </c>
      <c r="G22" s="7">
        <v>88000</v>
      </c>
      <c r="I22" s="7" t="str">
        <f t="shared" si="21"/>
        <v>2000 CE</v>
      </c>
      <c r="J22" s="7">
        <f t="shared" si="13"/>
        <v>-2.7500000000000004</v>
      </c>
      <c r="K22" s="7">
        <f t="shared" si="14"/>
        <v>-3.35</v>
      </c>
      <c r="L22" s="7">
        <f t="shared" si="15"/>
        <v>-0.44999999999999973</v>
      </c>
      <c r="M22" s="7">
        <f t="shared" si="16"/>
        <v>-0.5</v>
      </c>
      <c r="O22" s="7" t="str">
        <f t="shared" si="22"/>
        <v>2000 CE</v>
      </c>
      <c r="P22" s="7">
        <f t="shared" si="17"/>
        <v>2.7500000000000004</v>
      </c>
      <c r="Q22" s="7">
        <f t="shared" si="18"/>
        <v>3.35</v>
      </c>
      <c r="R22" s="7">
        <f t="shared" si="19"/>
        <v>0.44999999999999973</v>
      </c>
      <c r="S22" s="7">
        <f t="shared" si="20"/>
        <v>0.5</v>
      </c>
    </row>
    <row r="23" spans="1:19" x14ac:dyDescent="0.25">
      <c r="A23" s="7" t="s">
        <v>16</v>
      </c>
      <c r="B23" s="6">
        <v>43101</v>
      </c>
      <c r="C23" s="7">
        <v>2.25</v>
      </c>
      <c r="D23" s="7">
        <v>2.65</v>
      </c>
      <c r="E23" s="7">
        <v>2.25</v>
      </c>
      <c r="F23" s="7">
        <v>2.65</v>
      </c>
      <c r="G23" s="7">
        <v>2500</v>
      </c>
    </row>
    <row r="24" spans="1:19" x14ac:dyDescent="0.25">
      <c r="A24" s="7" t="s">
        <v>17</v>
      </c>
      <c r="B24" s="6">
        <v>43101</v>
      </c>
      <c r="C24" s="7">
        <v>3.85</v>
      </c>
      <c r="D24" s="7">
        <v>3.85</v>
      </c>
      <c r="E24" s="7">
        <v>1.4</v>
      </c>
      <c r="F24" s="7">
        <v>1.5</v>
      </c>
      <c r="G24" s="7">
        <v>7500</v>
      </c>
    </row>
    <row r="25" spans="1:19" x14ac:dyDescent="0.25">
      <c r="A25" s="7" t="s">
        <v>7</v>
      </c>
      <c r="B25" s="6">
        <v>43102</v>
      </c>
      <c r="C25" s="7">
        <v>49</v>
      </c>
      <c r="D25" s="7">
        <v>49</v>
      </c>
      <c r="E25" s="7">
        <v>47.9</v>
      </c>
      <c r="F25" s="7">
        <v>47.9</v>
      </c>
      <c r="G25" s="7">
        <v>1000</v>
      </c>
    </row>
    <row r="26" spans="1:19" x14ac:dyDescent="0.25">
      <c r="A26" s="7" t="s">
        <v>8</v>
      </c>
      <c r="B26" s="6">
        <v>43102</v>
      </c>
      <c r="C26" s="7">
        <v>32</v>
      </c>
      <c r="D26" s="7">
        <v>39.200000000000003</v>
      </c>
      <c r="E26" s="7">
        <v>32</v>
      </c>
      <c r="F26" s="7">
        <v>37.85</v>
      </c>
      <c r="G26" s="7">
        <v>79500</v>
      </c>
    </row>
    <row r="27" spans="1:19" x14ac:dyDescent="0.25">
      <c r="A27" s="7" t="s">
        <v>9</v>
      </c>
      <c r="B27" s="6">
        <v>43102</v>
      </c>
      <c r="C27" s="7">
        <v>23.7</v>
      </c>
      <c r="D27" s="7">
        <v>28.65</v>
      </c>
      <c r="E27" s="7">
        <v>23</v>
      </c>
      <c r="F27" s="7">
        <v>27.65</v>
      </c>
      <c r="G27" s="7">
        <v>408500</v>
      </c>
      <c r="I27" s="7" t="str">
        <f>A27</f>
        <v>1880 CE</v>
      </c>
      <c r="J27" s="7">
        <f t="shared" ref="J27:J32" si="23">C27*2-C25-C29</f>
        <v>-14.8</v>
      </c>
      <c r="K27" s="7">
        <f t="shared" ref="K27:K32" si="24">D27*2-D25-D29</f>
        <v>-5.7500000000000036</v>
      </c>
      <c r="L27" s="7">
        <f t="shared" ref="L27:L32" si="25">E27*2-E25-E29</f>
        <v>-12.799999999999999</v>
      </c>
      <c r="M27" s="7">
        <f t="shared" ref="M27:M32" si="26">F27*2-F25-F29</f>
        <v>-6.1000000000000014</v>
      </c>
      <c r="O27" s="7" t="str">
        <f>I27</f>
        <v>1880 CE</v>
      </c>
      <c r="P27" s="7">
        <f t="shared" ref="P27:S32" si="27">-J27</f>
        <v>14.8</v>
      </c>
      <c r="Q27" s="7">
        <f t="shared" ref="Q27:S32" si="28">-K27</f>
        <v>5.7500000000000036</v>
      </c>
      <c r="R27" s="7">
        <f t="shared" ref="R27:S32" si="29">-L27</f>
        <v>12.799999999999999</v>
      </c>
      <c r="S27" s="7">
        <f t="shared" ref="S27:S32" si="30">-M27</f>
        <v>6.1000000000000014</v>
      </c>
    </row>
    <row r="28" spans="1:19" x14ac:dyDescent="0.25">
      <c r="A28" s="7" t="s">
        <v>10</v>
      </c>
      <c r="B28" s="6">
        <v>43102</v>
      </c>
      <c r="C28" s="7">
        <v>17.3</v>
      </c>
      <c r="D28" s="7">
        <v>20.45</v>
      </c>
      <c r="E28" s="7">
        <v>16</v>
      </c>
      <c r="F28" s="7">
        <v>19.649999999999999</v>
      </c>
      <c r="G28" s="7">
        <v>418000</v>
      </c>
      <c r="I28" s="7" t="str">
        <f t="shared" ref="I28:I32" si="31">A28</f>
        <v>1900 CE</v>
      </c>
      <c r="J28" s="7">
        <f t="shared" si="23"/>
        <v>-5.6999999999999993</v>
      </c>
      <c r="K28" s="7">
        <f t="shared" si="24"/>
        <v>-7.8000000000000043</v>
      </c>
      <c r="L28" s="7">
        <f t="shared" si="25"/>
        <v>-7.7</v>
      </c>
      <c r="M28" s="7">
        <f t="shared" si="26"/>
        <v>-7.600000000000005</v>
      </c>
      <c r="O28" s="7" t="str">
        <f t="shared" ref="O28:O32" si="32">I28</f>
        <v>1900 CE</v>
      </c>
      <c r="P28" s="7">
        <f t="shared" si="27"/>
        <v>5.6999999999999993</v>
      </c>
      <c r="Q28" s="7">
        <f t="shared" si="28"/>
        <v>7.8000000000000043</v>
      </c>
      <c r="R28" s="7">
        <f t="shared" si="29"/>
        <v>7.7</v>
      </c>
      <c r="S28" s="7">
        <f t="shared" si="30"/>
        <v>7.600000000000005</v>
      </c>
    </row>
    <row r="29" spans="1:19" x14ac:dyDescent="0.25">
      <c r="A29" s="7" t="s">
        <v>11</v>
      </c>
      <c r="B29" s="6">
        <v>43102</v>
      </c>
      <c r="C29" s="7">
        <v>13.2</v>
      </c>
      <c r="D29" s="7">
        <v>14.05</v>
      </c>
      <c r="E29" s="7">
        <v>10.9</v>
      </c>
      <c r="F29" s="7">
        <v>13.5</v>
      </c>
      <c r="G29" s="7">
        <v>164500</v>
      </c>
      <c r="I29" s="7" t="str">
        <f t="shared" si="31"/>
        <v>1920 CE</v>
      </c>
      <c r="J29" s="7">
        <f t="shared" si="23"/>
        <v>-2.3500000000000005</v>
      </c>
      <c r="K29" s="7">
        <f t="shared" si="24"/>
        <v>-7.4999999999999973</v>
      </c>
      <c r="L29" s="7">
        <f t="shared" si="25"/>
        <v>-5.8999999999999995</v>
      </c>
      <c r="M29" s="7">
        <f t="shared" si="26"/>
        <v>-6.6499999999999986</v>
      </c>
      <c r="O29" s="7" t="str">
        <f t="shared" si="32"/>
        <v>1920 CE</v>
      </c>
      <c r="P29" s="7">
        <f t="shared" si="27"/>
        <v>2.3500000000000005</v>
      </c>
      <c r="Q29" s="7">
        <f t="shared" si="28"/>
        <v>7.4999999999999973</v>
      </c>
      <c r="R29" s="7">
        <f t="shared" si="29"/>
        <v>5.8999999999999995</v>
      </c>
      <c r="S29" s="7">
        <f t="shared" si="30"/>
        <v>6.6499999999999986</v>
      </c>
    </row>
    <row r="30" spans="1:19" x14ac:dyDescent="0.25">
      <c r="A30" s="7" t="s">
        <v>12</v>
      </c>
      <c r="B30" s="6">
        <v>43102</v>
      </c>
      <c r="C30" s="7">
        <v>8.3000000000000007</v>
      </c>
      <c r="D30" s="7">
        <v>9.5</v>
      </c>
      <c r="E30" s="7">
        <v>7.7</v>
      </c>
      <c r="F30" s="7">
        <v>9.0500000000000007</v>
      </c>
      <c r="G30" s="7">
        <v>97000</v>
      </c>
      <c r="I30" s="7" t="str">
        <f t="shared" si="31"/>
        <v>1940 CE</v>
      </c>
      <c r="J30" s="7">
        <f t="shared" si="23"/>
        <v>-4.9999999999999991</v>
      </c>
      <c r="K30" s="7">
        <f t="shared" si="24"/>
        <v>-5.7499999999999991</v>
      </c>
      <c r="L30" s="7">
        <f t="shared" si="25"/>
        <v>-4.1999999999999993</v>
      </c>
      <c r="M30" s="7">
        <f t="shared" si="26"/>
        <v>-5.349999999999997</v>
      </c>
      <c r="O30" s="7" t="str">
        <f t="shared" si="32"/>
        <v>1940 CE</v>
      </c>
      <c r="P30" s="7">
        <f t="shared" si="27"/>
        <v>4.9999999999999991</v>
      </c>
      <c r="Q30" s="7">
        <f t="shared" si="28"/>
        <v>5.7499999999999991</v>
      </c>
      <c r="R30" s="7">
        <f t="shared" si="29"/>
        <v>4.1999999999999993</v>
      </c>
      <c r="S30" s="7">
        <f t="shared" si="30"/>
        <v>5.349999999999997</v>
      </c>
    </row>
    <row r="31" spans="1:19" x14ac:dyDescent="0.25">
      <c r="A31" s="7" t="s">
        <v>13</v>
      </c>
      <c r="B31" s="6">
        <v>43102</v>
      </c>
      <c r="C31" s="7">
        <v>5.05</v>
      </c>
      <c r="D31" s="7">
        <v>6.95</v>
      </c>
      <c r="E31" s="7">
        <v>4.7</v>
      </c>
      <c r="F31" s="7">
        <v>6</v>
      </c>
      <c r="G31" s="7">
        <v>53000</v>
      </c>
      <c r="I31" s="7" t="str">
        <f t="shared" si="31"/>
        <v xml:space="preserve">1960 CE </v>
      </c>
      <c r="J31" s="7">
        <f t="shared" si="23"/>
        <v>-5.8999999999999995</v>
      </c>
      <c r="K31" s="7">
        <f t="shared" si="24"/>
        <v>-3.6500000000000004</v>
      </c>
      <c r="L31" s="7">
        <f t="shared" si="25"/>
        <v>-4.0999999999999996</v>
      </c>
      <c r="M31" s="7">
        <f t="shared" si="26"/>
        <v>-4.5</v>
      </c>
      <c r="O31" s="7" t="str">
        <f t="shared" si="32"/>
        <v xml:space="preserve">1960 CE </v>
      </c>
      <c r="P31" s="7">
        <f t="shared" si="27"/>
        <v>5.8999999999999995</v>
      </c>
      <c r="Q31" s="7">
        <f t="shared" si="28"/>
        <v>3.6500000000000004</v>
      </c>
      <c r="R31" s="7">
        <f t="shared" si="29"/>
        <v>4.0999999999999996</v>
      </c>
      <c r="S31" s="7">
        <f t="shared" si="30"/>
        <v>4.5</v>
      </c>
    </row>
    <row r="32" spans="1:19" x14ac:dyDescent="0.25">
      <c r="A32" s="7" t="s">
        <v>14</v>
      </c>
      <c r="B32" s="6">
        <v>43102</v>
      </c>
      <c r="C32" s="7">
        <v>4.3</v>
      </c>
      <c r="D32" s="7">
        <v>4.3</v>
      </c>
      <c r="E32" s="7">
        <v>3.6</v>
      </c>
      <c r="F32" s="7">
        <v>3.8</v>
      </c>
      <c r="G32" s="7">
        <v>17500</v>
      </c>
      <c r="I32" s="7" t="str">
        <f t="shared" si="31"/>
        <v>1980 CE</v>
      </c>
      <c r="J32" s="7">
        <f t="shared" si="23"/>
        <v>-1.2000000000000011</v>
      </c>
      <c r="K32" s="7">
        <f t="shared" si="24"/>
        <v>-2.5500000000000003</v>
      </c>
      <c r="L32" s="7">
        <f t="shared" si="25"/>
        <v>-2</v>
      </c>
      <c r="M32" s="7">
        <f t="shared" si="26"/>
        <v>-3.100000000000001</v>
      </c>
      <c r="O32" s="7" t="str">
        <f t="shared" si="32"/>
        <v>1980 CE</v>
      </c>
      <c r="P32" s="7">
        <f t="shared" si="27"/>
        <v>1.2000000000000011</v>
      </c>
      <c r="Q32" s="7">
        <f t="shared" si="28"/>
        <v>2.5500000000000003</v>
      </c>
      <c r="R32" s="7">
        <f t="shared" si="29"/>
        <v>2</v>
      </c>
      <c r="S32" s="7">
        <f t="shared" si="30"/>
        <v>3.100000000000001</v>
      </c>
    </row>
    <row r="33" spans="1:19" x14ac:dyDescent="0.25">
      <c r="A33" s="7" t="s">
        <v>15</v>
      </c>
      <c r="B33" s="6">
        <v>43102</v>
      </c>
      <c r="C33" s="7">
        <v>2.8</v>
      </c>
      <c r="D33" s="7">
        <v>3.5</v>
      </c>
      <c r="E33" s="7">
        <v>2.6</v>
      </c>
      <c r="F33" s="7">
        <v>3</v>
      </c>
      <c r="G33" s="7">
        <v>95000</v>
      </c>
    </row>
    <row r="34" spans="1:19" x14ac:dyDescent="0.25">
      <c r="A34" s="7" t="s">
        <v>17</v>
      </c>
      <c r="B34" s="6">
        <v>43102</v>
      </c>
      <c r="C34" s="7">
        <v>1.5</v>
      </c>
      <c r="D34" s="7">
        <v>1.65</v>
      </c>
      <c r="E34" s="7">
        <v>1.5</v>
      </c>
      <c r="F34" s="7">
        <v>1.65</v>
      </c>
      <c r="G34" s="7">
        <v>5000</v>
      </c>
    </row>
    <row r="35" spans="1:19" x14ac:dyDescent="0.25">
      <c r="A35" s="7" t="s">
        <v>7</v>
      </c>
      <c r="B35" s="6">
        <v>43103</v>
      </c>
      <c r="C35" s="7">
        <v>48</v>
      </c>
      <c r="D35" s="7">
        <v>48</v>
      </c>
      <c r="E35" s="7">
        <v>42</v>
      </c>
      <c r="F35" s="7">
        <v>42</v>
      </c>
      <c r="G35" s="7">
        <v>3500</v>
      </c>
    </row>
    <row r="36" spans="1:19" x14ac:dyDescent="0.25">
      <c r="A36" s="7" t="s">
        <v>8</v>
      </c>
      <c r="B36" s="6">
        <v>43103</v>
      </c>
      <c r="C36" s="7">
        <v>36</v>
      </c>
      <c r="D36" s="7">
        <v>37.049999999999997</v>
      </c>
      <c r="E36" s="7">
        <v>31</v>
      </c>
      <c r="F36" s="7">
        <v>31.6</v>
      </c>
      <c r="G36" s="7">
        <v>178000</v>
      </c>
    </row>
    <row r="37" spans="1:19" x14ac:dyDescent="0.25">
      <c r="A37" s="7" t="s">
        <v>9</v>
      </c>
      <c r="B37" s="6">
        <v>43103</v>
      </c>
      <c r="C37" s="7">
        <v>26.3</v>
      </c>
      <c r="D37" s="7">
        <v>27.6</v>
      </c>
      <c r="E37" s="7">
        <v>22.7</v>
      </c>
      <c r="F37" s="7">
        <v>23.35</v>
      </c>
      <c r="G37" s="7">
        <v>340500</v>
      </c>
      <c r="I37" s="7" t="str">
        <f>A37</f>
        <v>1880 CE</v>
      </c>
      <c r="J37" s="7">
        <f t="shared" ref="J37:J43" si="33">C37*2-C35-C39</f>
        <v>-8.0999999999999979</v>
      </c>
      <c r="K37" s="7">
        <f t="shared" ref="K37:K43" si="34">D37*2-D35-D39</f>
        <v>-6.0499999999999972</v>
      </c>
      <c r="L37" s="7">
        <f t="shared" ref="L37:L43" si="35">E37*2-E35-E39</f>
        <v>-8.1000000000000014</v>
      </c>
      <c r="M37" s="7">
        <f t="shared" ref="M37:M43" si="36">F37*2-F35-F39</f>
        <v>-7.2499999999999964</v>
      </c>
      <c r="O37" s="7" t="str">
        <f>I37</f>
        <v>1880 CE</v>
      </c>
      <c r="P37" s="7">
        <f t="shared" ref="P37:S43" si="37">-J37</f>
        <v>8.0999999999999979</v>
      </c>
      <c r="Q37" s="7">
        <f t="shared" ref="Q37:S43" si="38">-K37</f>
        <v>6.0499999999999972</v>
      </c>
      <c r="R37" s="7">
        <f t="shared" ref="R37:S43" si="39">-L37</f>
        <v>8.1000000000000014</v>
      </c>
      <c r="S37" s="7">
        <f t="shared" ref="S37:S43" si="40">-M37</f>
        <v>7.2499999999999964</v>
      </c>
    </row>
    <row r="38" spans="1:19" x14ac:dyDescent="0.25">
      <c r="A38" s="7" t="s">
        <v>10</v>
      </c>
      <c r="B38" s="6">
        <v>43103</v>
      </c>
      <c r="C38" s="7">
        <v>19.3</v>
      </c>
      <c r="D38" s="7">
        <v>19.600000000000001</v>
      </c>
      <c r="E38" s="7">
        <v>16.5</v>
      </c>
      <c r="F38" s="7">
        <v>16.899999999999999</v>
      </c>
      <c r="G38" s="7">
        <v>331500</v>
      </c>
      <c r="I38" s="7" t="str">
        <f t="shared" ref="I38:I43" si="41">A38</f>
        <v>1900 CE</v>
      </c>
      <c r="J38" s="7">
        <f t="shared" si="33"/>
        <v>-6.0999999999999979</v>
      </c>
      <c r="K38" s="7">
        <f t="shared" si="34"/>
        <v>-6.5999999999999943</v>
      </c>
      <c r="L38" s="7">
        <f t="shared" si="35"/>
        <v>-5.85</v>
      </c>
      <c r="M38" s="7">
        <f t="shared" si="36"/>
        <v>-6.2500000000000036</v>
      </c>
      <c r="O38" s="7" t="str">
        <f t="shared" ref="O38:O43" si="42">I38</f>
        <v>1900 CE</v>
      </c>
      <c r="P38" s="7">
        <f t="shared" si="37"/>
        <v>6.0999999999999979</v>
      </c>
      <c r="Q38" s="7">
        <f t="shared" si="38"/>
        <v>6.5999999999999943</v>
      </c>
      <c r="R38" s="7">
        <f t="shared" si="39"/>
        <v>5.85</v>
      </c>
      <c r="S38" s="7">
        <f t="shared" si="40"/>
        <v>6.2500000000000036</v>
      </c>
    </row>
    <row r="39" spans="1:19" x14ac:dyDescent="0.25">
      <c r="A39" s="7" t="s">
        <v>11</v>
      </c>
      <c r="B39" s="6">
        <v>43103</v>
      </c>
      <c r="C39" s="7">
        <v>12.7</v>
      </c>
      <c r="D39" s="7">
        <v>13.25</v>
      </c>
      <c r="E39" s="7">
        <v>11.5</v>
      </c>
      <c r="F39" s="7">
        <v>11.95</v>
      </c>
      <c r="G39" s="7">
        <v>86500</v>
      </c>
      <c r="I39" s="7" t="str">
        <f t="shared" si="41"/>
        <v>1920 CE</v>
      </c>
      <c r="J39" s="7">
        <f t="shared" si="33"/>
        <v>-6.5000000000000018</v>
      </c>
      <c r="K39" s="7">
        <f t="shared" si="34"/>
        <v>-7.3500000000000014</v>
      </c>
      <c r="L39" s="7">
        <f t="shared" si="35"/>
        <v>-4.9999999999999991</v>
      </c>
      <c r="M39" s="7">
        <f t="shared" si="36"/>
        <v>-5.3500000000000032</v>
      </c>
      <c r="O39" s="7" t="str">
        <f t="shared" si="42"/>
        <v>1920 CE</v>
      </c>
      <c r="P39" s="7">
        <f t="shared" si="37"/>
        <v>6.5000000000000018</v>
      </c>
      <c r="Q39" s="7">
        <f t="shared" si="38"/>
        <v>7.3500000000000014</v>
      </c>
      <c r="R39" s="7">
        <f t="shared" si="39"/>
        <v>4.9999999999999991</v>
      </c>
      <c r="S39" s="7">
        <f t="shared" si="40"/>
        <v>5.3500000000000032</v>
      </c>
    </row>
    <row r="40" spans="1:19" x14ac:dyDescent="0.25">
      <c r="A40" s="7" t="s">
        <v>12</v>
      </c>
      <c r="B40" s="6">
        <v>43103</v>
      </c>
      <c r="C40" s="7">
        <v>8.6999999999999993</v>
      </c>
      <c r="D40" s="7">
        <v>8.75</v>
      </c>
      <c r="E40" s="7">
        <v>7.85</v>
      </c>
      <c r="F40" s="7">
        <v>8.4499999999999993</v>
      </c>
      <c r="G40" s="7">
        <v>92000</v>
      </c>
      <c r="I40" s="7" t="str">
        <f t="shared" si="41"/>
        <v>1940 CE</v>
      </c>
      <c r="J40" s="7">
        <f t="shared" si="33"/>
        <v>-5.5500000000000025</v>
      </c>
      <c r="K40" s="7">
        <f t="shared" si="34"/>
        <v>-6.1000000000000014</v>
      </c>
      <c r="L40" s="7">
        <f t="shared" si="35"/>
        <v>-4.4500000000000011</v>
      </c>
      <c r="M40" s="7">
        <f t="shared" si="36"/>
        <v>-4</v>
      </c>
      <c r="O40" s="7" t="str">
        <f t="shared" si="42"/>
        <v>1940 CE</v>
      </c>
      <c r="P40" s="7">
        <f t="shared" si="37"/>
        <v>5.5500000000000025</v>
      </c>
      <c r="Q40" s="7">
        <f t="shared" si="38"/>
        <v>6.1000000000000014</v>
      </c>
      <c r="R40" s="7">
        <f t="shared" si="39"/>
        <v>4.4500000000000011</v>
      </c>
      <c r="S40" s="7">
        <f t="shared" si="40"/>
        <v>4</v>
      </c>
    </row>
    <row r="41" spans="1:19" x14ac:dyDescent="0.25">
      <c r="A41" s="7" t="s">
        <v>13</v>
      </c>
      <c r="B41" s="6">
        <v>43103</v>
      </c>
      <c r="C41" s="7">
        <v>5.6</v>
      </c>
      <c r="D41" s="7">
        <v>6.25</v>
      </c>
      <c r="E41" s="7">
        <v>5.3</v>
      </c>
      <c r="F41" s="7">
        <v>5.9</v>
      </c>
      <c r="G41" s="7">
        <v>58000</v>
      </c>
      <c r="I41" s="7" t="str">
        <f t="shared" si="41"/>
        <v xml:space="preserve">1960 CE </v>
      </c>
      <c r="J41" s="7">
        <f t="shared" si="33"/>
        <v>-4.45</v>
      </c>
      <c r="K41" s="7">
        <f t="shared" si="34"/>
        <v>-4.05</v>
      </c>
      <c r="L41" s="7">
        <f t="shared" si="35"/>
        <v>-3.5500000000000003</v>
      </c>
      <c r="M41" s="7">
        <f t="shared" si="36"/>
        <v>-3.3999999999999986</v>
      </c>
      <c r="O41" s="7" t="str">
        <f t="shared" si="42"/>
        <v xml:space="preserve">1960 CE </v>
      </c>
      <c r="P41" s="7">
        <f t="shared" si="37"/>
        <v>4.45</v>
      </c>
      <c r="Q41" s="7">
        <f t="shared" si="38"/>
        <v>4.05</v>
      </c>
      <c r="R41" s="7">
        <f t="shared" si="39"/>
        <v>3.5500000000000003</v>
      </c>
      <c r="S41" s="7">
        <f t="shared" si="40"/>
        <v>3.3999999999999986</v>
      </c>
    </row>
    <row r="42" spans="1:19" x14ac:dyDescent="0.25">
      <c r="A42" s="7" t="s">
        <v>14</v>
      </c>
      <c r="B42" s="6">
        <v>43103</v>
      </c>
      <c r="C42" s="7">
        <v>3.65</v>
      </c>
      <c r="D42" s="7">
        <v>4</v>
      </c>
      <c r="E42" s="7">
        <v>3.65</v>
      </c>
      <c r="F42" s="7">
        <v>4</v>
      </c>
      <c r="G42" s="7">
        <v>1500</v>
      </c>
      <c r="I42" s="7" t="str">
        <f t="shared" si="41"/>
        <v>1980 CE</v>
      </c>
      <c r="J42" s="7">
        <f t="shared" si="33"/>
        <v>-3.5999999999999996</v>
      </c>
      <c r="K42" s="7">
        <f t="shared" si="34"/>
        <v>-3.25</v>
      </c>
      <c r="L42" s="7">
        <f t="shared" si="35"/>
        <v>-2.6999999999999997</v>
      </c>
      <c r="M42" s="7">
        <f t="shared" si="36"/>
        <v>-2.9499999999999993</v>
      </c>
      <c r="O42" s="7" t="str">
        <f t="shared" si="42"/>
        <v>1980 CE</v>
      </c>
      <c r="P42" s="7">
        <f t="shared" si="37"/>
        <v>3.5999999999999996</v>
      </c>
      <c r="Q42" s="7">
        <f t="shared" si="38"/>
        <v>3.25</v>
      </c>
      <c r="R42" s="7">
        <f t="shared" si="39"/>
        <v>2.6999999999999997</v>
      </c>
      <c r="S42" s="7">
        <f t="shared" si="40"/>
        <v>2.9499999999999993</v>
      </c>
    </row>
    <row r="43" spans="1:19" x14ac:dyDescent="0.25">
      <c r="A43" s="7" t="s">
        <v>15</v>
      </c>
      <c r="B43" s="6">
        <v>43103</v>
      </c>
      <c r="C43" s="7">
        <v>2.95</v>
      </c>
      <c r="D43" s="7">
        <v>3.3</v>
      </c>
      <c r="E43" s="7">
        <v>2.65</v>
      </c>
      <c r="F43" s="7">
        <v>3.25</v>
      </c>
      <c r="G43" s="7">
        <v>57000</v>
      </c>
      <c r="I43" s="7" t="str">
        <f t="shared" si="41"/>
        <v>2000 CE</v>
      </c>
      <c r="J43" s="7">
        <f t="shared" si="33"/>
        <v>-1.1999999999999993</v>
      </c>
      <c r="K43" s="7">
        <f t="shared" si="34"/>
        <v>-1.6500000000000004</v>
      </c>
      <c r="L43" s="7">
        <f t="shared" si="35"/>
        <v>-1.5</v>
      </c>
      <c r="M43" s="7">
        <f t="shared" si="36"/>
        <v>-1.3000000000000003</v>
      </c>
      <c r="O43" s="7" t="str">
        <f t="shared" si="42"/>
        <v>2000 CE</v>
      </c>
      <c r="P43" s="7">
        <f t="shared" si="37"/>
        <v>1.1999999999999993</v>
      </c>
      <c r="Q43" s="7">
        <f t="shared" si="38"/>
        <v>1.6500000000000004</v>
      </c>
      <c r="R43" s="7">
        <f t="shared" si="39"/>
        <v>1.5</v>
      </c>
      <c r="S43" s="7">
        <f t="shared" si="40"/>
        <v>1.3000000000000003</v>
      </c>
    </row>
    <row r="44" spans="1:19" x14ac:dyDescent="0.25">
      <c r="A44" s="7" t="s">
        <v>16</v>
      </c>
      <c r="B44" s="6">
        <v>43103</v>
      </c>
      <c r="C44" s="7">
        <v>2.2000000000000002</v>
      </c>
      <c r="D44" s="7">
        <v>2.5</v>
      </c>
      <c r="E44" s="7">
        <v>2.15</v>
      </c>
      <c r="F44" s="7">
        <v>2.5</v>
      </c>
      <c r="G44" s="7">
        <v>22000</v>
      </c>
    </row>
    <row r="45" spans="1:19" x14ac:dyDescent="0.25">
      <c r="A45" s="7" t="s">
        <v>17</v>
      </c>
      <c r="B45" s="6">
        <v>43103</v>
      </c>
      <c r="C45" s="7">
        <v>1.5</v>
      </c>
      <c r="D45" s="7">
        <v>2</v>
      </c>
      <c r="E45" s="7">
        <v>1.5</v>
      </c>
      <c r="F45" s="7">
        <v>1.9</v>
      </c>
      <c r="G45" s="7">
        <v>17000</v>
      </c>
    </row>
    <row r="46" spans="1:19" x14ac:dyDescent="0.25">
      <c r="A46" s="7" t="s">
        <v>7</v>
      </c>
      <c r="B46" s="6">
        <v>43104</v>
      </c>
      <c r="C46" s="7">
        <v>42</v>
      </c>
      <c r="D46" s="7">
        <v>44.8</v>
      </c>
      <c r="E46" s="7">
        <v>38</v>
      </c>
      <c r="F46" s="7">
        <v>39.700000000000003</v>
      </c>
      <c r="G46" s="7">
        <v>19500</v>
      </c>
    </row>
    <row r="47" spans="1:19" x14ac:dyDescent="0.25">
      <c r="A47" s="7" t="s">
        <v>8</v>
      </c>
      <c r="B47" s="6">
        <v>43104</v>
      </c>
      <c r="C47" s="7">
        <v>33.1</v>
      </c>
      <c r="D47" s="7">
        <v>33.450000000000003</v>
      </c>
      <c r="E47" s="7">
        <v>28.5</v>
      </c>
      <c r="F47" s="7">
        <v>30.3</v>
      </c>
      <c r="G47" s="7">
        <v>303500</v>
      </c>
    </row>
    <row r="48" spans="1:19" x14ac:dyDescent="0.25">
      <c r="A48" s="7" t="s">
        <v>9</v>
      </c>
      <c r="B48" s="6">
        <v>43104</v>
      </c>
      <c r="C48" s="7">
        <v>23.5</v>
      </c>
      <c r="D48" s="7">
        <v>24.6</v>
      </c>
      <c r="E48" s="7">
        <v>20.75</v>
      </c>
      <c r="F48" s="7">
        <v>21.9</v>
      </c>
      <c r="G48" s="7">
        <v>250000</v>
      </c>
      <c r="I48" s="7" t="str">
        <f>A48</f>
        <v>1880 CE</v>
      </c>
      <c r="J48" s="7">
        <f t="shared" ref="J48:J54" si="43">C48*2-C46-C50</f>
        <v>-7</v>
      </c>
      <c r="K48" s="7">
        <f t="shared" ref="K48:K54" si="44">D48*2-D46-D50</f>
        <v>-8.0999999999999943</v>
      </c>
      <c r="L48" s="7">
        <f t="shared" ref="L48:L54" si="45">E48*2-E46-E50</f>
        <v>-6.9</v>
      </c>
      <c r="M48" s="7">
        <f t="shared" ref="M48:M54" si="46">F48*2-F46-F50</f>
        <v>-7.1500000000000057</v>
      </c>
      <c r="O48" s="7" t="str">
        <f>I48</f>
        <v>1880 CE</v>
      </c>
      <c r="P48" s="7">
        <f t="shared" ref="P48:S54" si="47">-J48</f>
        <v>7</v>
      </c>
      <c r="Q48" s="7">
        <f t="shared" ref="Q48:S54" si="48">-K48</f>
        <v>8.0999999999999943</v>
      </c>
      <c r="R48" s="7">
        <f t="shared" ref="R48:S54" si="49">-L48</f>
        <v>6.9</v>
      </c>
      <c r="S48" s="7">
        <f t="shared" ref="S48:S54" si="50">-M48</f>
        <v>7.1500000000000057</v>
      </c>
    </row>
    <row r="49" spans="1:19" x14ac:dyDescent="0.25">
      <c r="A49" s="7" t="s">
        <v>10</v>
      </c>
      <c r="B49" s="6">
        <v>43104</v>
      </c>
      <c r="C49" s="7">
        <v>16.95</v>
      </c>
      <c r="D49" s="7">
        <v>17.7</v>
      </c>
      <c r="E49" s="7">
        <v>15</v>
      </c>
      <c r="F49" s="7">
        <v>15.9</v>
      </c>
      <c r="G49" s="7">
        <v>248000</v>
      </c>
      <c r="I49" s="7" t="str">
        <f t="shared" ref="I49:I54" si="51">A49</f>
        <v>1900 CE</v>
      </c>
      <c r="J49" s="7">
        <f t="shared" si="43"/>
        <v>-6.2500000000000027</v>
      </c>
      <c r="K49" s="7">
        <f t="shared" si="44"/>
        <v>-6.8000000000000043</v>
      </c>
      <c r="L49" s="7">
        <f t="shared" si="45"/>
        <v>-5.55</v>
      </c>
      <c r="M49" s="7">
        <f t="shared" si="46"/>
        <v>-6.5</v>
      </c>
      <c r="O49" s="7" t="str">
        <f t="shared" ref="O49:O54" si="52">I49</f>
        <v>1900 CE</v>
      </c>
      <c r="P49" s="7">
        <f t="shared" si="47"/>
        <v>6.2500000000000027</v>
      </c>
      <c r="Q49" s="7">
        <f t="shared" si="48"/>
        <v>6.8000000000000043</v>
      </c>
      <c r="R49" s="7">
        <f t="shared" si="49"/>
        <v>5.55</v>
      </c>
      <c r="S49" s="7">
        <f t="shared" si="50"/>
        <v>6.5</v>
      </c>
    </row>
    <row r="50" spans="1:19" x14ac:dyDescent="0.25">
      <c r="A50" s="7" t="s">
        <v>11</v>
      </c>
      <c r="B50" s="6">
        <v>43104</v>
      </c>
      <c r="C50" s="7">
        <v>12</v>
      </c>
      <c r="D50" s="7">
        <v>12.5</v>
      </c>
      <c r="E50" s="7">
        <v>10.4</v>
      </c>
      <c r="F50" s="7">
        <v>11.25</v>
      </c>
      <c r="G50" s="7">
        <v>120500</v>
      </c>
      <c r="I50" s="7" t="str">
        <f t="shared" si="51"/>
        <v>1920 CE</v>
      </c>
      <c r="J50" s="7">
        <f t="shared" si="43"/>
        <v>-5.65</v>
      </c>
      <c r="K50" s="7">
        <f t="shared" si="44"/>
        <v>-5.7500000000000018</v>
      </c>
      <c r="L50" s="7">
        <f t="shared" si="45"/>
        <v>-4.9499999999999993</v>
      </c>
      <c r="M50" s="7">
        <f t="shared" si="46"/>
        <v>-4.8499999999999988</v>
      </c>
      <c r="O50" s="7" t="str">
        <f t="shared" si="52"/>
        <v>1920 CE</v>
      </c>
      <c r="P50" s="7">
        <f t="shared" si="47"/>
        <v>5.65</v>
      </c>
      <c r="Q50" s="7">
        <f t="shared" si="48"/>
        <v>5.7500000000000018</v>
      </c>
      <c r="R50" s="7">
        <f t="shared" si="49"/>
        <v>4.9499999999999993</v>
      </c>
      <c r="S50" s="7">
        <f t="shared" si="50"/>
        <v>4.8499999999999988</v>
      </c>
    </row>
    <row r="51" spans="1:19" x14ac:dyDescent="0.25">
      <c r="A51" s="7" t="s">
        <v>12</v>
      </c>
      <c r="B51" s="6">
        <v>43104</v>
      </c>
      <c r="C51" s="7">
        <v>7.05</v>
      </c>
      <c r="D51" s="7">
        <v>8.75</v>
      </c>
      <c r="E51" s="7">
        <v>7.05</v>
      </c>
      <c r="F51" s="7">
        <v>8</v>
      </c>
      <c r="G51" s="7">
        <v>127000</v>
      </c>
      <c r="I51" s="7" t="str">
        <f t="shared" si="51"/>
        <v>1940 CE</v>
      </c>
      <c r="J51" s="7">
        <f t="shared" si="43"/>
        <v>-6.6499999999999995</v>
      </c>
      <c r="K51" s="7">
        <f t="shared" si="44"/>
        <v>-4.0999999999999996</v>
      </c>
      <c r="L51" s="7">
        <f t="shared" si="45"/>
        <v>-4.7</v>
      </c>
      <c r="M51" s="7">
        <f t="shared" si="46"/>
        <v>-3.8000000000000003</v>
      </c>
      <c r="O51" s="7" t="str">
        <f t="shared" si="52"/>
        <v>1940 CE</v>
      </c>
      <c r="P51" s="7">
        <f t="shared" si="47"/>
        <v>6.6499999999999995</v>
      </c>
      <c r="Q51" s="7">
        <f t="shared" si="48"/>
        <v>4.0999999999999996</v>
      </c>
      <c r="R51" s="7">
        <f t="shared" si="49"/>
        <v>4.7</v>
      </c>
      <c r="S51" s="7">
        <f t="shared" si="50"/>
        <v>3.8000000000000003</v>
      </c>
    </row>
    <row r="52" spans="1:19" x14ac:dyDescent="0.25">
      <c r="A52" s="7" t="s">
        <v>13</v>
      </c>
      <c r="B52" s="6">
        <v>43104</v>
      </c>
      <c r="C52" s="7">
        <v>6.15</v>
      </c>
      <c r="D52" s="7">
        <v>6.15</v>
      </c>
      <c r="E52" s="7">
        <v>5</v>
      </c>
      <c r="F52" s="7">
        <v>5.45</v>
      </c>
      <c r="G52" s="7">
        <v>54500</v>
      </c>
      <c r="I52" s="7" t="str">
        <f t="shared" si="51"/>
        <v xml:space="preserve">1960 CE </v>
      </c>
      <c r="J52" s="7">
        <f t="shared" si="43"/>
        <v>-2.6499999999999995</v>
      </c>
      <c r="K52" s="7">
        <f t="shared" si="44"/>
        <v>-3.3999999999999995</v>
      </c>
      <c r="L52" s="7">
        <f t="shared" si="45"/>
        <v>-3.0000000000000004</v>
      </c>
      <c r="M52" s="7">
        <f t="shared" si="46"/>
        <v>-3.0999999999999996</v>
      </c>
      <c r="O52" s="7" t="str">
        <f t="shared" si="52"/>
        <v xml:space="preserve">1960 CE </v>
      </c>
      <c r="P52" s="7">
        <f t="shared" si="47"/>
        <v>2.6499999999999995</v>
      </c>
      <c r="Q52" s="7">
        <f t="shared" si="48"/>
        <v>3.3999999999999995</v>
      </c>
      <c r="R52" s="7">
        <f t="shared" si="49"/>
        <v>3.0000000000000004</v>
      </c>
      <c r="S52" s="7">
        <f t="shared" si="50"/>
        <v>3.0999999999999996</v>
      </c>
    </row>
    <row r="53" spans="1:19" x14ac:dyDescent="0.25">
      <c r="A53" s="7" t="s">
        <v>14</v>
      </c>
      <c r="B53" s="6">
        <v>43104</v>
      </c>
      <c r="C53" s="7">
        <v>3.8</v>
      </c>
      <c r="D53" s="7">
        <v>3.9</v>
      </c>
      <c r="E53" s="7">
        <v>3.8</v>
      </c>
      <c r="F53" s="7">
        <v>3.9</v>
      </c>
      <c r="G53" s="7">
        <v>2000</v>
      </c>
      <c r="I53" s="7" t="str">
        <f t="shared" si="51"/>
        <v>1980 CE</v>
      </c>
      <c r="J53" s="7">
        <f t="shared" si="43"/>
        <v>-1.9500000000000002</v>
      </c>
      <c r="K53" s="7">
        <f t="shared" si="44"/>
        <v>-3.45</v>
      </c>
      <c r="L53" s="7">
        <f t="shared" si="45"/>
        <v>-1.1000000000000001</v>
      </c>
      <c r="M53" s="7">
        <f t="shared" si="46"/>
        <v>-2.1500000000000004</v>
      </c>
      <c r="O53" s="7" t="str">
        <f t="shared" si="52"/>
        <v>1980 CE</v>
      </c>
      <c r="P53" s="7">
        <f t="shared" si="47"/>
        <v>1.9500000000000002</v>
      </c>
      <c r="Q53" s="7">
        <f t="shared" si="48"/>
        <v>3.45</v>
      </c>
      <c r="R53" s="7">
        <f t="shared" si="49"/>
        <v>1.1000000000000001</v>
      </c>
      <c r="S53" s="7">
        <f t="shared" si="50"/>
        <v>2.1500000000000004</v>
      </c>
    </row>
    <row r="54" spans="1:19" x14ac:dyDescent="0.25">
      <c r="A54" s="7" t="s">
        <v>15</v>
      </c>
      <c r="B54" s="6">
        <v>43104</v>
      </c>
      <c r="C54" s="7">
        <v>2.95</v>
      </c>
      <c r="D54" s="7">
        <v>3.2</v>
      </c>
      <c r="E54" s="7">
        <v>2.6</v>
      </c>
      <c r="F54" s="7">
        <v>2.75</v>
      </c>
      <c r="G54" s="7">
        <v>46000</v>
      </c>
      <c r="I54" s="7" t="str">
        <f t="shared" si="51"/>
        <v>2000 CE</v>
      </c>
      <c r="J54" s="7">
        <f t="shared" si="43"/>
        <v>-0.7</v>
      </c>
      <c r="K54" s="7">
        <f t="shared" si="44"/>
        <v>-1.5</v>
      </c>
      <c r="L54" s="7">
        <f t="shared" si="45"/>
        <v>-0.24999999999999983</v>
      </c>
      <c r="M54" s="7">
        <f t="shared" si="46"/>
        <v>-1.6500000000000001</v>
      </c>
      <c r="O54" s="7" t="str">
        <f t="shared" si="52"/>
        <v>2000 CE</v>
      </c>
      <c r="P54" s="7">
        <f t="shared" si="47"/>
        <v>0.7</v>
      </c>
      <c r="Q54" s="7">
        <f t="shared" si="48"/>
        <v>1.5</v>
      </c>
      <c r="R54" s="7">
        <f t="shared" si="49"/>
        <v>0.24999999999999983</v>
      </c>
      <c r="S54" s="7">
        <f t="shared" si="50"/>
        <v>1.6500000000000001</v>
      </c>
    </row>
    <row r="55" spans="1:19" x14ac:dyDescent="0.25">
      <c r="A55" s="7" t="s">
        <v>16</v>
      </c>
      <c r="B55" s="6">
        <v>43104</v>
      </c>
      <c r="C55" s="7">
        <v>2.5</v>
      </c>
      <c r="D55" s="7">
        <v>2.5</v>
      </c>
      <c r="E55" s="7">
        <v>1.65</v>
      </c>
      <c r="F55" s="7">
        <v>1.95</v>
      </c>
      <c r="G55" s="7">
        <v>14500</v>
      </c>
    </row>
    <row r="56" spans="1:19" x14ac:dyDescent="0.25">
      <c r="A56" s="7" t="s">
        <v>17</v>
      </c>
      <c r="B56" s="6">
        <v>43104</v>
      </c>
      <c r="C56" s="7">
        <v>0.45</v>
      </c>
      <c r="D56" s="7">
        <v>1.75</v>
      </c>
      <c r="E56" s="7">
        <v>0.45</v>
      </c>
      <c r="F56" s="7">
        <v>1.7</v>
      </c>
      <c r="G56" s="7">
        <v>3000</v>
      </c>
    </row>
    <row r="57" spans="1:19" x14ac:dyDescent="0.25">
      <c r="A57" s="7" t="s">
        <v>7</v>
      </c>
      <c r="B57" s="6">
        <v>43105</v>
      </c>
      <c r="C57" s="7">
        <v>42</v>
      </c>
      <c r="D57" s="7">
        <v>44</v>
      </c>
      <c r="E57" s="7">
        <v>36</v>
      </c>
      <c r="F57" s="7">
        <v>41.8</v>
      </c>
      <c r="G57" s="7">
        <v>6500</v>
      </c>
    </row>
    <row r="58" spans="1:19" x14ac:dyDescent="0.25">
      <c r="A58" s="7" t="s">
        <v>8</v>
      </c>
      <c r="B58" s="6">
        <v>43105</v>
      </c>
      <c r="C58" s="7">
        <v>30.75</v>
      </c>
      <c r="D58" s="7">
        <v>32.700000000000003</v>
      </c>
      <c r="E58" s="7">
        <v>27.9</v>
      </c>
      <c r="F58" s="7">
        <v>30.45</v>
      </c>
      <c r="G58" s="7">
        <v>368500</v>
      </c>
    </row>
    <row r="59" spans="1:19" x14ac:dyDescent="0.25">
      <c r="A59" s="7" t="s">
        <v>9</v>
      </c>
      <c r="B59" s="6">
        <v>43105</v>
      </c>
      <c r="C59" s="7">
        <v>21.9</v>
      </c>
      <c r="D59" s="7">
        <v>23.85</v>
      </c>
      <c r="E59" s="7">
        <v>20</v>
      </c>
      <c r="F59" s="7">
        <v>22.2</v>
      </c>
      <c r="G59" s="7">
        <v>324000</v>
      </c>
      <c r="I59" s="7" t="str">
        <f>A59</f>
        <v>1880 CE</v>
      </c>
      <c r="J59" s="7">
        <f t="shared" ref="J59:J65" si="53">C59*2-C57-C61</f>
        <v>-9.3000000000000025</v>
      </c>
      <c r="K59" s="7">
        <f t="shared" ref="K59:K65" si="54">D59*2-D57-D61</f>
        <v>-8.1499999999999968</v>
      </c>
      <c r="L59" s="7">
        <f t="shared" ref="L59:L65" si="55">E59*2-E57-E61</f>
        <v>-6.25</v>
      </c>
      <c r="M59" s="7">
        <f t="shared" ref="M59:M65" si="56">F59*2-F57-F61</f>
        <v>-8.6499999999999986</v>
      </c>
      <c r="O59" s="7" t="str">
        <f>I59</f>
        <v>1880 CE</v>
      </c>
      <c r="P59" s="7">
        <f t="shared" ref="P59:S65" si="57">-J59</f>
        <v>9.3000000000000025</v>
      </c>
      <c r="Q59" s="7">
        <f t="shared" ref="Q59:S65" si="58">-K59</f>
        <v>8.1499999999999968</v>
      </c>
      <c r="R59" s="7">
        <f t="shared" ref="R59:S65" si="59">-L59</f>
        <v>6.25</v>
      </c>
      <c r="S59" s="7">
        <f t="shared" ref="S59:S65" si="60">-M59</f>
        <v>8.6499999999999986</v>
      </c>
    </row>
    <row r="60" spans="1:19" x14ac:dyDescent="0.25">
      <c r="A60" s="7" t="s">
        <v>10</v>
      </c>
      <c r="B60" s="6">
        <v>43105</v>
      </c>
      <c r="C60" s="7">
        <v>16</v>
      </c>
      <c r="D60" s="7">
        <v>16.95</v>
      </c>
      <c r="E60" s="7">
        <v>14.5</v>
      </c>
      <c r="F60" s="7">
        <v>15.85</v>
      </c>
      <c r="G60" s="7">
        <v>346000</v>
      </c>
      <c r="I60" s="7" t="str">
        <f t="shared" ref="I60:I65" si="61">A60</f>
        <v>1900 CE</v>
      </c>
      <c r="J60" s="7">
        <f t="shared" si="53"/>
        <v>-7</v>
      </c>
      <c r="K60" s="7">
        <f t="shared" si="54"/>
        <v>-7.4000000000000039</v>
      </c>
      <c r="L60" s="7">
        <f t="shared" si="55"/>
        <v>-6.2499999999999982</v>
      </c>
      <c r="M60" s="7">
        <f t="shared" si="56"/>
        <v>-6.8000000000000007</v>
      </c>
      <c r="O60" s="7" t="str">
        <f t="shared" ref="O60:O65" si="62">I60</f>
        <v>1900 CE</v>
      </c>
      <c r="P60" s="7">
        <f t="shared" si="57"/>
        <v>7</v>
      </c>
      <c r="Q60" s="7">
        <f t="shared" si="58"/>
        <v>7.4000000000000039</v>
      </c>
      <c r="R60" s="7">
        <f t="shared" si="59"/>
        <v>6.2499999999999982</v>
      </c>
      <c r="S60" s="7">
        <f t="shared" si="60"/>
        <v>6.8000000000000007</v>
      </c>
    </row>
    <row r="61" spans="1:19" x14ac:dyDescent="0.25">
      <c r="A61" s="7" t="s">
        <v>11</v>
      </c>
      <c r="B61" s="6">
        <v>43105</v>
      </c>
      <c r="C61" s="7">
        <v>11.1</v>
      </c>
      <c r="D61" s="7">
        <v>11.85</v>
      </c>
      <c r="E61" s="7">
        <v>10.25</v>
      </c>
      <c r="F61" s="7">
        <v>11.25</v>
      </c>
      <c r="G61" s="7">
        <v>105500</v>
      </c>
      <c r="I61" s="7" t="str">
        <f t="shared" si="61"/>
        <v>1920 CE</v>
      </c>
      <c r="J61" s="7">
        <f t="shared" si="53"/>
        <v>-5.35</v>
      </c>
      <c r="K61" s="7">
        <f t="shared" si="54"/>
        <v>-5.950000000000002</v>
      </c>
      <c r="L61" s="7">
        <f t="shared" si="55"/>
        <v>-4.6500000000000004</v>
      </c>
      <c r="M61" s="7">
        <f t="shared" si="56"/>
        <v>-5.2499999999999991</v>
      </c>
      <c r="O61" s="7" t="str">
        <f t="shared" si="62"/>
        <v>1920 CE</v>
      </c>
      <c r="P61" s="7">
        <f t="shared" si="57"/>
        <v>5.35</v>
      </c>
      <c r="Q61" s="7">
        <f t="shared" si="58"/>
        <v>5.950000000000002</v>
      </c>
      <c r="R61" s="7">
        <f t="shared" si="59"/>
        <v>4.6500000000000004</v>
      </c>
      <c r="S61" s="7">
        <f t="shared" si="60"/>
        <v>5.2499999999999991</v>
      </c>
    </row>
    <row r="62" spans="1:19" x14ac:dyDescent="0.25">
      <c r="A62" s="7" t="s">
        <v>12</v>
      </c>
      <c r="B62" s="6">
        <v>43105</v>
      </c>
      <c r="C62" s="7">
        <v>8.25</v>
      </c>
      <c r="D62" s="7">
        <v>8.6</v>
      </c>
      <c r="E62" s="7">
        <v>7.35</v>
      </c>
      <c r="F62" s="7">
        <v>8.0500000000000007</v>
      </c>
      <c r="G62" s="7">
        <v>63000</v>
      </c>
      <c r="I62" s="7" t="str">
        <f t="shared" si="61"/>
        <v>1940 CE</v>
      </c>
      <c r="J62" s="7">
        <f t="shared" si="53"/>
        <v>-1.6</v>
      </c>
      <c r="K62" s="7">
        <f t="shared" si="54"/>
        <v>-3.7</v>
      </c>
      <c r="L62" s="7">
        <f t="shared" si="55"/>
        <v>-0.80000000000000071</v>
      </c>
      <c r="M62" s="7">
        <f t="shared" si="56"/>
        <v>-0.74999999999999822</v>
      </c>
      <c r="O62" s="7" t="str">
        <f t="shared" si="62"/>
        <v>1940 CE</v>
      </c>
      <c r="P62" s="7">
        <f t="shared" si="57"/>
        <v>1.6</v>
      </c>
      <c r="Q62" s="7">
        <f t="shared" si="58"/>
        <v>3.7</v>
      </c>
      <c r="R62" s="7">
        <f t="shared" si="59"/>
        <v>0.80000000000000071</v>
      </c>
      <c r="S62" s="7">
        <f t="shared" si="60"/>
        <v>0.74999999999999822</v>
      </c>
    </row>
    <row r="63" spans="1:19" x14ac:dyDescent="0.25">
      <c r="A63" s="7" t="s">
        <v>13</v>
      </c>
      <c r="B63" s="6">
        <v>43105</v>
      </c>
      <c r="C63" s="7">
        <v>5.65</v>
      </c>
      <c r="D63" s="7">
        <v>5.8</v>
      </c>
      <c r="E63" s="7">
        <v>5.15</v>
      </c>
      <c r="F63" s="7">
        <v>5.55</v>
      </c>
      <c r="G63" s="7">
        <v>42500</v>
      </c>
      <c r="I63" s="7" t="str">
        <f t="shared" si="61"/>
        <v xml:space="preserve">1960 CE </v>
      </c>
      <c r="J63" s="7">
        <f t="shared" si="53"/>
        <v>-2.649999999999999</v>
      </c>
      <c r="K63" s="7">
        <f t="shared" si="54"/>
        <v>-3.5</v>
      </c>
      <c r="L63" s="7">
        <f t="shared" si="55"/>
        <v>-2.5999999999999992</v>
      </c>
      <c r="M63" s="7">
        <f t="shared" si="56"/>
        <v>-3.2</v>
      </c>
      <c r="O63" s="7" t="str">
        <f t="shared" si="62"/>
        <v xml:space="preserve">1960 CE </v>
      </c>
      <c r="P63" s="7">
        <f t="shared" si="57"/>
        <v>2.649999999999999</v>
      </c>
      <c r="Q63" s="7">
        <f t="shared" si="58"/>
        <v>3.5</v>
      </c>
      <c r="R63" s="7">
        <f t="shared" si="59"/>
        <v>2.5999999999999992</v>
      </c>
      <c r="S63" s="7">
        <f t="shared" si="60"/>
        <v>3.2</v>
      </c>
    </row>
    <row r="64" spans="1:19" x14ac:dyDescent="0.25">
      <c r="A64" s="7" t="s">
        <v>14</v>
      </c>
      <c r="B64" s="6">
        <v>43105</v>
      </c>
      <c r="C64" s="7">
        <v>2.1</v>
      </c>
      <c r="D64" s="7">
        <v>3.95</v>
      </c>
      <c r="E64" s="7">
        <v>1</v>
      </c>
      <c r="F64" s="7">
        <v>1</v>
      </c>
      <c r="G64" s="7">
        <v>5000</v>
      </c>
      <c r="I64" s="7" t="str">
        <f t="shared" si="61"/>
        <v>1980 CE</v>
      </c>
      <c r="J64" s="7">
        <f t="shared" si="53"/>
        <v>-6</v>
      </c>
      <c r="K64" s="7">
        <f t="shared" si="54"/>
        <v>-2.6499999999999995</v>
      </c>
      <c r="L64" s="7">
        <f t="shared" si="55"/>
        <v>-7.3</v>
      </c>
      <c r="M64" s="7">
        <f t="shared" si="56"/>
        <v>-8</v>
      </c>
      <c r="O64" s="7" t="str">
        <f t="shared" si="62"/>
        <v>1980 CE</v>
      </c>
      <c r="P64" s="7">
        <f t="shared" si="57"/>
        <v>6</v>
      </c>
      <c r="Q64" s="7">
        <f t="shared" si="58"/>
        <v>2.6499999999999995</v>
      </c>
      <c r="R64" s="7">
        <f t="shared" si="59"/>
        <v>7.3</v>
      </c>
      <c r="S64" s="7">
        <f t="shared" si="60"/>
        <v>8</v>
      </c>
    </row>
    <row r="65" spans="1:19" x14ac:dyDescent="0.25">
      <c r="A65" s="7" t="s">
        <v>15</v>
      </c>
      <c r="B65" s="6">
        <v>43105</v>
      </c>
      <c r="C65" s="7">
        <v>2.85</v>
      </c>
      <c r="D65" s="7">
        <v>3.25</v>
      </c>
      <c r="E65" s="7">
        <v>2.65</v>
      </c>
      <c r="F65" s="7">
        <v>3.05</v>
      </c>
      <c r="G65" s="7">
        <v>28000</v>
      </c>
      <c r="I65" s="7" t="str">
        <f t="shared" si="61"/>
        <v>2000 CE</v>
      </c>
      <c r="J65" s="7">
        <f t="shared" si="53"/>
        <v>-1.6500000000000001</v>
      </c>
      <c r="K65" s="7">
        <f t="shared" si="54"/>
        <v>-1.0999999999999999</v>
      </c>
      <c r="L65" s="7">
        <f t="shared" si="55"/>
        <v>-1.4500000000000006</v>
      </c>
      <c r="M65" s="7">
        <f t="shared" si="56"/>
        <v>-1.2500000000000002</v>
      </c>
      <c r="O65" s="7" t="str">
        <f t="shared" si="62"/>
        <v>2000 CE</v>
      </c>
      <c r="P65" s="7">
        <f t="shared" si="57"/>
        <v>1.6500000000000001</v>
      </c>
      <c r="Q65" s="7">
        <f t="shared" si="58"/>
        <v>1.0999999999999999</v>
      </c>
      <c r="R65" s="7">
        <f t="shared" si="59"/>
        <v>1.4500000000000006</v>
      </c>
      <c r="S65" s="7">
        <f t="shared" si="60"/>
        <v>1.2500000000000002</v>
      </c>
    </row>
    <row r="66" spans="1:19" x14ac:dyDescent="0.25">
      <c r="A66" s="7" t="s">
        <v>16</v>
      </c>
      <c r="B66" s="6">
        <v>43105</v>
      </c>
      <c r="C66" s="7">
        <v>1.95</v>
      </c>
      <c r="D66" s="7">
        <v>1.95</v>
      </c>
      <c r="E66" s="7">
        <v>1.95</v>
      </c>
      <c r="F66" s="7">
        <v>1.95</v>
      </c>
      <c r="G66" s="7">
        <v>500</v>
      </c>
    </row>
    <row r="67" spans="1:19" x14ac:dyDescent="0.25">
      <c r="A67" s="7" t="s">
        <v>17</v>
      </c>
      <c r="B67" s="6">
        <v>43105</v>
      </c>
      <c r="C67" s="7">
        <v>1.7</v>
      </c>
      <c r="D67" s="7">
        <v>1.8</v>
      </c>
      <c r="E67" s="7">
        <v>1.6</v>
      </c>
      <c r="F67" s="7">
        <v>1.8</v>
      </c>
      <c r="G67" s="7">
        <v>2500</v>
      </c>
    </row>
    <row r="68" spans="1:19" x14ac:dyDescent="0.25">
      <c r="A68" s="7" t="s">
        <v>7</v>
      </c>
      <c r="B68" s="6">
        <v>43108</v>
      </c>
      <c r="C68" s="7">
        <v>43.5</v>
      </c>
      <c r="D68" s="7">
        <v>43.5</v>
      </c>
      <c r="E68" s="7">
        <v>38</v>
      </c>
      <c r="F68" s="7">
        <v>40.35</v>
      </c>
      <c r="G68" s="7">
        <v>39000</v>
      </c>
    </row>
    <row r="69" spans="1:19" x14ac:dyDescent="0.25">
      <c r="A69" s="7" t="s">
        <v>8</v>
      </c>
      <c r="B69" s="6">
        <v>43108</v>
      </c>
      <c r="C69" s="7">
        <v>31.9</v>
      </c>
      <c r="D69" s="7">
        <v>33.049999999999997</v>
      </c>
      <c r="E69" s="7">
        <v>25.9</v>
      </c>
      <c r="F69" s="7">
        <v>26.3</v>
      </c>
      <c r="G69" s="7">
        <v>583500</v>
      </c>
    </row>
    <row r="70" spans="1:19" x14ac:dyDescent="0.25">
      <c r="A70" s="7" t="s">
        <v>9</v>
      </c>
      <c r="B70" s="6">
        <v>43108</v>
      </c>
      <c r="C70" s="7">
        <v>23.5</v>
      </c>
      <c r="D70" s="7">
        <v>24.1</v>
      </c>
      <c r="E70" s="7">
        <v>18.350000000000001</v>
      </c>
      <c r="F70" s="7">
        <v>18.7</v>
      </c>
      <c r="G70" s="7">
        <v>312500</v>
      </c>
      <c r="I70" s="7" t="str">
        <f>A70</f>
        <v>1880 CE</v>
      </c>
      <c r="J70" s="7">
        <f t="shared" ref="J70:J75" si="63">C70*2-C68-C72</f>
        <v>-8.1</v>
      </c>
      <c r="K70" s="7">
        <f t="shared" ref="K70:K75" si="64">D70*2-D68-D72</f>
        <v>-7.7999999999999972</v>
      </c>
      <c r="L70" s="7">
        <f t="shared" ref="L70:L75" si="65">E70*2-E68-E72</f>
        <v>-10.299999999999997</v>
      </c>
      <c r="M70" s="7">
        <f t="shared" ref="M70:M75" si="66">F70*2-F68-F72</f>
        <v>-12.150000000000002</v>
      </c>
      <c r="O70" s="7" t="str">
        <f>I70</f>
        <v>1880 CE</v>
      </c>
      <c r="P70" s="7">
        <f t="shared" ref="P70:S75" si="67">-J70</f>
        <v>8.1</v>
      </c>
      <c r="Q70" s="7">
        <f t="shared" ref="Q70:S75" si="68">-K70</f>
        <v>7.7999999999999972</v>
      </c>
      <c r="R70" s="7">
        <f t="shared" ref="R70:S75" si="69">-L70</f>
        <v>10.299999999999997</v>
      </c>
      <c r="S70" s="7">
        <f t="shared" ref="S70:S75" si="70">-M70</f>
        <v>12.150000000000002</v>
      </c>
    </row>
    <row r="71" spans="1:19" x14ac:dyDescent="0.25">
      <c r="A71" s="7" t="s">
        <v>10</v>
      </c>
      <c r="B71" s="6">
        <v>43108</v>
      </c>
      <c r="C71" s="7">
        <v>16.350000000000001</v>
      </c>
      <c r="D71" s="7">
        <v>17.5</v>
      </c>
      <c r="E71" s="7">
        <v>13</v>
      </c>
      <c r="F71" s="7">
        <v>13.25</v>
      </c>
      <c r="G71" s="7">
        <v>389500</v>
      </c>
      <c r="I71" s="7" t="str">
        <f t="shared" ref="I71:I75" si="71">A71</f>
        <v>1900 CE</v>
      </c>
      <c r="J71" s="7">
        <f t="shared" si="63"/>
        <v>-7.4999999999999964</v>
      </c>
      <c r="K71" s="7">
        <f t="shared" si="64"/>
        <v>-6.8499999999999979</v>
      </c>
      <c r="L71" s="7">
        <f t="shared" si="65"/>
        <v>-6.4999999999999982</v>
      </c>
      <c r="M71" s="7">
        <f t="shared" si="66"/>
        <v>-6.6000000000000005</v>
      </c>
      <c r="O71" s="7" t="str">
        <f t="shared" ref="O71:O75" si="72">I71</f>
        <v>1900 CE</v>
      </c>
      <c r="P71" s="7">
        <f t="shared" si="67"/>
        <v>7.4999999999999964</v>
      </c>
      <c r="Q71" s="7">
        <f t="shared" si="68"/>
        <v>6.8499999999999979</v>
      </c>
      <c r="R71" s="7">
        <f t="shared" si="69"/>
        <v>6.4999999999999982</v>
      </c>
      <c r="S71" s="7">
        <f t="shared" si="70"/>
        <v>6.6000000000000005</v>
      </c>
    </row>
    <row r="72" spans="1:19" x14ac:dyDescent="0.25">
      <c r="A72" s="7" t="s">
        <v>11</v>
      </c>
      <c r="B72" s="6">
        <v>43108</v>
      </c>
      <c r="C72" s="7">
        <v>11.6</v>
      </c>
      <c r="D72" s="7">
        <v>12.5</v>
      </c>
      <c r="E72" s="7">
        <v>9</v>
      </c>
      <c r="F72" s="7">
        <v>9.1999999999999993</v>
      </c>
      <c r="G72" s="7">
        <v>139000</v>
      </c>
      <c r="I72" s="7" t="str">
        <f t="shared" si="71"/>
        <v>1920 CE</v>
      </c>
      <c r="J72" s="7">
        <f t="shared" si="63"/>
        <v>-6.3000000000000007</v>
      </c>
      <c r="K72" s="7">
        <f t="shared" si="64"/>
        <v>-5.5000000000000018</v>
      </c>
      <c r="L72" s="7">
        <f t="shared" si="65"/>
        <v>-5.0000000000000018</v>
      </c>
      <c r="M72" s="7">
        <f t="shared" si="66"/>
        <v>-5.2000000000000011</v>
      </c>
      <c r="O72" s="7" t="str">
        <f t="shared" si="72"/>
        <v>1920 CE</v>
      </c>
      <c r="P72" s="7">
        <f t="shared" si="67"/>
        <v>6.3000000000000007</v>
      </c>
      <c r="Q72" s="7">
        <f t="shared" si="68"/>
        <v>5.5000000000000018</v>
      </c>
      <c r="R72" s="7">
        <f t="shared" si="69"/>
        <v>5.0000000000000018</v>
      </c>
      <c r="S72" s="7">
        <f t="shared" si="70"/>
        <v>5.2000000000000011</v>
      </c>
    </row>
    <row r="73" spans="1:19" x14ac:dyDescent="0.25">
      <c r="A73" s="7" t="s">
        <v>12</v>
      </c>
      <c r="B73" s="6">
        <v>43108</v>
      </c>
      <c r="C73" s="7">
        <v>8.3000000000000007</v>
      </c>
      <c r="D73" s="7">
        <v>8.8000000000000007</v>
      </c>
      <c r="E73" s="7">
        <v>6.6</v>
      </c>
      <c r="F73" s="7">
        <v>6.8</v>
      </c>
      <c r="G73" s="7">
        <v>70500</v>
      </c>
      <c r="I73" s="7" t="str">
        <f t="shared" si="71"/>
        <v>1940 CE</v>
      </c>
      <c r="J73" s="7">
        <f t="shared" si="63"/>
        <v>-4.2</v>
      </c>
      <c r="K73" s="7">
        <f t="shared" si="64"/>
        <v>-4.6499999999999986</v>
      </c>
      <c r="L73" s="7">
        <f t="shared" si="65"/>
        <v>-3.3500000000000005</v>
      </c>
      <c r="M73" s="7">
        <f t="shared" si="66"/>
        <v>-3.3500000000000005</v>
      </c>
      <c r="O73" s="7" t="str">
        <f t="shared" si="72"/>
        <v>1940 CE</v>
      </c>
      <c r="P73" s="7">
        <f t="shared" si="67"/>
        <v>4.2</v>
      </c>
      <c r="Q73" s="7">
        <f t="shared" si="68"/>
        <v>4.6499999999999986</v>
      </c>
      <c r="R73" s="7">
        <f t="shared" si="69"/>
        <v>3.3500000000000005</v>
      </c>
      <c r="S73" s="7">
        <f t="shared" si="70"/>
        <v>3.3500000000000005</v>
      </c>
    </row>
    <row r="74" spans="1:19" x14ac:dyDescent="0.25">
      <c r="A74" s="7" t="s">
        <v>13</v>
      </c>
      <c r="B74" s="6">
        <v>43108</v>
      </c>
      <c r="C74" s="7">
        <v>6</v>
      </c>
      <c r="D74" s="7">
        <v>6.4</v>
      </c>
      <c r="E74" s="7">
        <v>4.6500000000000004</v>
      </c>
      <c r="F74" s="7">
        <v>4.9000000000000004</v>
      </c>
      <c r="G74" s="7">
        <v>70000</v>
      </c>
      <c r="I74" s="7" t="str">
        <f t="shared" si="71"/>
        <v xml:space="preserve">1960 CE </v>
      </c>
      <c r="J74" s="7">
        <f t="shared" si="63"/>
        <v>-2.8</v>
      </c>
      <c r="K74" s="7">
        <f t="shared" si="64"/>
        <v>-3.1499999999999995</v>
      </c>
      <c r="L74" s="7">
        <f t="shared" si="65"/>
        <v>-2.2499999999999991</v>
      </c>
      <c r="M74" s="7">
        <f t="shared" si="66"/>
        <v>-2.1499999999999986</v>
      </c>
      <c r="O74" s="7" t="str">
        <f t="shared" si="72"/>
        <v xml:space="preserve">1960 CE </v>
      </c>
      <c r="P74" s="7">
        <f t="shared" si="67"/>
        <v>2.8</v>
      </c>
      <c r="Q74" s="7">
        <f t="shared" si="68"/>
        <v>3.1499999999999995</v>
      </c>
      <c r="R74" s="7">
        <f t="shared" si="69"/>
        <v>2.2499999999999991</v>
      </c>
      <c r="S74" s="7">
        <f t="shared" si="70"/>
        <v>2.1499999999999986</v>
      </c>
    </row>
    <row r="75" spans="1:19" x14ac:dyDescent="0.25">
      <c r="A75" s="7" t="s">
        <v>14</v>
      </c>
      <c r="B75" s="6">
        <v>43108</v>
      </c>
      <c r="C75" s="7">
        <v>4.45</v>
      </c>
      <c r="D75" s="7">
        <v>4.75</v>
      </c>
      <c r="E75" s="7">
        <v>3.55</v>
      </c>
      <c r="F75" s="7">
        <v>3.7</v>
      </c>
      <c r="G75" s="7">
        <v>7500</v>
      </c>
      <c r="I75" s="7" t="str">
        <f t="shared" si="71"/>
        <v>1980 CE</v>
      </c>
      <c r="J75" s="7">
        <f t="shared" si="63"/>
        <v>-1.3000000000000003</v>
      </c>
      <c r="K75" s="7">
        <f t="shared" si="64"/>
        <v>-1.2000000000000006</v>
      </c>
      <c r="L75" s="7">
        <f t="shared" si="65"/>
        <v>-1.3</v>
      </c>
      <c r="M75" s="7">
        <f t="shared" si="66"/>
        <v>-1.2499999999999996</v>
      </c>
      <c r="O75" s="7" t="str">
        <f t="shared" si="72"/>
        <v>1980 CE</v>
      </c>
      <c r="P75" s="7">
        <f t="shared" si="67"/>
        <v>1.3000000000000003</v>
      </c>
      <c r="Q75" s="7">
        <f t="shared" si="68"/>
        <v>1.2000000000000006</v>
      </c>
      <c r="R75" s="7">
        <f t="shared" si="69"/>
        <v>1.3</v>
      </c>
      <c r="S75" s="7">
        <f t="shared" si="70"/>
        <v>1.2499999999999996</v>
      </c>
    </row>
    <row r="76" spans="1:19" x14ac:dyDescent="0.25">
      <c r="A76" s="7" t="s">
        <v>15</v>
      </c>
      <c r="B76" s="6">
        <v>43108</v>
      </c>
      <c r="C76" s="7">
        <v>3.2</v>
      </c>
      <c r="D76" s="7">
        <v>3.45</v>
      </c>
      <c r="E76" s="7">
        <v>2.5499999999999998</v>
      </c>
      <c r="F76" s="7">
        <v>2.75</v>
      </c>
      <c r="G76" s="7">
        <v>54000</v>
      </c>
    </row>
    <row r="77" spans="1:19" x14ac:dyDescent="0.25">
      <c r="A77" s="7" t="s">
        <v>17</v>
      </c>
      <c r="B77" s="6">
        <v>43108</v>
      </c>
      <c r="C77" s="7">
        <v>1.9</v>
      </c>
      <c r="D77" s="7">
        <v>1.9</v>
      </c>
      <c r="E77" s="7">
        <v>1.8</v>
      </c>
      <c r="F77" s="7">
        <v>1.85</v>
      </c>
      <c r="G77" s="7">
        <v>20500</v>
      </c>
    </row>
    <row r="78" spans="1:19" x14ac:dyDescent="0.25">
      <c r="A78" s="7" t="s">
        <v>7</v>
      </c>
      <c r="B78" s="6">
        <v>43109</v>
      </c>
      <c r="C78" s="7">
        <v>38</v>
      </c>
      <c r="D78" s="7">
        <v>40</v>
      </c>
      <c r="E78" s="7">
        <v>34</v>
      </c>
      <c r="F78" s="7">
        <v>35.5</v>
      </c>
      <c r="G78" s="7">
        <v>7500</v>
      </c>
    </row>
    <row r="79" spans="1:19" x14ac:dyDescent="0.25">
      <c r="A79" s="7" t="s">
        <v>8</v>
      </c>
      <c r="B79" s="6">
        <v>43109</v>
      </c>
      <c r="C79" s="7">
        <v>27.45</v>
      </c>
      <c r="D79" s="7">
        <v>28.55</v>
      </c>
      <c r="E79" s="7">
        <v>23.6</v>
      </c>
      <c r="F79" s="7">
        <v>25.05</v>
      </c>
      <c r="G79" s="7">
        <v>438000</v>
      </c>
    </row>
    <row r="80" spans="1:19" x14ac:dyDescent="0.25">
      <c r="A80" s="7" t="s">
        <v>9</v>
      </c>
      <c r="B80" s="6">
        <v>43109</v>
      </c>
      <c r="C80" s="7">
        <v>19.350000000000001</v>
      </c>
      <c r="D80" s="7">
        <v>20.65</v>
      </c>
      <c r="E80" s="7">
        <v>16.45</v>
      </c>
      <c r="F80" s="7">
        <v>17.399999999999999</v>
      </c>
      <c r="G80" s="7">
        <v>471000</v>
      </c>
      <c r="I80" s="7" t="str">
        <f>A80</f>
        <v>1880 CE</v>
      </c>
      <c r="J80" s="7">
        <f t="shared" ref="J80:J86" si="73">C80*2-C78-C82</f>
        <v>-7.9999999999999964</v>
      </c>
      <c r="K80" s="7">
        <f t="shared" ref="K80:K86" si="74">D80*2-D78-D82</f>
        <v>-8.6000000000000032</v>
      </c>
      <c r="L80" s="7">
        <f t="shared" ref="L80:L86" si="75">E80*2-E78-E82</f>
        <v>-9.1000000000000014</v>
      </c>
      <c r="M80" s="7">
        <f t="shared" ref="M80:M86" si="76">F80*2-F78-F82</f>
        <v>-9.3000000000000025</v>
      </c>
      <c r="O80" s="7" t="str">
        <f>I80</f>
        <v>1880 CE</v>
      </c>
      <c r="P80" s="7">
        <f t="shared" ref="P80:S86" si="77">-J80</f>
        <v>7.9999999999999964</v>
      </c>
      <c r="Q80" s="7">
        <f t="shared" ref="Q80:S86" si="78">-K80</f>
        <v>8.6000000000000032</v>
      </c>
      <c r="R80" s="7">
        <f t="shared" ref="R80:S86" si="79">-L80</f>
        <v>9.1000000000000014</v>
      </c>
      <c r="S80" s="7">
        <f t="shared" ref="S80:S86" si="80">-M80</f>
        <v>9.3000000000000025</v>
      </c>
    </row>
    <row r="81" spans="1:19" x14ac:dyDescent="0.25">
      <c r="A81" s="7" t="s">
        <v>10</v>
      </c>
      <c r="B81" s="6">
        <v>43109</v>
      </c>
      <c r="C81" s="7">
        <v>13</v>
      </c>
      <c r="D81" s="7">
        <v>14.35</v>
      </c>
      <c r="E81" s="7">
        <v>11.5</v>
      </c>
      <c r="F81" s="7">
        <v>12.4</v>
      </c>
      <c r="G81" s="7">
        <v>408500</v>
      </c>
      <c r="I81" s="7" t="str">
        <f t="shared" ref="I81:I86" si="81">A81</f>
        <v>1900 CE</v>
      </c>
      <c r="J81" s="7">
        <f t="shared" si="73"/>
        <v>-7.6499999999999995</v>
      </c>
      <c r="K81" s="7">
        <f t="shared" si="74"/>
        <v>-6.9000000000000012</v>
      </c>
      <c r="L81" s="7">
        <f t="shared" si="75"/>
        <v>-6.4000000000000012</v>
      </c>
      <c r="M81" s="7">
        <f t="shared" si="76"/>
        <v>-6.65</v>
      </c>
      <c r="O81" s="7" t="str">
        <f t="shared" ref="O81:O86" si="82">I81</f>
        <v>1900 CE</v>
      </c>
      <c r="P81" s="7">
        <f t="shared" si="77"/>
        <v>7.6499999999999995</v>
      </c>
      <c r="Q81" s="7">
        <f t="shared" si="78"/>
        <v>6.9000000000000012</v>
      </c>
      <c r="R81" s="7">
        <f t="shared" si="79"/>
        <v>6.4000000000000012</v>
      </c>
      <c r="S81" s="7">
        <f t="shared" si="80"/>
        <v>6.65</v>
      </c>
    </row>
    <row r="82" spans="1:19" x14ac:dyDescent="0.25">
      <c r="A82" s="7" t="s">
        <v>11</v>
      </c>
      <c r="B82" s="6">
        <v>43109</v>
      </c>
      <c r="C82" s="7">
        <v>8.6999999999999993</v>
      </c>
      <c r="D82" s="7">
        <v>9.9</v>
      </c>
      <c r="E82" s="7">
        <v>8</v>
      </c>
      <c r="F82" s="7">
        <v>8.6</v>
      </c>
      <c r="G82" s="7">
        <v>121500</v>
      </c>
      <c r="I82" s="7" t="str">
        <f t="shared" si="81"/>
        <v>1920 CE</v>
      </c>
      <c r="J82" s="7">
        <f t="shared" si="73"/>
        <v>-6.5500000000000025</v>
      </c>
      <c r="K82" s="7">
        <f t="shared" si="74"/>
        <v>-5.8499999999999979</v>
      </c>
      <c r="L82" s="7">
        <f t="shared" si="75"/>
        <v>-4.6499999999999995</v>
      </c>
      <c r="M82" s="7">
        <f t="shared" si="76"/>
        <v>-4.8499999999999996</v>
      </c>
      <c r="O82" s="7" t="str">
        <f t="shared" si="82"/>
        <v>1920 CE</v>
      </c>
      <c r="P82" s="7">
        <f t="shared" si="77"/>
        <v>6.5500000000000025</v>
      </c>
      <c r="Q82" s="7">
        <f t="shared" si="78"/>
        <v>5.8499999999999979</v>
      </c>
      <c r="R82" s="7">
        <f t="shared" si="79"/>
        <v>4.6499999999999995</v>
      </c>
      <c r="S82" s="7">
        <f t="shared" si="80"/>
        <v>4.8499999999999996</v>
      </c>
    </row>
    <row r="83" spans="1:19" x14ac:dyDescent="0.25">
      <c r="A83" s="7" t="s">
        <v>12</v>
      </c>
      <c r="B83" s="6">
        <v>43109</v>
      </c>
      <c r="C83" s="7">
        <v>6.2</v>
      </c>
      <c r="D83" s="7">
        <v>7.05</v>
      </c>
      <c r="E83" s="7">
        <v>5.8</v>
      </c>
      <c r="F83" s="7">
        <v>6.4</v>
      </c>
      <c r="G83" s="7">
        <v>66000</v>
      </c>
      <c r="I83" s="7" t="str">
        <f t="shared" si="81"/>
        <v>1940 CE</v>
      </c>
      <c r="J83" s="7">
        <f t="shared" si="73"/>
        <v>-3.8999999999999995</v>
      </c>
      <c r="K83" s="7">
        <f t="shared" si="74"/>
        <v>-4.25</v>
      </c>
      <c r="L83" s="7">
        <f t="shared" si="75"/>
        <v>-3.1500000000000004</v>
      </c>
      <c r="M83" s="7">
        <f t="shared" si="76"/>
        <v>-3.0999999999999996</v>
      </c>
      <c r="O83" s="7" t="str">
        <f t="shared" si="82"/>
        <v>1940 CE</v>
      </c>
      <c r="P83" s="7">
        <f t="shared" si="77"/>
        <v>3.8999999999999995</v>
      </c>
      <c r="Q83" s="7">
        <f t="shared" si="78"/>
        <v>4.25</v>
      </c>
      <c r="R83" s="7">
        <f t="shared" si="79"/>
        <v>3.1500000000000004</v>
      </c>
      <c r="S83" s="7">
        <f t="shared" si="80"/>
        <v>3.0999999999999996</v>
      </c>
    </row>
    <row r="84" spans="1:19" x14ac:dyDescent="0.25">
      <c r="A84" s="7" t="s">
        <v>13</v>
      </c>
      <c r="B84" s="6">
        <v>43109</v>
      </c>
      <c r="C84" s="7">
        <v>4.5999999999999996</v>
      </c>
      <c r="D84" s="7">
        <v>5</v>
      </c>
      <c r="E84" s="7">
        <v>4.2</v>
      </c>
      <c r="F84" s="7">
        <v>4.6500000000000004</v>
      </c>
      <c r="G84" s="7">
        <v>29000</v>
      </c>
      <c r="I84" s="7" t="str">
        <f t="shared" si="81"/>
        <v xml:space="preserve">1960 CE </v>
      </c>
      <c r="J84" s="7">
        <f t="shared" si="73"/>
        <v>-2.2000000000000002</v>
      </c>
      <c r="K84" s="7">
        <f t="shared" si="74"/>
        <v>-2.9000000000000004</v>
      </c>
      <c r="L84" s="7">
        <f t="shared" si="75"/>
        <v>-1.9999999999999996</v>
      </c>
      <c r="M84" s="7">
        <f t="shared" si="76"/>
        <v>-2.0999999999999988</v>
      </c>
      <c r="O84" s="7" t="str">
        <f t="shared" si="82"/>
        <v xml:space="preserve">1960 CE </v>
      </c>
      <c r="P84" s="7">
        <f t="shared" si="77"/>
        <v>2.2000000000000002</v>
      </c>
      <c r="Q84" s="7">
        <f t="shared" si="78"/>
        <v>2.9000000000000004</v>
      </c>
      <c r="R84" s="7">
        <f t="shared" si="79"/>
        <v>1.9999999999999996</v>
      </c>
      <c r="S84" s="7">
        <f t="shared" si="80"/>
        <v>2.0999999999999988</v>
      </c>
    </row>
    <row r="85" spans="1:19" x14ac:dyDescent="0.25">
      <c r="A85" s="7" t="s">
        <v>14</v>
      </c>
      <c r="B85" s="6">
        <v>43109</v>
      </c>
      <c r="C85" s="7">
        <v>3.3</v>
      </c>
      <c r="D85" s="7">
        <v>4</v>
      </c>
      <c r="E85" s="7">
        <v>3.25</v>
      </c>
      <c r="F85" s="7">
        <v>3.5</v>
      </c>
      <c r="G85" s="7">
        <v>21000</v>
      </c>
      <c r="I85" s="7" t="str">
        <f t="shared" si="81"/>
        <v>1980 CE</v>
      </c>
      <c r="J85" s="7">
        <f t="shared" si="73"/>
        <v>-1.6000000000000005</v>
      </c>
      <c r="K85" s="7">
        <f t="shared" si="74"/>
        <v>-1.0499999999999998</v>
      </c>
      <c r="L85" s="7">
        <f t="shared" si="75"/>
        <v>-1.2999999999999998</v>
      </c>
      <c r="M85" s="7">
        <f t="shared" si="76"/>
        <v>-1.4000000000000004</v>
      </c>
      <c r="O85" s="7" t="str">
        <f t="shared" si="82"/>
        <v>1980 CE</v>
      </c>
      <c r="P85" s="7">
        <f t="shared" si="77"/>
        <v>1.6000000000000005</v>
      </c>
      <c r="Q85" s="7">
        <f t="shared" si="78"/>
        <v>1.0499999999999998</v>
      </c>
      <c r="R85" s="7">
        <f t="shared" si="79"/>
        <v>1.2999999999999998</v>
      </c>
      <c r="S85" s="7">
        <f t="shared" si="80"/>
        <v>1.4000000000000004</v>
      </c>
    </row>
    <row r="86" spans="1:19" x14ac:dyDescent="0.25">
      <c r="A86" s="7" t="s">
        <v>15</v>
      </c>
      <c r="B86" s="6">
        <v>43109</v>
      </c>
      <c r="C86" s="7">
        <v>2.7</v>
      </c>
      <c r="D86" s="7">
        <v>3</v>
      </c>
      <c r="E86" s="7">
        <v>2.4</v>
      </c>
      <c r="F86" s="7">
        <v>2.8</v>
      </c>
      <c r="G86" s="7">
        <v>64500</v>
      </c>
      <c r="I86" s="7" t="str">
        <f t="shared" si="81"/>
        <v>2000 CE</v>
      </c>
      <c r="J86" s="7">
        <f t="shared" si="73"/>
        <v>-1.0499999999999994</v>
      </c>
      <c r="K86" s="7">
        <f t="shared" si="74"/>
        <v>-0.89999999999999991</v>
      </c>
      <c r="L86" s="7">
        <f t="shared" si="75"/>
        <v>-1.0000000000000004</v>
      </c>
      <c r="M86" s="7">
        <f t="shared" si="76"/>
        <v>-0.95000000000000062</v>
      </c>
      <c r="O86" s="7" t="str">
        <f t="shared" si="82"/>
        <v>2000 CE</v>
      </c>
      <c r="P86" s="7">
        <f t="shared" si="77"/>
        <v>1.0499999999999994</v>
      </c>
      <c r="Q86" s="7">
        <f t="shared" si="78"/>
        <v>0.89999999999999991</v>
      </c>
      <c r="R86" s="7">
        <f t="shared" si="79"/>
        <v>1.0000000000000004</v>
      </c>
      <c r="S86" s="7">
        <f t="shared" si="80"/>
        <v>0.95000000000000062</v>
      </c>
    </row>
    <row r="87" spans="1:19" x14ac:dyDescent="0.25">
      <c r="A87" s="7" t="s">
        <v>16</v>
      </c>
      <c r="B87" s="6">
        <v>43109</v>
      </c>
      <c r="C87" s="7">
        <v>2</v>
      </c>
      <c r="D87" s="7">
        <v>2</v>
      </c>
      <c r="E87" s="7">
        <v>2</v>
      </c>
      <c r="F87" s="7">
        <v>2</v>
      </c>
      <c r="G87" s="7">
        <v>1000</v>
      </c>
    </row>
    <row r="88" spans="1:19" x14ac:dyDescent="0.25">
      <c r="A88" s="7" t="s">
        <v>17</v>
      </c>
      <c r="B88" s="6">
        <v>43109</v>
      </c>
      <c r="C88" s="7">
        <v>1.85</v>
      </c>
      <c r="D88" s="7">
        <v>1.9</v>
      </c>
      <c r="E88" s="7">
        <v>1.6</v>
      </c>
      <c r="F88" s="7">
        <v>1.9</v>
      </c>
      <c r="G88" s="7">
        <v>29000</v>
      </c>
    </row>
    <row r="89" spans="1:19" x14ac:dyDescent="0.25">
      <c r="A89" s="7" t="s">
        <v>7</v>
      </c>
      <c r="B89" s="6">
        <v>43110</v>
      </c>
      <c r="C89" s="7">
        <v>36.700000000000003</v>
      </c>
      <c r="D89" s="7">
        <v>37</v>
      </c>
      <c r="E89" s="7">
        <v>34.6</v>
      </c>
      <c r="F89" s="7">
        <v>35.65</v>
      </c>
      <c r="G89" s="7">
        <v>10000</v>
      </c>
    </row>
    <row r="90" spans="1:19" x14ac:dyDescent="0.25">
      <c r="A90" s="7" t="s">
        <v>8</v>
      </c>
      <c r="B90" s="6">
        <v>43110</v>
      </c>
      <c r="C90" s="7">
        <v>26.7</v>
      </c>
      <c r="D90" s="7">
        <v>26.75</v>
      </c>
      <c r="E90" s="7">
        <v>23.5</v>
      </c>
      <c r="F90" s="7">
        <v>25.65</v>
      </c>
      <c r="G90" s="7">
        <v>322500</v>
      </c>
    </row>
    <row r="91" spans="1:19" x14ac:dyDescent="0.25">
      <c r="A91" s="7" t="s">
        <v>9</v>
      </c>
      <c r="B91" s="6">
        <v>43110</v>
      </c>
      <c r="C91" s="7">
        <v>19.399999999999999</v>
      </c>
      <c r="D91" s="7">
        <v>19.399999999999999</v>
      </c>
      <c r="E91" s="7">
        <v>16.5</v>
      </c>
      <c r="F91" s="7">
        <v>17.600000000000001</v>
      </c>
      <c r="G91" s="7">
        <v>322000</v>
      </c>
      <c r="I91" s="7" t="str">
        <f>A91</f>
        <v>1880 CE</v>
      </c>
      <c r="J91" s="7">
        <f t="shared" ref="J91:J97" si="83">C91*2-C89-C93</f>
        <v>-7.1500000000000057</v>
      </c>
      <c r="K91" s="7">
        <f t="shared" ref="K91:K97" si="84">D91*2-D89-D93</f>
        <v>-7.5500000000000025</v>
      </c>
      <c r="L91" s="7">
        <f t="shared" ref="L91:L97" si="85">E91*2-E89-E93</f>
        <v>-9.5500000000000007</v>
      </c>
      <c r="M91" s="7">
        <f t="shared" ref="M91:M97" si="86">F91*2-F89-F93</f>
        <v>-8.9499999999999957</v>
      </c>
      <c r="O91" s="7" t="str">
        <f>I91</f>
        <v>1880 CE</v>
      </c>
      <c r="P91" s="7">
        <f t="shared" ref="P91:S97" si="87">-J91</f>
        <v>7.1500000000000057</v>
      </c>
      <c r="Q91" s="7">
        <f t="shared" ref="Q91:S97" si="88">-K91</f>
        <v>7.5500000000000025</v>
      </c>
      <c r="R91" s="7">
        <f t="shared" ref="R91:S97" si="89">-L91</f>
        <v>9.5500000000000007</v>
      </c>
      <c r="S91" s="7">
        <f t="shared" ref="S91:S97" si="90">-M91</f>
        <v>8.9499999999999957</v>
      </c>
    </row>
    <row r="92" spans="1:19" x14ac:dyDescent="0.25">
      <c r="A92" s="7" t="s">
        <v>10</v>
      </c>
      <c r="B92" s="6">
        <v>43110</v>
      </c>
      <c r="C92" s="7">
        <v>12.8</v>
      </c>
      <c r="D92" s="7">
        <v>14.25</v>
      </c>
      <c r="E92" s="7">
        <v>11.5</v>
      </c>
      <c r="F92" s="7">
        <v>12.3</v>
      </c>
      <c r="G92" s="7">
        <v>500500</v>
      </c>
      <c r="I92" s="7" t="str">
        <f t="shared" ref="I92:I97" si="91">A92</f>
        <v>1900 CE</v>
      </c>
      <c r="J92" s="7">
        <f t="shared" si="83"/>
        <v>-7.6999999999999975</v>
      </c>
      <c r="K92" s="7">
        <f t="shared" si="84"/>
        <v>-5</v>
      </c>
      <c r="L92" s="7">
        <f t="shared" si="85"/>
        <v>-6.1</v>
      </c>
      <c r="M92" s="7">
        <f t="shared" si="86"/>
        <v>-7.1999999999999975</v>
      </c>
      <c r="O92" s="7" t="str">
        <f t="shared" ref="O92:O97" si="92">I92</f>
        <v>1900 CE</v>
      </c>
      <c r="P92" s="7">
        <f t="shared" si="87"/>
        <v>7.6999999999999975</v>
      </c>
      <c r="Q92" s="7">
        <f t="shared" si="88"/>
        <v>5</v>
      </c>
      <c r="R92" s="7">
        <f t="shared" si="89"/>
        <v>6.1</v>
      </c>
      <c r="S92" s="7">
        <f t="shared" si="90"/>
        <v>7.1999999999999975</v>
      </c>
    </row>
    <row r="93" spans="1:19" x14ac:dyDescent="0.25">
      <c r="A93" s="7" t="s">
        <v>11</v>
      </c>
      <c r="B93" s="6">
        <v>43110</v>
      </c>
      <c r="C93" s="7">
        <v>9.25</v>
      </c>
      <c r="D93" s="7">
        <v>9.35</v>
      </c>
      <c r="E93" s="7">
        <v>7.95</v>
      </c>
      <c r="F93" s="7">
        <v>8.5</v>
      </c>
      <c r="G93" s="7">
        <v>131000</v>
      </c>
      <c r="I93" s="7" t="str">
        <f t="shared" si="91"/>
        <v>1920 CE</v>
      </c>
      <c r="J93" s="7">
        <f t="shared" si="83"/>
        <v>-6.1499999999999986</v>
      </c>
      <c r="K93" s="7">
        <f t="shared" si="84"/>
        <v>-5.9499999999999993</v>
      </c>
      <c r="L93" s="7">
        <f t="shared" si="85"/>
        <v>-4.9499999999999993</v>
      </c>
      <c r="M93" s="7">
        <f t="shared" si="86"/>
        <v>-5.2000000000000011</v>
      </c>
      <c r="O93" s="7" t="str">
        <f t="shared" si="92"/>
        <v>1920 CE</v>
      </c>
      <c r="P93" s="7">
        <f t="shared" si="87"/>
        <v>6.1499999999999986</v>
      </c>
      <c r="Q93" s="7">
        <f t="shared" si="88"/>
        <v>5.9499999999999993</v>
      </c>
      <c r="R93" s="7">
        <f t="shared" si="89"/>
        <v>4.9499999999999993</v>
      </c>
      <c r="S93" s="7">
        <f t="shared" si="90"/>
        <v>5.2000000000000011</v>
      </c>
    </row>
    <row r="94" spans="1:19" x14ac:dyDescent="0.25">
      <c r="A94" s="7" t="s">
        <v>12</v>
      </c>
      <c r="B94" s="6">
        <v>43110</v>
      </c>
      <c r="C94" s="7">
        <v>6.6</v>
      </c>
      <c r="D94" s="7">
        <v>6.75</v>
      </c>
      <c r="E94" s="7">
        <v>5.6</v>
      </c>
      <c r="F94" s="7">
        <v>6.15</v>
      </c>
      <c r="G94" s="7">
        <v>50500</v>
      </c>
      <c r="I94" s="7" t="str">
        <f t="shared" si="91"/>
        <v>1940 CE</v>
      </c>
      <c r="J94" s="7">
        <f t="shared" si="83"/>
        <v>-3.1000000000000014</v>
      </c>
      <c r="K94" s="7">
        <f t="shared" si="84"/>
        <v>-4.25</v>
      </c>
      <c r="L94" s="7">
        <f t="shared" si="85"/>
        <v>-3.8000000000000007</v>
      </c>
      <c r="M94" s="7">
        <f t="shared" si="86"/>
        <v>-3.5</v>
      </c>
      <c r="O94" s="7" t="str">
        <f t="shared" si="92"/>
        <v>1940 CE</v>
      </c>
      <c r="P94" s="7">
        <f t="shared" si="87"/>
        <v>3.1000000000000014</v>
      </c>
      <c r="Q94" s="7">
        <f t="shared" si="88"/>
        <v>4.25</v>
      </c>
      <c r="R94" s="7">
        <f t="shared" si="89"/>
        <v>3.8000000000000007</v>
      </c>
      <c r="S94" s="7">
        <f t="shared" si="90"/>
        <v>3.5</v>
      </c>
    </row>
    <row r="95" spans="1:19" x14ac:dyDescent="0.25">
      <c r="A95" s="7" t="s">
        <v>13</v>
      </c>
      <c r="B95" s="6">
        <v>43110</v>
      </c>
      <c r="C95" s="7">
        <v>5.25</v>
      </c>
      <c r="D95" s="7">
        <v>5.25</v>
      </c>
      <c r="E95" s="7">
        <v>4.3499999999999996</v>
      </c>
      <c r="F95" s="7">
        <v>4.5999999999999996</v>
      </c>
      <c r="G95" s="7">
        <v>8500</v>
      </c>
      <c r="I95" s="7" t="str">
        <f t="shared" si="91"/>
        <v xml:space="preserve">1960 CE </v>
      </c>
      <c r="J95" s="7">
        <f t="shared" si="83"/>
        <v>-1.65</v>
      </c>
      <c r="K95" s="7">
        <f t="shared" si="84"/>
        <v>-1.8499999999999996</v>
      </c>
      <c r="L95" s="7">
        <f t="shared" si="85"/>
        <v>-1.7500000000000009</v>
      </c>
      <c r="M95" s="7">
        <f t="shared" si="86"/>
        <v>-2.1500000000000008</v>
      </c>
      <c r="O95" s="7" t="str">
        <f t="shared" si="92"/>
        <v xml:space="preserve">1960 CE </v>
      </c>
      <c r="P95" s="7">
        <f t="shared" si="87"/>
        <v>1.65</v>
      </c>
      <c r="Q95" s="7">
        <f t="shared" si="88"/>
        <v>1.8499999999999996</v>
      </c>
      <c r="R95" s="7">
        <f t="shared" si="89"/>
        <v>1.7500000000000009</v>
      </c>
      <c r="S95" s="7">
        <f t="shared" si="90"/>
        <v>2.1500000000000008</v>
      </c>
    </row>
    <row r="96" spans="1:19" x14ac:dyDescent="0.25">
      <c r="A96" s="7" t="s">
        <v>14</v>
      </c>
      <c r="B96" s="6">
        <v>43110</v>
      </c>
      <c r="C96" s="7">
        <v>3.5</v>
      </c>
      <c r="D96" s="7">
        <v>3.5</v>
      </c>
      <c r="E96" s="7">
        <v>3.5</v>
      </c>
      <c r="F96" s="7">
        <v>3.5</v>
      </c>
      <c r="G96" s="7">
        <v>1000</v>
      </c>
      <c r="I96" s="7" t="str">
        <f t="shared" si="91"/>
        <v>1980 CE</v>
      </c>
      <c r="J96" s="7">
        <f t="shared" si="83"/>
        <v>-1.9499999999999997</v>
      </c>
      <c r="K96" s="7">
        <f t="shared" si="84"/>
        <v>-2.1</v>
      </c>
      <c r="L96" s="7">
        <f t="shared" si="85"/>
        <v>-0.39999999999999969</v>
      </c>
      <c r="M96" s="7">
        <f t="shared" si="86"/>
        <v>-0.9500000000000004</v>
      </c>
      <c r="O96" s="7" t="str">
        <f t="shared" si="92"/>
        <v>1980 CE</v>
      </c>
      <c r="P96" s="7">
        <f t="shared" si="87"/>
        <v>1.9499999999999997</v>
      </c>
      <c r="Q96" s="7">
        <f t="shared" si="88"/>
        <v>2.1</v>
      </c>
      <c r="R96" s="7">
        <f t="shared" si="89"/>
        <v>0.39999999999999969</v>
      </c>
      <c r="S96" s="7">
        <f t="shared" si="90"/>
        <v>0.9500000000000004</v>
      </c>
    </row>
    <row r="97" spans="1:19" x14ac:dyDescent="0.25">
      <c r="A97" s="7" t="s">
        <v>15</v>
      </c>
      <c r="B97" s="6">
        <v>43110</v>
      </c>
      <c r="C97" s="7">
        <v>2.9</v>
      </c>
      <c r="D97" s="7">
        <v>3</v>
      </c>
      <c r="E97" s="7">
        <v>2.5</v>
      </c>
      <c r="F97" s="7">
        <v>2.85</v>
      </c>
      <c r="G97" s="7">
        <v>71000</v>
      </c>
      <c r="I97" s="7" t="str">
        <f t="shared" si="91"/>
        <v>2000 CE</v>
      </c>
      <c r="J97" s="7">
        <f t="shared" si="83"/>
        <v>-1.4500000000000002</v>
      </c>
      <c r="K97" s="7">
        <f t="shared" si="84"/>
        <v>-1.25</v>
      </c>
      <c r="L97" s="7">
        <f t="shared" si="85"/>
        <v>-1.0499999999999996</v>
      </c>
      <c r="M97" s="7">
        <f t="shared" si="86"/>
        <v>-0.64999999999999947</v>
      </c>
      <c r="O97" s="7" t="str">
        <f t="shared" si="92"/>
        <v>2000 CE</v>
      </c>
      <c r="P97" s="7">
        <f t="shared" si="87"/>
        <v>1.4500000000000002</v>
      </c>
      <c r="Q97" s="7">
        <f t="shared" si="88"/>
        <v>1.25</v>
      </c>
      <c r="R97" s="7">
        <f t="shared" si="89"/>
        <v>1.0499999999999996</v>
      </c>
      <c r="S97" s="7">
        <f t="shared" si="90"/>
        <v>0.64999999999999947</v>
      </c>
    </row>
    <row r="98" spans="1:19" x14ac:dyDescent="0.25">
      <c r="A98" s="7" t="s">
        <v>16</v>
      </c>
      <c r="B98" s="6">
        <v>43110</v>
      </c>
      <c r="C98" s="7">
        <v>2.35</v>
      </c>
      <c r="D98" s="7">
        <v>2.35</v>
      </c>
      <c r="E98" s="7">
        <v>1.8</v>
      </c>
      <c r="F98" s="7">
        <v>1.8</v>
      </c>
      <c r="G98" s="7">
        <v>2500</v>
      </c>
    </row>
    <row r="99" spans="1:19" x14ac:dyDescent="0.25">
      <c r="A99" s="7" t="s">
        <v>17</v>
      </c>
      <c r="B99" s="6">
        <v>43110</v>
      </c>
      <c r="C99" s="7">
        <v>2</v>
      </c>
      <c r="D99" s="7">
        <v>2</v>
      </c>
      <c r="E99" s="7">
        <v>1.7</v>
      </c>
      <c r="F99" s="7">
        <v>1.75</v>
      </c>
      <c r="G99" s="7">
        <v>34500</v>
      </c>
    </row>
    <row r="100" spans="1:19" x14ac:dyDescent="0.25">
      <c r="A100" s="7" t="s">
        <v>7</v>
      </c>
      <c r="B100" s="6">
        <v>43111</v>
      </c>
      <c r="C100" s="7">
        <v>34.65</v>
      </c>
      <c r="D100" s="7">
        <v>42.5</v>
      </c>
      <c r="E100" s="7">
        <v>34.65</v>
      </c>
      <c r="F100" s="7">
        <v>39.25</v>
      </c>
      <c r="G100" s="7">
        <v>10000</v>
      </c>
    </row>
    <row r="101" spans="1:19" x14ac:dyDescent="0.25">
      <c r="A101" s="7" t="s">
        <v>8</v>
      </c>
      <c r="B101" s="6">
        <v>43111</v>
      </c>
      <c r="C101" s="7">
        <v>24.2</v>
      </c>
      <c r="D101" s="7">
        <v>30.95</v>
      </c>
      <c r="E101" s="7">
        <v>22.7</v>
      </c>
      <c r="F101" s="7">
        <v>28</v>
      </c>
      <c r="G101" s="7">
        <v>425000</v>
      </c>
    </row>
    <row r="102" spans="1:19" x14ac:dyDescent="0.25">
      <c r="A102" s="7" t="s">
        <v>9</v>
      </c>
      <c r="B102" s="6">
        <v>43111</v>
      </c>
      <c r="C102" s="7">
        <v>16.5</v>
      </c>
      <c r="D102" s="7">
        <v>21.5</v>
      </c>
      <c r="E102" s="7">
        <v>15.75</v>
      </c>
      <c r="F102" s="7">
        <v>19.600000000000001</v>
      </c>
      <c r="G102" s="7">
        <v>468500</v>
      </c>
      <c r="I102" s="7" t="str">
        <f>A102</f>
        <v>1880 CE</v>
      </c>
      <c r="J102" s="7">
        <f t="shared" ref="J102:J107" si="93">C102*2-C100-C104</f>
        <v>-10.999999999999998</v>
      </c>
      <c r="K102" s="7">
        <f t="shared" ref="K102:K107" si="94">D102*2-D100-D104</f>
        <v>-10.35</v>
      </c>
      <c r="L102" s="7">
        <f t="shared" ref="L102:L107" si="95">E102*2-E100-E104</f>
        <v>-10.95</v>
      </c>
      <c r="M102" s="7">
        <f t="shared" ref="M102:M107" si="96">F102*2-F100-F104</f>
        <v>-9.5499999999999972</v>
      </c>
      <c r="O102" s="7" t="str">
        <f>I102</f>
        <v>1880 CE</v>
      </c>
      <c r="P102" s="7">
        <f t="shared" ref="P102:S107" si="97">-J102</f>
        <v>10.999999999999998</v>
      </c>
      <c r="Q102" s="7">
        <f t="shared" ref="Q102:S107" si="98">-K102</f>
        <v>10.35</v>
      </c>
      <c r="R102" s="7">
        <f t="shared" ref="R102:S107" si="99">-L102</f>
        <v>10.95</v>
      </c>
      <c r="S102" s="7">
        <f t="shared" ref="S102:S107" si="100">-M102</f>
        <v>9.5499999999999972</v>
      </c>
    </row>
    <row r="103" spans="1:19" x14ac:dyDescent="0.25">
      <c r="A103" s="7" t="s">
        <v>10</v>
      </c>
      <c r="B103" s="6">
        <v>43111</v>
      </c>
      <c r="C103" s="7">
        <v>11.8</v>
      </c>
      <c r="D103" s="7">
        <v>15.3</v>
      </c>
      <c r="E103" s="7">
        <v>10.85</v>
      </c>
      <c r="F103" s="7">
        <v>13.8</v>
      </c>
      <c r="G103" s="7">
        <v>620000</v>
      </c>
      <c r="I103" s="7" t="str">
        <f t="shared" ref="I103:I107" si="101">A103</f>
        <v>1900 CE</v>
      </c>
      <c r="J103" s="7">
        <f t="shared" si="93"/>
        <v>-6.1499999999999977</v>
      </c>
      <c r="K103" s="7">
        <f t="shared" si="94"/>
        <v>-8.0499999999999972</v>
      </c>
      <c r="L103" s="7">
        <f t="shared" si="95"/>
        <v>-6.55</v>
      </c>
      <c r="M103" s="7">
        <f t="shared" si="96"/>
        <v>-7.2499999999999982</v>
      </c>
      <c r="O103" s="7" t="str">
        <f t="shared" ref="O103:O107" si="102">I103</f>
        <v>1900 CE</v>
      </c>
      <c r="P103" s="7">
        <f t="shared" si="97"/>
        <v>6.1499999999999977</v>
      </c>
      <c r="Q103" s="7">
        <f t="shared" si="98"/>
        <v>8.0499999999999972</v>
      </c>
      <c r="R103" s="7">
        <f t="shared" si="99"/>
        <v>6.55</v>
      </c>
      <c r="S103" s="7">
        <f t="shared" si="100"/>
        <v>7.2499999999999982</v>
      </c>
    </row>
    <row r="104" spans="1:19" x14ac:dyDescent="0.25">
      <c r="A104" s="7" t="s">
        <v>11</v>
      </c>
      <c r="B104" s="6">
        <v>43111</v>
      </c>
      <c r="C104" s="7">
        <v>9.35</v>
      </c>
      <c r="D104" s="7">
        <v>10.85</v>
      </c>
      <c r="E104" s="7">
        <v>7.8</v>
      </c>
      <c r="F104" s="7">
        <v>9.5</v>
      </c>
      <c r="G104" s="7">
        <v>146000</v>
      </c>
      <c r="I104" s="7" t="str">
        <f t="shared" si="101"/>
        <v>1920 CE</v>
      </c>
      <c r="J104" s="7">
        <f t="shared" si="93"/>
        <v>-2.0000000000000009</v>
      </c>
      <c r="K104" s="7">
        <f t="shared" si="94"/>
        <v>-5.2500000000000009</v>
      </c>
      <c r="L104" s="7">
        <f t="shared" si="95"/>
        <v>-4.3500000000000005</v>
      </c>
      <c r="M104" s="7">
        <f t="shared" si="96"/>
        <v>-5.5500000000000016</v>
      </c>
      <c r="O104" s="7" t="str">
        <f t="shared" si="102"/>
        <v>1920 CE</v>
      </c>
      <c r="P104" s="7">
        <f t="shared" si="97"/>
        <v>2.0000000000000009</v>
      </c>
      <c r="Q104" s="7">
        <f t="shared" si="98"/>
        <v>5.2500000000000009</v>
      </c>
      <c r="R104" s="7">
        <f t="shared" si="99"/>
        <v>4.3500000000000005</v>
      </c>
      <c r="S104" s="7">
        <f t="shared" si="100"/>
        <v>5.5500000000000016</v>
      </c>
    </row>
    <row r="105" spans="1:19" x14ac:dyDescent="0.25">
      <c r="A105" s="7" t="s">
        <v>12</v>
      </c>
      <c r="B105" s="6">
        <v>43111</v>
      </c>
      <c r="C105" s="7">
        <v>5.55</v>
      </c>
      <c r="D105" s="7">
        <v>7.7</v>
      </c>
      <c r="E105" s="7">
        <v>5.55</v>
      </c>
      <c r="F105" s="7">
        <v>6.85</v>
      </c>
      <c r="G105" s="7">
        <v>68500</v>
      </c>
      <c r="I105" s="7" t="str">
        <f t="shared" si="101"/>
        <v>1940 CE</v>
      </c>
      <c r="J105" s="7">
        <f t="shared" si="93"/>
        <v>-3.9000000000000012</v>
      </c>
      <c r="K105" s="7">
        <f t="shared" si="94"/>
        <v>-4.2</v>
      </c>
      <c r="L105" s="7">
        <f t="shared" si="95"/>
        <v>-2.95</v>
      </c>
      <c r="M105" s="7">
        <f t="shared" si="96"/>
        <v>-4.1000000000000014</v>
      </c>
      <c r="O105" s="7" t="str">
        <f t="shared" si="102"/>
        <v>1940 CE</v>
      </c>
      <c r="P105" s="7">
        <f t="shared" si="97"/>
        <v>3.9000000000000012</v>
      </c>
      <c r="Q105" s="7">
        <f t="shared" si="98"/>
        <v>4.2</v>
      </c>
      <c r="R105" s="7">
        <f t="shared" si="99"/>
        <v>2.95</v>
      </c>
      <c r="S105" s="7">
        <f t="shared" si="100"/>
        <v>4.1000000000000014</v>
      </c>
    </row>
    <row r="106" spans="1:19" x14ac:dyDescent="0.25">
      <c r="A106" s="7" t="s">
        <v>13</v>
      </c>
      <c r="B106" s="6">
        <v>43111</v>
      </c>
      <c r="C106" s="7">
        <v>4.2</v>
      </c>
      <c r="D106" s="7">
        <v>5.45</v>
      </c>
      <c r="E106" s="7">
        <v>4.2</v>
      </c>
      <c r="F106" s="7">
        <v>4.95</v>
      </c>
      <c r="G106" s="7">
        <v>10500</v>
      </c>
      <c r="I106" s="7" t="str">
        <f t="shared" si="101"/>
        <v xml:space="preserve">1960 CE </v>
      </c>
      <c r="J106" s="7">
        <f t="shared" si="93"/>
        <v>-3.6499999999999995</v>
      </c>
      <c r="K106" s="7">
        <f t="shared" si="94"/>
        <v>-3.0499999999999994</v>
      </c>
      <c r="L106" s="7">
        <f t="shared" si="95"/>
        <v>-1.8499999999999996</v>
      </c>
      <c r="M106" s="7">
        <f t="shared" si="96"/>
        <v>-2.3499999999999996</v>
      </c>
      <c r="O106" s="7" t="str">
        <f t="shared" si="102"/>
        <v xml:space="preserve">1960 CE </v>
      </c>
      <c r="P106" s="7">
        <f t="shared" si="97"/>
        <v>3.6499999999999995</v>
      </c>
      <c r="Q106" s="7">
        <f t="shared" si="98"/>
        <v>3.0499999999999994</v>
      </c>
      <c r="R106" s="7">
        <f t="shared" si="99"/>
        <v>1.8499999999999996</v>
      </c>
      <c r="S106" s="7">
        <f t="shared" si="100"/>
        <v>2.3499999999999996</v>
      </c>
    </row>
    <row r="107" spans="1:19" x14ac:dyDescent="0.25">
      <c r="A107" s="7" t="s">
        <v>14</v>
      </c>
      <c r="B107" s="6">
        <v>43111</v>
      </c>
      <c r="C107" s="7">
        <v>3.2</v>
      </c>
      <c r="D107" s="7">
        <v>4.3</v>
      </c>
      <c r="E107" s="7">
        <v>3.2</v>
      </c>
      <c r="F107" s="7">
        <v>4</v>
      </c>
      <c r="G107" s="7">
        <v>4500</v>
      </c>
      <c r="I107" s="7" t="str">
        <f t="shared" si="101"/>
        <v>1980 CE</v>
      </c>
      <c r="J107" s="7">
        <f t="shared" si="93"/>
        <v>-1.0499999999999994</v>
      </c>
      <c r="K107" s="7">
        <f t="shared" si="94"/>
        <v>-1.1000000000000005</v>
      </c>
      <c r="L107" s="7">
        <f t="shared" si="95"/>
        <v>-0.79999999999999938</v>
      </c>
      <c r="M107" s="7">
        <f t="shared" si="96"/>
        <v>-0.64999999999999969</v>
      </c>
      <c r="O107" s="7" t="str">
        <f t="shared" si="102"/>
        <v>1980 CE</v>
      </c>
      <c r="P107" s="7">
        <f t="shared" si="97"/>
        <v>1.0499999999999994</v>
      </c>
      <c r="Q107" s="7">
        <f t="shared" si="98"/>
        <v>1.1000000000000005</v>
      </c>
      <c r="R107" s="7">
        <f t="shared" si="99"/>
        <v>0.79999999999999938</v>
      </c>
      <c r="S107" s="7">
        <f t="shared" si="100"/>
        <v>0.64999999999999969</v>
      </c>
    </row>
    <row r="108" spans="1:19" x14ac:dyDescent="0.25">
      <c r="A108" s="7" t="s">
        <v>15</v>
      </c>
      <c r="B108" s="6">
        <v>43111</v>
      </c>
      <c r="C108" s="7">
        <v>2.7</v>
      </c>
      <c r="D108" s="7">
        <v>3.1</v>
      </c>
      <c r="E108" s="7">
        <v>2.4500000000000002</v>
      </c>
      <c r="F108" s="7">
        <v>2.75</v>
      </c>
      <c r="G108" s="7">
        <v>73000</v>
      </c>
    </row>
    <row r="109" spans="1:19" x14ac:dyDescent="0.25">
      <c r="A109" s="7" t="s">
        <v>17</v>
      </c>
      <c r="B109" s="6">
        <v>43111</v>
      </c>
      <c r="C109" s="7">
        <v>1.9</v>
      </c>
      <c r="D109" s="7">
        <v>2</v>
      </c>
      <c r="E109" s="7">
        <v>1.65</v>
      </c>
      <c r="F109" s="7">
        <v>1.8</v>
      </c>
      <c r="G109" s="7">
        <v>35500</v>
      </c>
    </row>
    <row r="110" spans="1:19" x14ac:dyDescent="0.25">
      <c r="A110" s="7" t="s">
        <v>7</v>
      </c>
      <c r="B110" s="6">
        <v>43112</v>
      </c>
      <c r="C110" s="7">
        <v>44</v>
      </c>
      <c r="D110" s="7">
        <v>44</v>
      </c>
      <c r="E110" s="7">
        <v>33.5</v>
      </c>
      <c r="F110" s="7">
        <v>35.799999999999997</v>
      </c>
      <c r="G110" s="7">
        <v>3000</v>
      </c>
    </row>
    <row r="111" spans="1:19" x14ac:dyDescent="0.25">
      <c r="A111" s="7" t="s">
        <v>8</v>
      </c>
      <c r="B111" s="6">
        <v>43112</v>
      </c>
      <c r="C111" s="7">
        <v>28.9</v>
      </c>
      <c r="D111" s="7">
        <v>31.1</v>
      </c>
      <c r="E111" s="7">
        <v>23.4</v>
      </c>
      <c r="F111" s="7">
        <v>24.9</v>
      </c>
      <c r="G111" s="7">
        <v>438500</v>
      </c>
    </row>
    <row r="112" spans="1:19" x14ac:dyDescent="0.25">
      <c r="A112" s="7" t="s">
        <v>9</v>
      </c>
      <c r="B112" s="6">
        <v>43112</v>
      </c>
      <c r="C112" s="7">
        <v>19.600000000000001</v>
      </c>
      <c r="D112" s="7">
        <v>22.25</v>
      </c>
      <c r="E112" s="7">
        <v>16.350000000000001</v>
      </c>
      <c r="F112" s="7">
        <v>17.350000000000001</v>
      </c>
      <c r="G112" s="7">
        <v>532000</v>
      </c>
      <c r="I112" s="7" t="str">
        <f>A112</f>
        <v>1880 CE</v>
      </c>
      <c r="J112" s="7">
        <f t="shared" ref="J112:J117" si="103">C112*2-C110-C114</f>
        <v>-14.499999999999996</v>
      </c>
      <c r="K112" s="7">
        <f t="shared" ref="K112:K117" si="104">D112*2-D110-D114</f>
        <v>-10.1</v>
      </c>
      <c r="L112" s="7">
        <f t="shared" ref="L112:L117" si="105">E112*2-E110-E114</f>
        <v>-9.1499999999999968</v>
      </c>
      <c r="M112" s="7">
        <f t="shared" ref="M112:M117" si="106">F112*2-F110-F114</f>
        <v>-9.7999999999999936</v>
      </c>
      <c r="O112" s="7" t="str">
        <f>I112</f>
        <v>1880 CE</v>
      </c>
      <c r="P112" s="7">
        <f t="shared" ref="P112:S117" si="107">-J112</f>
        <v>14.499999999999996</v>
      </c>
      <c r="Q112" s="7">
        <f t="shared" ref="Q112:S117" si="108">-K112</f>
        <v>10.1</v>
      </c>
      <c r="R112" s="7">
        <f t="shared" ref="R112:S117" si="109">-L112</f>
        <v>9.1499999999999968</v>
      </c>
      <c r="S112" s="7">
        <f t="shared" ref="S112:S117" si="110">-M112</f>
        <v>9.7999999999999936</v>
      </c>
    </row>
    <row r="113" spans="1:19" x14ac:dyDescent="0.25">
      <c r="A113" s="7" t="s">
        <v>10</v>
      </c>
      <c r="B113" s="6">
        <v>43112</v>
      </c>
      <c r="C113" s="7">
        <v>14.05</v>
      </c>
      <c r="D113" s="7">
        <v>15.65</v>
      </c>
      <c r="E113" s="7">
        <v>11.7</v>
      </c>
      <c r="F113" s="7">
        <v>12.25</v>
      </c>
      <c r="G113" s="7">
        <v>722500</v>
      </c>
      <c r="I113" s="7" t="str">
        <f t="shared" ref="I113:I117" si="111">A113</f>
        <v>1900 CE</v>
      </c>
      <c r="J113" s="7">
        <f t="shared" si="103"/>
        <v>-7.7999999999999972</v>
      </c>
      <c r="K113" s="7">
        <f t="shared" si="104"/>
        <v>-7.5000000000000009</v>
      </c>
      <c r="L113" s="7">
        <f t="shared" si="105"/>
        <v>-6.1</v>
      </c>
      <c r="M113" s="7">
        <f t="shared" si="106"/>
        <v>-6.7999999999999989</v>
      </c>
      <c r="O113" s="7" t="str">
        <f t="shared" ref="O113:O117" si="112">I113</f>
        <v>1900 CE</v>
      </c>
      <c r="P113" s="7">
        <f t="shared" si="107"/>
        <v>7.7999999999999972</v>
      </c>
      <c r="Q113" s="7">
        <f t="shared" si="108"/>
        <v>7.5000000000000009</v>
      </c>
      <c r="R113" s="7">
        <f t="shared" si="109"/>
        <v>6.1</v>
      </c>
      <c r="S113" s="7">
        <f t="shared" si="110"/>
        <v>6.7999999999999989</v>
      </c>
    </row>
    <row r="114" spans="1:19" x14ac:dyDescent="0.25">
      <c r="A114" s="7" t="s">
        <v>11</v>
      </c>
      <c r="B114" s="6">
        <v>43112</v>
      </c>
      <c r="C114" s="7">
        <v>9.6999999999999993</v>
      </c>
      <c r="D114" s="7">
        <v>10.6</v>
      </c>
      <c r="E114" s="7">
        <v>8.35</v>
      </c>
      <c r="F114" s="7">
        <v>8.6999999999999993</v>
      </c>
      <c r="G114" s="7">
        <v>252000</v>
      </c>
      <c r="I114" s="7" t="str">
        <f t="shared" si="111"/>
        <v>1920 CE</v>
      </c>
      <c r="J114" s="7">
        <f t="shared" si="103"/>
        <v>-5.2500000000000027</v>
      </c>
      <c r="K114" s="7">
        <f t="shared" si="104"/>
        <v>-6.7000000000000011</v>
      </c>
      <c r="L114" s="7">
        <f t="shared" si="105"/>
        <v>-4.3000000000000025</v>
      </c>
      <c r="M114" s="7">
        <f t="shared" si="106"/>
        <v>-4.900000000000003</v>
      </c>
      <c r="O114" s="7" t="str">
        <f t="shared" si="112"/>
        <v>1920 CE</v>
      </c>
      <c r="P114" s="7">
        <f t="shared" si="107"/>
        <v>5.2500000000000027</v>
      </c>
      <c r="Q114" s="7">
        <f t="shared" si="108"/>
        <v>6.7000000000000011</v>
      </c>
      <c r="R114" s="7">
        <f t="shared" si="109"/>
        <v>4.3000000000000025</v>
      </c>
      <c r="S114" s="7">
        <f t="shared" si="110"/>
        <v>4.900000000000003</v>
      </c>
    </row>
    <row r="115" spans="1:19" x14ac:dyDescent="0.25">
      <c r="A115" s="7" t="s">
        <v>12</v>
      </c>
      <c r="B115" s="6">
        <v>43112</v>
      </c>
      <c r="C115" s="7">
        <v>7</v>
      </c>
      <c r="D115" s="7">
        <v>7.7</v>
      </c>
      <c r="E115" s="7">
        <v>6.1</v>
      </c>
      <c r="F115" s="7">
        <v>6.4</v>
      </c>
      <c r="G115" s="7">
        <v>86500</v>
      </c>
      <c r="I115" s="7" t="str">
        <f t="shared" si="111"/>
        <v>1940 CE</v>
      </c>
      <c r="J115" s="7">
        <f t="shared" si="103"/>
        <v>-4.1000000000000005</v>
      </c>
      <c r="K115" s="7">
        <f t="shared" si="104"/>
        <v>-4.3</v>
      </c>
      <c r="L115" s="7">
        <f t="shared" si="105"/>
        <v>-3.1</v>
      </c>
      <c r="M115" s="7">
        <f t="shared" si="106"/>
        <v>-3.0499999999999994</v>
      </c>
      <c r="O115" s="7" t="str">
        <f t="shared" si="112"/>
        <v>1940 CE</v>
      </c>
      <c r="P115" s="7">
        <f t="shared" si="107"/>
        <v>4.1000000000000005</v>
      </c>
      <c r="Q115" s="7">
        <f t="shared" si="108"/>
        <v>4.3</v>
      </c>
      <c r="R115" s="7">
        <f t="shared" si="109"/>
        <v>3.1</v>
      </c>
      <c r="S115" s="7">
        <f t="shared" si="110"/>
        <v>3.0499999999999994</v>
      </c>
    </row>
    <row r="116" spans="1:19" x14ac:dyDescent="0.25">
      <c r="A116" s="7" t="s">
        <v>13</v>
      </c>
      <c r="B116" s="6">
        <v>43112</v>
      </c>
      <c r="C116" s="7">
        <v>5.05</v>
      </c>
      <c r="D116" s="7">
        <v>5.65</v>
      </c>
      <c r="E116" s="7">
        <v>4.6500000000000004</v>
      </c>
      <c r="F116" s="7">
        <v>4.95</v>
      </c>
      <c r="G116" s="7">
        <v>9000</v>
      </c>
      <c r="I116" s="7" t="str">
        <f t="shared" si="111"/>
        <v xml:space="preserve">1960 CE </v>
      </c>
      <c r="J116" s="7">
        <f t="shared" si="103"/>
        <v>-2.5499999999999998</v>
      </c>
      <c r="K116" s="7">
        <f t="shared" si="104"/>
        <v>-2.399999999999999</v>
      </c>
      <c r="L116" s="7">
        <f t="shared" si="105"/>
        <v>-1.7499999999999991</v>
      </c>
      <c r="M116" s="7">
        <f t="shared" si="106"/>
        <v>-1.5499999999999989</v>
      </c>
      <c r="O116" s="7" t="str">
        <f t="shared" si="112"/>
        <v xml:space="preserve">1960 CE </v>
      </c>
      <c r="P116" s="7">
        <f t="shared" si="107"/>
        <v>2.5499999999999998</v>
      </c>
      <c r="Q116" s="7">
        <f t="shared" si="108"/>
        <v>2.399999999999999</v>
      </c>
      <c r="R116" s="7">
        <f t="shared" si="109"/>
        <v>1.7499999999999991</v>
      </c>
      <c r="S116" s="7">
        <f t="shared" si="110"/>
        <v>1.5499999999999989</v>
      </c>
    </row>
    <row r="117" spans="1:19" x14ac:dyDescent="0.25">
      <c r="A117" s="7" t="s">
        <v>14</v>
      </c>
      <c r="B117" s="6">
        <v>43112</v>
      </c>
      <c r="C117" s="7">
        <v>4.05</v>
      </c>
      <c r="D117" s="7">
        <v>4.05</v>
      </c>
      <c r="E117" s="7">
        <v>3.6</v>
      </c>
      <c r="F117" s="7">
        <v>3.6</v>
      </c>
      <c r="G117" s="7">
        <v>3000</v>
      </c>
      <c r="I117" s="7" t="str">
        <f t="shared" si="111"/>
        <v>1980 CE</v>
      </c>
      <c r="J117" s="7">
        <f t="shared" si="103"/>
        <v>-0.7000000000000004</v>
      </c>
      <c r="K117" s="7">
        <f t="shared" si="104"/>
        <v>-1.8000000000000007</v>
      </c>
      <c r="L117" s="7">
        <f t="shared" si="105"/>
        <v>-0.69999999999999951</v>
      </c>
      <c r="M117" s="7">
        <f t="shared" si="106"/>
        <v>-1.2000000000000002</v>
      </c>
      <c r="O117" s="7" t="str">
        <f t="shared" si="112"/>
        <v>1980 CE</v>
      </c>
      <c r="P117" s="7">
        <f t="shared" si="107"/>
        <v>0.7000000000000004</v>
      </c>
      <c r="Q117" s="7">
        <f t="shared" si="108"/>
        <v>1.8000000000000007</v>
      </c>
      <c r="R117" s="7">
        <f t="shared" si="109"/>
        <v>0.69999999999999951</v>
      </c>
      <c r="S117" s="7">
        <f t="shared" si="110"/>
        <v>1.2000000000000002</v>
      </c>
    </row>
    <row r="118" spans="1:19" x14ac:dyDescent="0.25">
      <c r="A118" s="7" t="s">
        <v>15</v>
      </c>
      <c r="B118" s="6">
        <v>43112</v>
      </c>
      <c r="C118" s="7">
        <v>2.95</v>
      </c>
      <c r="D118" s="7">
        <v>3.1</v>
      </c>
      <c r="E118" s="7">
        <v>2.7</v>
      </c>
      <c r="F118" s="7">
        <v>2.75</v>
      </c>
      <c r="G118" s="7">
        <v>68000</v>
      </c>
    </row>
    <row r="119" spans="1:19" x14ac:dyDescent="0.25">
      <c r="A119" s="7" t="s">
        <v>17</v>
      </c>
      <c r="B119" s="6">
        <v>43112</v>
      </c>
      <c r="C119" s="7">
        <v>1.8</v>
      </c>
      <c r="D119" s="7">
        <v>2.2000000000000002</v>
      </c>
      <c r="E119" s="7">
        <v>1.8</v>
      </c>
      <c r="F119" s="7">
        <v>2</v>
      </c>
      <c r="G119" s="7">
        <v>53500</v>
      </c>
    </row>
    <row r="120" spans="1:19" x14ac:dyDescent="0.25">
      <c r="A120" s="7" t="s">
        <v>7</v>
      </c>
      <c r="B120" s="6">
        <v>43115</v>
      </c>
      <c r="C120" s="7">
        <v>34.549999999999997</v>
      </c>
      <c r="D120" s="7">
        <v>63</v>
      </c>
      <c r="E120" s="7">
        <v>33.549999999999997</v>
      </c>
      <c r="F120" s="7">
        <v>59.95</v>
      </c>
      <c r="G120" s="7">
        <v>26000</v>
      </c>
    </row>
    <row r="121" spans="1:19" x14ac:dyDescent="0.25">
      <c r="A121" s="7" t="s">
        <v>8</v>
      </c>
      <c r="B121" s="6">
        <v>43115</v>
      </c>
      <c r="C121" s="7">
        <v>25.4</v>
      </c>
      <c r="D121" s="7">
        <v>47.1</v>
      </c>
      <c r="E121" s="7">
        <v>24.15</v>
      </c>
      <c r="F121" s="7">
        <v>42.5</v>
      </c>
      <c r="G121" s="7">
        <v>831500</v>
      </c>
    </row>
    <row r="122" spans="1:19" x14ac:dyDescent="0.25">
      <c r="A122" s="7" t="s">
        <v>9</v>
      </c>
      <c r="B122" s="6">
        <v>43115</v>
      </c>
      <c r="C122" s="7">
        <v>18</v>
      </c>
      <c r="D122" s="7">
        <v>34.549999999999997</v>
      </c>
      <c r="E122" s="7">
        <v>17.2</v>
      </c>
      <c r="F122" s="7">
        <v>29.95</v>
      </c>
      <c r="G122" s="7">
        <v>1968000</v>
      </c>
      <c r="I122" s="7" t="str">
        <f>A122</f>
        <v>1880 CE</v>
      </c>
      <c r="J122" s="7">
        <f t="shared" ref="J122:J128" si="113">C122*2-C120-C124</f>
        <v>-8.5499999999999972</v>
      </c>
      <c r="K122" s="7">
        <f t="shared" ref="K122:K128" si="114">D122*2-D120-D124</f>
        <v>-13.300000000000004</v>
      </c>
      <c r="L122" s="7">
        <f t="shared" ref="L122:L128" si="115">E122*2-E120-E124</f>
        <v>-7.7499999999999982</v>
      </c>
      <c r="M122" s="7">
        <f t="shared" ref="M122:M128" si="116">F122*2-F120-F124</f>
        <v>-15.050000000000004</v>
      </c>
      <c r="O122" s="7" t="str">
        <f>I122</f>
        <v>1880 CE</v>
      </c>
      <c r="P122" s="7">
        <f t="shared" ref="P122:S128" si="117">-J122</f>
        <v>8.5499999999999972</v>
      </c>
      <c r="Q122" s="7">
        <f t="shared" ref="Q122:S128" si="118">-K122</f>
        <v>13.300000000000004</v>
      </c>
      <c r="R122" s="7">
        <f t="shared" ref="R122:S128" si="119">-L122</f>
        <v>7.7499999999999982</v>
      </c>
      <c r="S122" s="7">
        <f t="shared" ref="S122:S128" si="120">-M122</f>
        <v>15.050000000000004</v>
      </c>
    </row>
    <row r="123" spans="1:19" x14ac:dyDescent="0.25">
      <c r="A123" s="7" t="s">
        <v>10</v>
      </c>
      <c r="B123" s="6">
        <v>43115</v>
      </c>
      <c r="C123" s="7">
        <v>13.8</v>
      </c>
      <c r="D123" s="7">
        <v>25.5</v>
      </c>
      <c r="E123" s="7">
        <v>12.3</v>
      </c>
      <c r="F123" s="7">
        <v>21.15</v>
      </c>
      <c r="G123" s="7">
        <v>4342500</v>
      </c>
      <c r="I123" s="7" t="str">
        <f t="shared" ref="I123:I128" si="121">A123</f>
        <v>1900 CE</v>
      </c>
      <c r="J123" s="7">
        <f t="shared" si="113"/>
        <v>-4.2999999999999972</v>
      </c>
      <c r="K123" s="7">
        <f t="shared" si="114"/>
        <v>-10.600000000000001</v>
      </c>
      <c r="L123" s="7">
        <f t="shared" si="115"/>
        <v>-6.0499999999999972</v>
      </c>
      <c r="M123" s="7">
        <f t="shared" si="116"/>
        <v>-10.800000000000002</v>
      </c>
      <c r="O123" s="7" t="str">
        <f t="shared" ref="O123:O128" si="122">I123</f>
        <v>1900 CE</v>
      </c>
      <c r="P123" s="7">
        <f t="shared" si="117"/>
        <v>4.2999999999999972</v>
      </c>
      <c r="Q123" s="7">
        <f t="shared" si="118"/>
        <v>10.600000000000001</v>
      </c>
      <c r="R123" s="7">
        <f t="shared" si="119"/>
        <v>6.0499999999999972</v>
      </c>
      <c r="S123" s="7">
        <f t="shared" si="120"/>
        <v>10.800000000000002</v>
      </c>
    </row>
    <row r="124" spans="1:19" x14ac:dyDescent="0.25">
      <c r="A124" s="7" t="s">
        <v>11</v>
      </c>
      <c r="B124" s="6">
        <v>43115</v>
      </c>
      <c r="C124" s="7">
        <v>10</v>
      </c>
      <c r="D124" s="7">
        <v>19.399999999999999</v>
      </c>
      <c r="E124" s="7">
        <v>8.6</v>
      </c>
      <c r="F124" s="7">
        <v>15</v>
      </c>
      <c r="G124" s="7">
        <v>1687000</v>
      </c>
      <c r="I124" s="7" t="str">
        <f t="shared" si="121"/>
        <v>1920 CE</v>
      </c>
      <c r="J124" s="7">
        <f t="shared" si="113"/>
        <v>-3.75</v>
      </c>
      <c r="K124" s="7">
        <f t="shared" si="114"/>
        <v>-6.1</v>
      </c>
      <c r="L124" s="7">
        <f t="shared" si="115"/>
        <v>-5.5</v>
      </c>
      <c r="M124" s="7">
        <f t="shared" si="116"/>
        <v>-7.6</v>
      </c>
      <c r="O124" s="7" t="str">
        <f t="shared" si="122"/>
        <v>1920 CE</v>
      </c>
      <c r="P124" s="7">
        <f t="shared" si="117"/>
        <v>3.75</v>
      </c>
      <c r="Q124" s="7">
        <f t="shared" si="118"/>
        <v>6.1</v>
      </c>
      <c r="R124" s="7">
        <f t="shared" si="119"/>
        <v>5.5</v>
      </c>
      <c r="S124" s="7">
        <f t="shared" si="120"/>
        <v>7.6</v>
      </c>
    </row>
    <row r="125" spans="1:19" x14ac:dyDescent="0.25">
      <c r="A125" s="7" t="s">
        <v>12</v>
      </c>
      <c r="B125" s="6">
        <v>43115</v>
      </c>
      <c r="C125" s="7">
        <v>6.5</v>
      </c>
      <c r="D125" s="7">
        <v>14.5</v>
      </c>
      <c r="E125" s="7">
        <v>6.5</v>
      </c>
      <c r="F125" s="7">
        <v>10.6</v>
      </c>
      <c r="G125" s="7">
        <v>894500</v>
      </c>
      <c r="I125" s="7" t="str">
        <f t="shared" si="121"/>
        <v>1940 CE</v>
      </c>
      <c r="J125" s="7">
        <f t="shared" si="113"/>
        <v>-5.0500000000000007</v>
      </c>
      <c r="K125" s="7">
        <f t="shared" si="114"/>
        <v>-4.2</v>
      </c>
      <c r="L125" s="7">
        <f t="shared" si="115"/>
        <v>-3.3000000000000007</v>
      </c>
      <c r="M125" s="7">
        <f t="shared" si="116"/>
        <v>-5.4999999999999991</v>
      </c>
      <c r="O125" s="7" t="str">
        <f t="shared" si="122"/>
        <v>1940 CE</v>
      </c>
      <c r="P125" s="7">
        <f t="shared" si="117"/>
        <v>5.0500000000000007</v>
      </c>
      <c r="Q125" s="7">
        <f t="shared" si="118"/>
        <v>4.2</v>
      </c>
      <c r="R125" s="7">
        <f t="shared" si="119"/>
        <v>3.3000000000000007</v>
      </c>
      <c r="S125" s="7">
        <f t="shared" si="120"/>
        <v>5.4999999999999991</v>
      </c>
    </row>
    <row r="126" spans="1:19" x14ac:dyDescent="0.25">
      <c r="A126" s="7" t="s">
        <v>13</v>
      </c>
      <c r="B126" s="6">
        <v>43115</v>
      </c>
      <c r="C126" s="7">
        <v>5.75</v>
      </c>
      <c r="D126" s="7">
        <v>10.35</v>
      </c>
      <c r="E126" s="7">
        <v>5.5</v>
      </c>
      <c r="F126" s="7">
        <v>7.65</v>
      </c>
      <c r="G126" s="7">
        <v>156500</v>
      </c>
      <c r="I126" s="7" t="str">
        <f t="shared" si="121"/>
        <v xml:space="preserve">1960 CE </v>
      </c>
      <c r="J126" s="7">
        <f t="shared" si="113"/>
        <v>-1.25</v>
      </c>
      <c r="K126" s="7">
        <f t="shared" si="114"/>
        <v>-4.4499999999999993</v>
      </c>
      <c r="L126" s="7">
        <f t="shared" si="115"/>
        <v>-0.34999999999999964</v>
      </c>
      <c r="M126" s="7">
        <f t="shared" si="116"/>
        <v>-3.6499999999999995</v>
      </c>
      <c r="O126" s="7" t="str">
        <f t="shared" si="122"/>
        <v xml:space="preserve">1960 CE </v>
      </c>
      <c r="P126" s="7">
        <f t="shared" si="117"/>
        <v>1.25</v>
      </c>
      <c r="Q126" s="7">
        <f t="shared" si="118"/>
        <v>4.4499999999999993</v>
      </c>
      <c r="R126" s="7">
        <f t="shared" si="119"/>
        <v>0.34999999999999964</v>
      </c>
      <c r="S126" s="7">
        <f t="shared" si="120"/>
        <v>3.6499999999999995</v>
      </c>
    </row>
    <row r="127" spans="1:19" x14ac:dyDescent="0.25">
      <c r="A127" s="7" t="s">
        <v>14</v>
      </c>
      <c r="B127" s="6">
        <v>43115</v>
      </c>
      <c r="C127" s="7">
        <v>4.25</v>
      </c>
      <c r="D127" s="7">
        <v>7.7</v>
      </c>
      <c r="E127" s="7">
        <v>4</v>
      </c>
      <c r="F127" s="7">
        <v>5.55</v>
      </c>
      <c r="G127" s="7">
        <v>134000</v>
      </c>
      <c r="I127" s="7" t="str">
        <f t="shared" si="121"/>
        <v>1980 CE</v>
      </c>
      <c r="J127" s="7">
        <f t="shared" si="113"/>
        <v>-0.95000000000000018</v>
      </c>
      <c r="K127" s="7">
        <f t="shared" si="114"/>
        <v>-3.3499999999999996</v>
      </c>
      <c r="L127" s="7">
        <f t="shared" si="115"/>
        <v>-1.25</v>
      </c>
      <c r="M127" s="7">
        <f t="shared" si="116"/>
        <v>-2.5</v>
      </c>
      <c r="O127" s="7" t="str">
        <f t="shared" si="122"/>
        <v>1980 CE</v>
      </c>
      <c r="P127" s="7">
        <f t="shared" si="117"/>
        <v>0.95000000000000018</v>
      </c>
      <c r="Q127" s="7">
        <f t="shared" si="118"/>
        <v>3.3499999999999996</v>
      </c>
      <c r="R127" s="7">
        <f t="shared" si="119"/>
        <v>1.25</v>
      </c>
      <c r="S127" s="7">
        <f t="shared" si="120"/>
        <v>2.5</v>
      </c>
    </row>
    <row r="128" spans="1:19" x14ac:dyDescent="0.25">
      <c r="A128" s="7" t="s">
        <v>15</v>
      </c>
      <c r="B128" s="6">
        <v>43115</v>
      </c>
      <c r="C128" s="7">
        <v>2.75</v>
      </c>
      <c r="D128" s="7">
        <v>5.75</v>
      </c>
      <c r="E128" s="7">
        <v>2.75</v>
      </c>
      <c r="F128" s="7">
        <v>3.95</v>
      </c>
      <c r="G128" s="7">
        <v>558500</v>
      </c>
      <c r="I128" s="7" t="str">
        <f t="shared" si="121"/>
        <v>2000 CE</v>
      </c>
      <c r="J128" s="7">
        <f t="shared" si="113"/>
        <v>-2.2999999999999998</v>
      </c>
      <c r="K128" s="7">
        <f t="shared" si="114"/>
        <v>-2.4999999999999996</v>
      </c>
      <c r="L128" s="7">
        <f t="shared" si="115"/>
        <v>-2.0499999999999998</v>
      </c>
      <c r="M128" s="7">
        <f t="shared" si="116"/>
        <v>-2.6</v>
      </c>
      <c r="O128" s="7" t="str">
        <f t="shared" si="122"/>
        <v>2000 CE</v>
      </c>
      <c r="P128" s="7">
        <f t="shared" si="117"/>
        <v>2.2999999999999998</v>
      </c>
      <c r="Q128" s="7">
        <f t="shared" si="118"/>
        <v>2.4999999999999996</v>
      </c>
      <c r="R128" s="7">
        <f t="shared" si="119"/>
        <v>2.0499999999999998</v>
      </c>
      <c r="S128" s="7">
        <f t="shared" si="120"/>
        <v>2.6</v>
      </c>
    </row>
    <row r="129" spans="1:19" x14ac:dyDescent="0.25">
      <c r="A129" s="7" t="s">
        <v>16</v>
      </c>
      <c r="B129" s="6">
        <v>43115</v>
      </c>
      <c r="C129" s="7">
        <v>2.95</v>
      </c>
      <c r="D129" s="7">
        <v>4.25</v>
      </c>
      <c r="E129" s="7">
        <v>2.75</v>
      </c>
      <c r="F129" s="7">
        <v>3</v>
      </c>
      <c r="G129" s="7">
        <v>93000</v>
      </c>
    </row>
    <row r="130" spans="1:19" x14ac:dyDescent="0.25">
      <c r="A130" s="7" t="s">
        <v>17</v>
      </c>
      <c r="B130" s="6">
        <v>43115</v>
      </c>
      <c r="C130" s="7">
        <v>2.0499999999999998</v>
      </c>
      <c r="D130" s="7">
        <v>3.65</v>
      </c>
      <c r="E130" s="7">
        <v>2.0499999999999998</v>
      </c>
      <c r="F130" s="7">
        <v>2.85</v>
      </c>
      <c r="G130" s="7">
        <v>179500</v>
      </c>
    </row>
    <row r="131" spans="1:19" x14ac:dyDescent="0.25">
      <c r="A131" s="7" t="s">
        <v>7</v>
      </c>
      <c r="B131" s="6">
        <v>43116</v>
      </c>
      <c r="C131" s="7">
        <v>68.05</v>
      </c>
      <c r="D131" s="7">
        <v>73</v>
      </c>
      <c r="E131" s="7">
        <v>56.1</v>
      </c>
      <c r="F131" s="7">
        <v>62.3</v>
      </c>
      <c r="G131" s="7">
        <v>9500</v>
      </c>
    </row>
    <row r="132" spans="1:19" x14ac:dyDescent="0.25">
      <c r="A132" s="7" t="s">
        <v>8</v>
      </c>
      <c r="B132" s="6">
        <v>43116</v>
      </c>
      <c r="C132" s="7">
        <v>41.5</v>
      </c>
      <c r="D132" s="7">
        <v>55.5</v>
      </c>
      <c r="E132" s="7">
        <v>37</v>
      </c>
      <c r="F132" s="7">
        <v>47.2</v>
      </c>
      <c r="G132" s="7">
        <v>178000</v>
      </c>
    </row>
    <row r="133" spans="1:19" x14ac:dyDescent="0.25">
      <c r="A133" s="7" t="s">
        <v>9</v>
      </c>
      <c r="B133" s="6">
        <v>43116</v>
      </c>
      <c r="C133" s="7">
        <v>31.05</v>
      </c>
      <c r="D133" s="7">
        <v>40.25</v>
      </c>
      <c r="E133" s="7">
        <v>25</v>
      </c>
      <c r="F133" s="7">
        <v>33.049999999999997</v>
      </c>
      <c r="G133" s="7">
        <v>491000</v>
      </c>
      <c r="I133" s="7" t="str">
        <f>A133</f>
        <v>1880 CE</v>
      </c>
      <c r="J133" s="7">
        <f t="shared" ref="J133:J139" si="123">C133*2-C131-C135</f>
        <v>-20.249999999999996</v>
      </c>
      <c r="K133" s="7">
        <f t="shared" ref="K133:K139" si="124">D133*2-D131-D135</f>
        <v>-13.45</v>
      </c>
      <c r="L133" s="7">
        <f t="shared" ref="L133:L139" si="125">E133*2-E131-E135</f>
        <v>-17.450000000000003</v>
      </c>
      <c r="M133" s="7">
        <f t="shared" ref="M133:M139" si="126">F133*2-F131-F135</f>
        <v>-11.400000000000002</v>
      </c>
      <c r="O133" s="7" t="str">
        <f>I133</f>
        <v>1880 CE</v>
      </c>
      <c r="P133" s="7">
        <f t="shared" ref="P133:S139" si="127">-J133</f>
        <v>20.249999999999996</v>
      </c>
      <c r="Q133" s="7">
        <f t="shared" ref="Q133:S139" si="128">-K133</f>
        <v>13.45</v>
      </c>
      <c r="R133" s="7">
        <f t="shared" ref="R133:S139" si="129">-L133</f>
        <v>17.450000000000003</v>
      </c>
      <c r="S133" s="7">
        <f t="shared" ref="S133:S139" si="130">-M133</f>
        <v>11.400000000000002</v>
      </c>
    </row>
    <row r="134" spans="1:19" x14ac:dyDescent="0.25">
      <c r="A134" s="7" t="s">
        <v>10</v>
      </c>
      <c r="B134" s="6">
        <v>43116</v>
      </c>
      <c r="C134" s="7">
        <v>23.05</v>
      </c>
      <c r="D134" s="7">
        <v>29.4</v>
      </c>
      <c r="E134" s="7">
        <v>16.8</v>
      </c>
      <c r="F134" s="7">
        <v>22.85</v>
      </c>
      <c r="G134" s="7">
        <v>1968000</v>
      </c>
      <c r="I134" s="7" t="str">
        <f t="shared" ref="I134:I139" si="131">A134</f>
        <v>1900 CE</v>
      </c>
      <c r="J134" s="7">
        <f t="shared" si="123"/>
        <v>-6.8999999999999986</v>
      </c>
      <c r="K134" s="7">
        <f t="shared" si="124"/>
        <v>-10.750000000000004</v>
      </c>
      <c r="L134" s="7">
        <f t="shared" si="125"/>
        <v>-11.399999999999999</v>
      </c>
      <c r="M134" s="7">
        <f t="shared" si="126"/>
        <v>-11.65</v>
      </c>
      <c r="O134" s="7" t="str">
        <f t="shared" ref="O134:O139" si="132">I134</f>
        <v>1900 CE</v>
      </c>
      <c r="P134" s="7">
        <f t="shared" si="127"/>
        <v>6.8999999999999986</v>
      </c>
      <c r="Q134" s="7">
        <f t="shared" si="128"/>
        <v>10.750000000000004</v>
      </c>
      <c r="R134" s="7">
        <f t="shared" si="129"/>
        <v>11.399999999999999</v>
      </c>
      <c r="S134" s="7">
        <f t="shared" si="130"/>
        <v>11.65</v>
      </c>
    </row>
    <row r="135" spans="1:19" x14ac:dyDescent="0.25">
      <c r="A135" s="7" t="s">
        <v>11</v>
      </c>
      <c r="B135" s="6">
        <v>43116</v>
      </c>
      <c r="C135" s="7">
        <v>14.3</v>
      </c>
      <c r="D135" s="7">
        <v>20.95</v>
      </c>
      <c r="E135" s="7">
        <v>11.35</v>
      </c>
      <c r="F135" s="7">
        <v>15.2</v>
      </c>
      <c r="G135" s="7">
        <v>1399000</v>
      </c>
      <c r="I135" s="7" t="str">
        <f t="shared" si="131"/>
        <v>1920 CE</v>
      </c>
      <c r="J135" s="7">
        <f t="shared" si="123"/>
        <v>-9.75</v>
      </c>
      <c r="K135" s="7">
        <f t="shared" si="124"/>
        <v>-8.3000000000000007</v>
      </c>
      <c r="L135" s="7">
        <f t="shared" si="125"/>
        <v>-7.9</v>
      </c>
      <c r="M135" s="7">
        <f t="shared" si="126"/>
        <v>-9.3499999999999979</v>
      </c>
      <c r="O135" s="7" t="str">
        <f t="shared" si="132"/>
        <v>1920 CE</v>
      </c>
      <c r="P135" s="7">
        <f t="shared" si="127"/>
        <v>9.75</v>
      </c>
      <c r="Q135" s="7">
        <f t="shared" si="128"/>
        <v>8.3000000000000007</v>
      </c>
      <c r="R135" s="7">
        <f t="shared" si="129"/>
        <v>7.9</v>
      </c>
      <c r="S135" s="7">
        <f t="shared" si="130"/>
        <v>9.3499999999999979</v>
      </c>
    </row>
    <row r="136" spans="1:19" x14ac:dyDescent="0.25">
      <c r="A136" s="7" t="s">
        <v>12</v>
      </c>
      <c r="B136" s="6">
        <v>43116</v>
      </c>
      <c r="C136" s="7">
        <v>11.5</v>
      </c>
      <c r="D136" s="7">
        <v>14.05</v>
      </c>
      <c r="E136" s="7">
        <v>8</v>
      </c>
      <c r="F136" s="7">
        <v>10.15</v>
      </c>
      <c r="G136" s="7">
        <v>944500</v>
      </c>
      <c r="I136" s="7" t="str">
        <f t="shared" si="131"/>
        <v>1940 CE</v>
      </c>
      <c r="J136" s="7">
        <f t="shared" si="123"/>
        <v>-5.4</v>
      </c>
      <c r="K136" s="7">
        <f t="shared" si="124"/>
        <v>-8.2499999999999964</v>
      </c>
      <c r="L136" s="7">
        <f t="shared" si="125"/>
        <v>-4.7500000000000009</v>
      </c>
      <c r="M136" s="7">
        <f t="shared" si="126"/>
        <v>-7.3000000000000007</v>
      </c>
      <c r="O136" s="7" t="str">
        <f t="shared" si="132"/>
        <v>1940 CE</v>
      </c>
      <c r="P136" s="7">
        <f t="shared" si="127"/>
        <v>5.4</v>
      </c>
      <c r="Q136" s="7">
        <f t="shared" si="128"/>
        <v>8.2499999999999964</v>
      </c>
      <c r="R136" s="7">
        <f t="shared" si="129"/>
        <v>4.7500000000000009</v>
      </c>
      <c r="S136" s="7">
        <f t="shared" si="130"/>
        <v>7.3000000000000007</v>
      </c>
    </row>
    <row r="137" spans="1:19" x14ac:dyDescent="0.25">
      <c r="A137" s="7" t="s">
        <v>13</v>
      </c>
      <c r="B137" s="6">
        <v>43116</v>
      </c>
      <c r="C137" s="7">
        <v>7.3</v>
      </c>
      <c r="D137" s="7">
        <v>9.9499999999999993</v>
      </c>
      <c r="E137" s="7">
        <v>5.6</v>
      </c>
      <c r="F137" s="7">
        <v>6.7</v>
      </c>
      <c r="G137" s="7">
        <v>587000</v>
      </c>
      <c r="I137" s="7" t="str">
        <f t="shared" si="131"/>
        <v xml:space="preserve">1960 CE </v>
      </c>
      <c r="J137" s="7">
        <f t="shared" si="123"/>
        <v>-3.2500000000000009</v>
      </c>
      <c r="K137" s="7">
        <f t="shared" si="124"/>
        <v>-6.3500000000000005</v>
      </c>
      <c r="L137" s="7">
        <f t="shared" si="125"/>
        <v>-2.95</v>
      </c>
      <c r="M137" s="7">
        <f t="shared" si="126"/>
        <v>-5.1999999999999993</v>
      </c>
      <c r="O137" s="7" t="str">
        <f t="shared" si="132"/>
        <v xml:space="preserve">1960 CE </v>
      </c>
      <c r="P137" s="7">
        <f t="shared" si="127"/>
        <v>3.2500000000000009</v>
      </c>
      <c r="Q137" s="7">
        <f t="shared" si="128"/>
        <v>6.3500000000000005</v>
      </c>
      <c r="R137" s="7">
        <f t="shared" si="129"/>
        <v>2.95</v>
      </c>
      <c r="S137" s="7">
        <f t="shared" si="130"/>
        <v>5.1999999999999993</v>
      </c>
    </row>
    <row r="138" spans="1:19" x14ac:dyDescent="0.25">
      <c r="A138" s="7" t="s">
        <v>14</v>
      </c>
      <c r="B138" s="6">
        <v>43116</v>
      </c>
      <c r="C138" s="7">
        <v>5.35</v>
      </c>
      <c r="D138" s="7">
        <v>6.95</v>
      </c>
      <c r="E138" s="7">
        <v>3.95</v>
      </c>
      <c r="F138" s="7">
        <v>4.75</v>
      </c>
      <c r="G138" s="7">
        <v>190500</v>
      </c>
      <c r="I138" s="7" t="str">
        <f t="shared" si="131"/>
        <v>1980 CE</v>
      </c>
      <c r="J138" s="7">
        <f t="shared" si="123"/>
        <v>-3.8000000000000007</v>
      </c>
      <c r="K138" s="7">
        <f t="shared" si="124"/>
        <v>-3.8000000000000003</v>
      </c>
      <c r="L138" s="7">
        <f t="shared" si="125"/>
        <v>-2.1499999999999995</v>
      </c>
      <c r="M138" s="7">
        <f t="shared" si="126"/>
        <v>-3.0500000000000003</v>
      </c>
      <c r="O138" s="7" t="str">
        <f t="shared" si="132"/>
        <v>1980 CE</v>
      </c>
      <c r="P138" s="7">
        <f t="shared" si="127"/>
        <v>3.8000000000000007</v>
      </c>
      <c r="Q138" s="7">
        <f t="shared" si="128"/>
        <v>3.8000000000000003</v>
      </c>
      <c r="R138" s="7">
        <f t="shared" si="129"/>
        <v>2.1499999999999995</v>
      </c>
      <c r="S138" s="7">
        <f t="shared" si="130"/>
        <v>3.0500000000000003</v>
      </c>
    </row>
    <row r="139" spans="1:19" x14ac:dyDescent="0.25">
      <c r="A139" s="7" t="s">
        <v>15</v>
      </c>
      <c r="B139" s="6">
        <v>43116</v>
      </c>
      <c r="C139" s="7">
        <v>3.55</v>
      </c>
      <c r="D139" s="7">
        <v>5.3</v>
      </c>
      <c r="E139" s="7">
        <v>2.8</v>
      </c>
      <c r="F139" s="7">
        <v>3.4</v>
      </c>
      <c r="G139" s="7">
        <v>294500</v>
      </c>
      <c r="I139" s="7" t="str">
        <f t="shared" si="131"/>
        <v>2000 CE</v>
      </c>
      <c r="J139" s="7">
        <f t="shared" si="123"/>
        <v>-2.7</v>
      </c>
      <c r="K139" s="7">
        <f t="shared" si="124"/>
        <v>-2.4499999999999997</v>
      </c>
      <c r="L139" s="7">
        <f t="shared" si="125"/>
        <v>-1.6</v>
      </c>
      <c r="M139" s="7">
        <f t="shared" si="126"/>
        <v>-1.6000000000000003</v>
      </c>
      <c r="O139" s="7" t="str">
        <f t="shared" si="132"/>
        <v>2000 CE</v>
      </c>
      <c r="P139" s="7">
        <f t="shared" si="127"/>
        <v>2.7</v>
      </c>
      <c r="Q139" s="7">
        <f t="shared" si="128"/>
        <v>2.4499999999999997</v>
      </c>
      <c r="R139" s="7">
        <f t="shared" si="129"/>
        <v>1.6</v>
      </c>
      <c r="S139" s="7">
        <f t="shared" si="130"/>
        <v>1.6000000000000003</v>
      </c>
    </row>
    <row r="140" spans="1:19" x14ac:dyDescent="0.25">
      <c r="A140" s="7" t="s">
        <v>16</v>
      </c>
      <c r="B140" s="6">
        <v>43116</v>
      </c>
      <c r="C140" s="7">
        <v>3</v>
      </c>
      <c r="D140" s="7">
        <v>3.65</v>
      </c>
      <c r="E140" s="7">
        <v>2.0499999999999998</v>
      </c>
      <c r="F140" s="7">
        <v>2.4</v>
      </c>
      <c r="G140" s="7">
        <v>63000</v>
      </c>
    </row>
    <row r="141" spans="1:19" x14ac:dyDescent="0.25">
      <c r="A141" s="7" t="s">
        <v>17</v>
      </c>
      <c r="B141" s="6">
        <v>43116</v>
      </c>
      <c r="C141" s="7">
        <v>2.5</v>
      </c>
      <c r="D141" s="7">
        <v>3.1</v>
      </c>
      <c r="E141" s="7">
        <v>1.6</v>
      </c>
      <c r="F141" s="7">
        <v>1.7</v>
      </c>
      <c r="G141" s="7">
        <v>172500</v>
      </c>
    </row>
    <row r="142" spans="1:19" x14ac:dyDescent="0.25">
      <c r="A142" s="7" t="s">
        <v>7</v>
      </c>
      <c r="B142" s="6">
        <v>43117</v>
      </c>
      <c r="C142" s="7">
        <v>57.25</v>
      </c>
      <c r="D142" s="7">
        <v>66.599999999999994</v>
      </c>
      <c r="E142" s="7">
        <v>57.25</v>
      </c>
      <c r="F142" s="7">
        <v>66.599999999999994</v>
      </c>
      <c r="G142" s="7">
        <v>1000</v>
      </c>
    </row>
    <row r="143" spans="1:19" x14ac:dyDescent="0.25">
      <c r="A143" s="7" t="s">
        <v>8</v>
      </c>
      <c r="B143" s="6">
        <v>43117</v>
      </c>
      <c r="C143" s="7">
        <v>43</v>
      </c>
      <c r="D143" s="7">
        <v>46</v>
      </c>
      <c r="E143" s="7">
        <v>36</v>
      </c>
      <c r="F143" s="7">
        <v>38.299999999999997</v>
      </c>
      <c r="G143" s="7">
        <v>72000</v>
      </c>
    </row>
    <row r="144" spans="1:19" x14ac:dyDescent="0.25">
      <c r="A144" s="7" t="s">
        <v>9</v>
      </c>
      <c r="B144" s="6">
        <v>43117</v>
      </c>
      <c r="C144" s="7">
        <v>30.65</v>
      </c>
      <c r="D144" s="7">
        <v>32.4</v>
      </c>
      <c r="E144" s="7">
        <v>24.95</v>
      </c>
      <c r="F144" s="7">
        <v>26.95</v>
      </c>
      <c r="G144" s="7">
        <v>172000</v>
      </c>
      <c r="I144" s="7" t="str">
        <f>A144</f>
        <v>1880 CE</v>
      </c>
      <c r="J144" s="7">
        <f t="shared" ref="J144:J150" si="133">C144*2-C142-C146</f>
        <v>-9.4000000000000021</v>
      </c>
      <c r="K144" s="7">
        <f t="shared" ref="K144:K150" si="134">D144*2-D142-D146</f>
        <v>-16.899999999999999</v>
      </c>
      <c r="L144" s="7">
        <f t="shared" ref="L144:L150" si="135">E144*2-E142-E146</f>
        <v>-18.850000000000001</v>
      </c>
      <c r="M144" s="7">
        <f t="shared" ref="M144:M150" si="136">F144*2-F142-F146</f>
        <v>-25.249999999999996</v>
      </c>
      <c r="O144" s="7" t="str">
        <f>I144</f>
        <v>1880 CE</v>
      </c>
      <c r="P144" s="7">
        <f t="shared" ref="P144:S150" si="137">-J144</f>
        <v>9.4000000000000021</v>
      </c>
      <c r="Q144" s="7">
        <f t="shared" ref="Q144:S150" si="138">-K144</f>
        <v>16.899999999999999</v>
      </c>
      <c r="R144" s="7">
        <f t="shared" ref="R144:S150" si="139">-L144</f>
        <v>18.850000000000001</v>
      </c>
      <c r="S144" s="7">
        <f t="shared" ref="S144:S150" si="140">-M144</f>
        <v>25.249999999999996</v>
      </c>
    </row>
    <row r="145" spans="1:19" x14ac:dyDescent="0.25">
      <c r="A145" s="7" t="s">
        <v>10</v>
      </c>
      <c r="B145" s="6">
        <v>43117</v>
      </c>
      <c r="C145" s="7">
        <v>23.5</v>
      </c>
      <c r="D145" s="7">
        <v>23.5</v>
      </c>
      <c r="E145" s="7">
        <v>17</v>
      </c>
      <c r="F145" s="7">
        <v>18.55</v>
      </c>
      <c r="G145" s="7">
        <v>1223500</v>
      </c>
      <c r="I145" s="7" t="str">
        <f t="shared" ref="I145:I150" si="141">A145</f>
        <v>1900 CE</v>
      </c>
      <c r="J145" s="7">
        <f t="shared" si="133"/>
        <v>-5.65</v>
      </c>
      <c r="K145" s="7">
        <f t="shared" si="134"/>
        <v>-9.25</v>
      </c>
      <c r="L145" s="7">
        <f t="shared" si="135"/>
        <v>-9.9</v>
      </c>
      <c r="M145" s="7">
        <f t="shared" si="136"/>
        <v>-9.7499999999999964</v>
      </c>
      <c r="O145" s="7" t="str">
        <f t="shared" ref="O145:O150" si="142">I145</f>
        <v>1900 CE</v>
      </c>
      <c r="P145" s="7">
        <f t="shared" si="137"/>
        <v>5.65</v>
      </c>
      <c r="Q145" s="7">
        <f t="shared" si="138"/>
        <v>9.25</v>
      </c>
      <c r="R145" s="7">
        <f t="shared" si="139"/>
        <v>9.9</v>
      </c>
      <c r="S145" s="7">
        <f t="shared" si="140"/>
        <v>9.7499999999999964</v>
      </c>
    </row>
    <row r="146" spans="1:19" x14ac:dyDescent="0.25">
      <c r="A146" s="7" t="s">
        <v>11</v>
      </c>
      <c r="B146" s="6">
        <v>43117</v>
      </c>
      <c r="C146" s="7">
        <v>13.45</v>
      </c>
      <c r="D146" s="7">
        <v>15.1</v>
      </c>
      <c r="E146" s="7">
        <v>11.5</v>
      </c>
      <c r="F146" s="7">
        <v>12.55</v>
      </c>
      <c r="G146" s="7">
        <v>659000</v>
      </c>
      <c r="I146" s="7" t="str">
        <f t="shared" si="141"/>
        <v>1920 CE</v>
      </c>
      <c r="J146" s="7">
        <f t="shared" si="133"/>
        <v>-10.6</v>
      </c>
      <c r="K146" s="7">
        <f t="shared" si="134"/>
        <v>-9.0499999999999989</v>
      </c>
      <c r="L146" s="7">
        <f t="shared" si="135"/>
        <v>-7.4999999999999991</v>
      </c>
      <c r="M146" s="7">
        <f t="shared" si="136"/>
        <v>-7.799999999999998</v>
      </c>
      <c r="O146" s="7" t="str">
        <f t="shared" si="142"/>
        <v>1920 CE</v>
      </c>
      <c r="P146" s="7">
        <f t="shared" si="137"/>
        <v>10.6</v>
      </c>
      <c r="Q146" s="7">
        <f t="shared" si="138"/>
        <v>9.0499999999999989</v>
      </c>
      <c r="R146" s="7">
        <f t="shared" si="139"/>
        <v>7.4999999999999991</v>
      </c>
      <c r="S146" s="7">
        <f t="shared" si="140"/>
        <v>7.799999999999998</v>
      </c>
    </row>
    <row r="147" spans="1:19" x14ac:dyDescent="0.25">
      <c r="A147" s="7" t="s">
        <v>12</v>
      </c>
      <c r="B147" s="6">
        <v>43117</v>
      </c>
      <c r="C147" s="7">
        <v>9.65</v>
      </c>
      <c r="D147" s="7">
        <v>10.25</v>
      </c>
      <c r="E147" s="7">
        <v>7.9</v>
      </c>
      <c r="F147" s="7">
        <v>8.5500000000000007</v>
      </c>
      <c r="G147" s="7">
        <v>364000</v>
      </c>
      <c r="I147" s="7" t="str">
        <f t="shared" si="141"/>
        <v>1940 CE</v>
      </c>
      <c r="J147" s="7">
        <f t="shared" si="133"/>
        <v>-8.25</v>
      </c>
      <c r="K147" s="7">
        <f t="shared" si="134"/>
        <v>-7.85</v>
      </c>
      <c r="L147" s="7">
        <f t="shared" si="135"/>
        <v>-5.2499999999999991</v>
      </c>
      <c r="M147" s="7">
        <f t="shared" si="136"/>
        <v>-5.7499999999999991</v>
      </c>
      <c r="O147" s="7" t="str">
        <f t="shared" si="142"/>
        <v>1940 CE</v>
      </c>
      <c r="P147" s="7">
        <f t="shared" si="137"/>
        <v>8.25</v>
      </c>
      <c r="Q147" s="7">
        <f t="shared" si="138"/>
        <v>7.85</v>
      </c>
      <c r="R147" s="7">
        <f t="shared" si="139"/>
        <v>5.2499999999999991</v>
      </c>
      <c r="S147" s="7">
        <f t="shared" si="140"/>
        <v>5.7499999999999991</v>
      </c>
    </row>
    <row r="148" spans="1:19" x14ac:dyDescent="0.25">
      <c r="A148" s="7" t="s">
        <v>13</v>
      </c>
      <c r="B148" s="6">
        <v>43117</v>
      </c>
      <c r="C148" s="7">
        <v>6.85</v>
      </c>
      <c r="D148" s="7">
        <v>6.85</v>
      </c>
      <c r="E148" s="7">
        <v>5.55</v>
      </c>
      <c r="F148" s="7">
        <v>5.95</v>
      </c>
      <c r="G148" s="7">
        <v>285500</v>
      </c>
      <c r="I148" s="7" t="str">
        <f t="shared" si="141"/>
        <v xml:space="preserve">1960 CE </v>
      </c>
      <c r="J148" s="7">
        <f t="shared" si="133"/>
        <v>-3</v>
      </c>
      <c r="K148" s="7">
        <f t="shared" si="134"/>
        <v>-5</v>
      </c>
      <c r="L148" s="7">
        <f t="shared" si="135"/>
        <v>-3.3000000000000003</v>
      </c>
      <c r="M148" s="7">
        <f t="shared" si="136"/>
        <v>-3.8000000000000003</v>
      </c>
      <c r="O148" s="7" t="str">
        <f t="shared" si="142"/>
        <v xml:space="preserve">1960 CE </v>
      </c>
      <c r="P148" s="7">
        <f t="shared" si="137"/>
        <v>3</v>
      </c>
      <c r="Q148" s="7">
        <f t="shared" si="138"/>
        <v>5</v>
      </c>
      <c r="R148" s="7">
        <f t="shared" si="139"/>
        <v>3.3000000000000003</v>
      </c>
      <c r="S148" s="7">
        <f t="shared" si="140"/>
        <v>3.8000000000000003</v>
      </c>
    </row>
    <row r="149" spans="1:19" x14ac:dyDescent="0.25">
      <c r="A149" s="7" t="s">
        <v>14</v>
      </c>
      <c r="B149" s="6">
        <v>43117</v>
      </c>
      <c r="C149" s="7">
        <v>4.05</v>
      </c>
      <c r="D149" s="7">
        <v>4.8499999999999996</v>
      </c>
      <c r="E149" s="7">
        <v>4.05</v>
      </c>
      <c r="F149" s="7">
        <v>4.3</v>
      </c>
      <c r="G149" s="7">
        <v>43000</v>
      </c>
      <c r="I149" s="7" t="str">
        <f t="shared" si="141"/>
        <v>1980 CE</v>
      </c>
      <c r="J149" s="7">
        <f t="shared" si="133"/>
        <v>-3.8500000000000005</v>
      </c>
      <c r="K149" s="7">
        <f t="shared" si="134"/>
        <v>-3.1000000000000005</v>
      </c>
      <c r="L149" s="7">
        <f t="shared" si="135"/>
        <v>-2.0000000000000009</v>
      </c>
      <c r="M149" s="7">
        <f t="shared" si="136"/>
        <v>-2.5000000000000009</v>
      </c>
      <c r="O149" s="7" t="str">
        <f t="shared" si="142"/>
        <v>1980 CE</v>
      </c>
      <c r="P149" s="7">
        <f t="shared" si="137"/>
        <v>3.8500000000000005</v>
      </c>
      <c r="Q149" s="7">
        <f t="shared" si="138"/>
        <v>3.1000000000000005</v>
      </c>
      <c r="R149" s="7">
        <f t="shared" si="139"/>
        <v>2.0000000000000009</v>
      </c>
      <c r="S149" s="7">
        <f t="shared" si="140"/>
        <v>2.5000000000000009</v>
      </c>
    </row>
    <row r="150" spans="1:19" x14ac:dyDescent="0.25">
      <c r="A150" s="7" t="s">
        <v>15</v>
      </c>
      <c r="B150" s="6">
        <v>43117</v>
      </c>
      <c r="C150" s="7">
        <v>3.25</v>
      </c>
      <c r="D150" s="7">
        <v>3.6</v>
      </c>
      <c r="E150" s="7">
        <v>2.9</v>
      </c>
      <c r="F150" s="7">
        <v>3.15</v>
      </c>
      <c r="G150" s="7">
        <v>110000</v>
      </c>
      <c r="I150" s="7" t="str">
        <f t="shared" si="141"/>
        <v>2000 CE</v>
      </c>
      <c r="J150" s="7">
        <f t="shared" si="133"/>
        <v>-2.1999999999999997</v>
      </c>
      <c r="K150" s="7">
        <f t="shared" si="134"/>
        <v>-1.7499999999999996</v>
      </c>
      <c r="L150" s="7">
        <f t="shared" si="135"/>
        <v>-1.35</v>
      </c>
      <c r="M150" s="7">
        <f t="shared" si="136"/>
        <v>-1.6000000000000003</v>
      </c>
      <c r="O150" s="7" t="str">
        <f t="shared" si="142"/>
        <v>2000 CE</v>
      </c>
      <c r="P150" s="7">
        <f t="shared" si="137"/>
        <v>2.1999999999999997</v>
      </c>
      <c r="Q150" s="7">
        <f t="shared" si="138"/>
        <v>1.7499999999999996</v>
      </c>
      <c r="R150" s="7">
        <f t="shared" si="139"/>
        <v>1.35</v>
      </c>
      <c r="S150" s="7">
        <f t="shared" si="140"/>
        <v>1.6000000000000003</v>
      </c>
    </row>
    <row r="151" spans="1:19" x14ac:dyDescent="0.25">
      <c r="A151" s="7" t="s">
        <v>16</v>
      </c>
      <c r="B151" s="6">
        <v>43117</v>
      </c>
      <c r="C151" s="7">
        <v>2.2999999999999998</v>
      </c>
      <c r="D151" s="7">
        <v>2.5499999999999998</v>
      </c>
      <c r="E151" s="7">
        <v>2.2000000000000002</v>
      </c>
      <c r="F151" s="7">
        <v>2.5499999999999998</v>
      </c>
      <c r="G151" s="7">
        <v>22500</v>
      </c>
    </row>
    <row r="152" spans="1:19" x14ac:dyDescent="0.25">
      <c r="A152" s="7" t="s">
        <v>17</v>
      </c>
      <c r="B152" s="6">
        <v>43117</v>
      </c>
      <c r="C152" s="7">
        <v>1.85</v>
      </c>
      <c r="D152" s="7">
        <v>2.1</v>
      </c>
      <c r="E152" s="7">
        <v>1.6</v>
      </c>
      <c r="F152" s="7">
        <v>1.95</v>
      </c>
      <c r="G152" s="7">
        <v>39500</v>
      </c>
    </row>
    <row r="153" spans="1:19" x14ac:dyDescent="0.25">
      <c r="A153" s="7" t="s">
        <v>7</v>
      </c>
      <c r="B153" s="6">
        <v>43118</v>
      </c>
      <c r="C153" s="7">
        <v>108</v>
      </c>
      <c r="D153" s="7">
        <v>108</v>
      </c>
      <c r="E153" s="7">
        <v>88</v>
      </c>
      <c r="F153" s="7">
        <v>88.4</v>
      </c>
      <c r="G153" s="7">
        <v>27000</v>
      </c>
    </row>
    <row r="154" spans="1:19" x14ac:dyDescent="0.25">
      <c r="A154" s="7" t="s">
        <v>8</v>
      </c>
      <c r="B154" s="6">
        <v>43118</v>
      </c>
      <c r="C154" s="7">
        <v>65</v>
      </c>
      <c r="D154" s="7">
        <v>88.9</v>
      </c>
      <c r="E154" s="7">
        <v>56.9</v>
      </c>
      <c r="F154" s="7">
        <v>71.650000000000006</v>
      </c>
      <c r="G154" s="7">
        <v>237000</v>
      </c>
    </row>
    <row r="155" spans="1:19" x14ac:dyDescent="0.25">
      <c r="A155" s="7" t="s">
        <v>9</v>
      </c>
      <c r="B155" s="6">
        <v>43118</v>
      </c>
      <c r="C155" s="7">
        <v>39.450000000000003</v>
      </c>
      <c r="D155" s="7">
        <v>72</v>
      </c>
      <c r="E155" s="7">
        <v>39.049999999999997</v>
      </c>
      <c r="F155" s="7">
        <v>55.35</v>
      </c>
      <c r="G155" s="7">
        <v>220000</v>
      </c>
      <c r="I155" s="7" t="str">
        <f>A155</f>
        <v>1880 CE</v>
      </c>
      <c r="J155" s="7">
        <f t="shared" ref="J155:J161" si="143">C155*2-C153-C157</f>
        <v>-49.05</v>
      </c>
      <c r="K155" s="7">
        <f t="shared" ref="K155:K161" si="144">D155*2-D153-D157</f>
        <v>-6.6499999999999986</v>
      </c>
      <c r="L155" s="7">
        <f t="shared" ref="L155:L161" si="145">E155*2-E153-E157</f>
        <v>-29.850000000000005</v>
      </c>
      <c r="M155" s="7">
        <f t="shared" ref="M155:M161" si="146">F155*2-F153-F157</f>
        <v>-7.1000000000000014</v>
      </c>
      <c r="O155" s="7" t="str">
        <f>I155</f>
        <v>1880 CE</v>
      </c>
      <c r="P155" s="7">
        <f t="shared" ref="P155:S161" si="147">-J155</f>
        <v>49.05</v>
      </c>
      <c r="Q155" s="7">
        <f t="shared" ref="Q155:S161" si="148">-K155</f>
        <v>6.6499999999999986</v>
      </c>
      <c r="R155" s="7">
        <f t="shared" ref="R155:S161" si="149">-L155</f>
        <v>29.850000000000005</v>
      </c>
      <c r="S155" s="7">
        <f t="shared" ref="S155:S161" si="150">-M155</f>
        <v>7.1000000000000014</v>
      </c>
    </row>
    <row r="156" spans="1:19" x14ac:dyDescent="0.25">
      <c r="A156" s="7" t="s">
        <v>10</v>
      </c>
      <c r="B156" s="6">
        <v>43118</v>
      </c>
      <c r="C156" s="7">
        <v>22</v>
      </c>
      <c r="D156" s="7">
        <v>55.75</v>
      </c>
      <c r="E156" s="7">
        <v>22</v>
      </c>
      <c r="F156" s="7">
        <v>40.700000000000003</v>
      </c>
      <c r="G156" s="7">
        <v>1448500</v>
      </c>
      <c r="I156" s="7" t="str">
        <f t="shared" ref="I156:I161" si="151">A156</f>
        <v>1900 CE</v>
      </c>
      <c r="J156" s="7">
        <f t="shared" si="143"/>
        <v>-35.549999999999997</v>
      </c>
      <c r="K156" s="7">
        <f t="shared" si="144"/>
        <v>-10.050000000000004</v>
      </c>
      <c r="L156" s="7">
        <f t="shared" si="145"/>
        <v>-27.2</v>
      </c>
      <c r="M156" s="7">
        <f t="shared" si="146"/>
        <v>-11.2</v>
      </c>
      <c r="O156" s="7" t="str">
        <f t="shared" ref="O156:O161" si="152">I156</f>
        <v>1900 CE</v>
      </c>
      <c r="P156" s="7">
        <f t="shared" si="147"/>
        <v>35.549999999999997</v>
      </c>
      <c r="Q156" s="7">
        <f t="shared" si="148"/>
        <v>10.050000000000004</v>
      </c>
      <c r="R156" s="7">
        <f t="shared" si="149"/>
        <v>27.2</v>
      </c>
      <c r="S156" s="7">
        <f t="shared" si="150"/>
        <v>11.2</v>
      </c>
    </row>
    <row r="157" spans="1:19" x14ac:dyDescent="0.25">
      <c r="A157" s="7" t="s">
        <v>11</v>
      </c>
      <c r="B157" s="6">
        <v>43118</v>
      </c>
      <c r="C157" s="7">
        <v>19.95</v>
      </c>
      <c r="D157" s="7">
        <v>42.65</v>
      </c>
      <c r="E157" s="7">
        <v>19.95</v>
      </c>
      <c r="F157" s="7">
        <v>29.4</v>
      </c>
      <c r="G157" s="7">
        <v>1316500</v>
      </c>
      <c r="I157" s="7" t="str">
        <f t="shared" si="151"/>
        <v>1920 CE</v>
      </c>
      <c r="J157" s="7">
        <f t="shared" si="143"/>
        <v>-9.5000000000000036</v>
      </c>
      <c r="K157" s="7">
        <f t="shared" si="144"/>
        <v>-11.500000000000004</v>
      </c>
      <c r="L157" s="7">
        <f t="shared" si="145"/>
        <v>-8.0499999999999989</v>
      </c>
      <c r="M157" s="7">
        <f t="shared" si="146"/>
        <v>-11.100000000000005</v>
      </c>
      <c r="O157" s="7" t="str">
        <f t="shared" si="152"/>
        <v>1920 CE</v>
      </c>
      <c r="P157" s="7">
        <f t="shared" si="147"/>
        <v>9.5000000000000036</v>
      </c>
      <c r="Q157" s="7">
        <f t="shared" si="148"/>
        <v>11.500000000000004</v>
      </c>
      <c r="R157" s="7">
        <f t="shared" si="149"/>
        <v>8.0499999999999989</v>
      </c>
      <c r="S157" s="7">
        <f t="shared" si="150"/>
        <v>11.100000000000005</v>
      </c>
    </row>
    <row r="158" spans="1:19" x14ac:dyDescent="0.25">
      <c r="A158" s="7" t="s">
        <v>12</v>
      </c>
      <c r="B158" s="6">
        <v>43118</v>
      </c>
      <c r="C158" s="7">
        <v>14.55</v>
      </c>
      <c r="D158" s="7">
        <v>32.65</v>
      </c>
      <c r="E158" s="7">
        <v>14.3</v>
      </c>
      <c r="F158" s="7">
        <v>20.95</v>
      </c>
      <c r="G158" s="7">
        <v>2615500</v>
      </c>
      <c r="I158" s="7" t="str">
        <f t="shared" si="151"/>
        <v>1940 CE</v>
      </c>
      <c r="J158" s="7">
        <f t="shared" si="143"/>
        <v>0.10000000000000142</v>
      </c>
      <c r="K158" s="7">
        <f t="shared" si="144"/>
        <v>-10.450000000000003</v>
      </c>
      <c r="L158" s="7">
        <f t="shared" si="145"/>
        <v>-0.39999999999999858</v>
      </c>
      <c r="M158" s="7">
        <f t="shared" si="146"/>
        <v>-9.0000000000000036</v>
      </c>
      <c r="O158" s="7" t="str">
        <f t="shared" si="152"/>
        <v>1940 CE</v>
      </c>
      <c r="P158" s="7">
        <f t="shared" si="147"/>
        <v>-0.10000000000000142</v>
      </c>
      <c r="Q158" s="7">
        <f t="shared" si="148"/>
        <v>10.450000000000003</v>
      </c>
      <c r="R158" s="7">
        <f t="shared" si="149"/>
        <v>0.39999999999999858</v>
      </c>
      <c r="S158" s="7">
        <f t="shared" si="150"/>
        <v>9.0000000000000036</v>
      </c>
    </row>
    <row r="159" spans="1:19" x14ac:dyDescent="0.25">
      <c r="A159" s="7" t="s">
        <v>13</v>
      </c>
      <c r="B159" s="6">
        <v>43118</v>
      </c>
      <c r="C159" s="7">
        <v>9.9499999999999993</v>
      </c>
      <c r="D159" s="7">
        <v>24.8</v>
      </c>
      <c r="E159" s="7">
        <v>8.9</v>
      </c>
      <c r="F159" s="7">
        <v>14.55</v>
      </c>
      <c r="G159" s="7">
        <v>2016500</v>
      </c>
      <c r="I159" s="7" t="str">
        <f t="shared" si="151"/>
        <v xml:space="preserve">1960 CE </v>
      </c>
      <c r="J159" s="7">
        <f t="shared" si="143"/>
        <v>-6.2000000000000011</v>
      </c>
      <c r="K159" s="7">
        <f t="shared" si="144"/>
        <v>-6.9499999999999975</v>
      </c>
      <c r="L159" s="7">
        <f t="shared" si="145"/>
        <v>-7.3499999999999988</v>
      </c>
      <c r="M159" s="7">
        <f t="shared" si="146"/>
        <v>-8.0499999999999972</v>
      </c>
      <c r="O159" s="7" t="str">
        <f t="shared" si="152"/>
        <v xml:space="preserve">1960 CE </v>
      </c>
      <c r="P159" s="7">
        <f t="shared" si="147"/>
        <v>6.2000000000000011</v>
      </c>
      <c r="Q159" s="7">
        <f t="shared" si="148"/>
        <v>6.9499999999999975</v>
      </c>
      <c r="R159" s="7">
        <f t="shared" si="149"/>
        <v>7.3499999999999988</v>
      </c>
      <c r="S159" s="7">
        <f t="shared" si="150"/>
        <v>8.0499999999999972</v>
      </c>
    </row>
    <row r="160" spans="1:19" x14ac:dyDescent="0.25">
      <c r="A160" s="7" t="s">
        <v>14</v>
      </c>
      <c r="B160" s="6">
        <v>43118</v>
      </c>
      <c r="C160" s="7">
        <v>7</v>
      </c>
      <c r="D160" s="7">
        <v>20</v>
      </c>
      <c r="E160" s="7">
        <v>7</v>
      </c>
      <c r="F160" s="7">
        <v>10.199999999999999</v>
      </c>
      <c r="G160" s="7">
        <v>702000</v>
      </c>
      <c r="I160" s="7" t="str">
        <f t="shared" si="151"/>
        <v>1980 CE</v>
      </c>
      <c r="J160" s="7">
        <f t="shared" si="143"/>
        <v>-4.5500000000000007</v>
      </c>
      <c r="K160" s="7">
        <f t="shared" si="144"/>
        <v>-2.6999999999999993</v>
      </c>
      <c r="L160" s="7">
        <f t="shared" si="145"/>
        <v>-4.3000000000000007</v>
      </c>
      <c r="M160" s="7">
        <f t="shared" si="146"/>
        <v>-6.0500000000000007</v>
      </c>
      <c r="O160" s="7" t="str">
        <f t="shared" si="152"/>
        <v>1980 CE</v>
      </c>
      <c r="P160" s="7">
        <f t="shared" si="147"/>
        <v>4.5500000000000007</v>
      </c>
      <c r="Q160" s="7">
        <f t="shared" si="148"/>
        <v>2.6999999999999993</v>
      </c>
      <c r="R160" s="7">
        <f t="shared" si="149"/>
        <v>4.3000000000000007</v>
      </c>
      <c r="S160" s="7">
        <f t="shared" si="150"/>
        <v>6.0500000000000007</v>
      </c>
    </row>
    <row r="161" spans="1:19" x14ac:dyDescent="0.25">
      <c r="A161" s="7" t="s">
        <v>15</v>
      </c>
      <c r="B161" s="6">
        <v>43118</v>
      </c>
      <c r="C161" s="7">
        <v>6.15</v>
      </c>
      <c r="D161" s="7">
        <v>13.9</v>
      </c>
      <c r="E161" s="7">
        <v>5.2</v>
      </c>
      <c r="F161" s="7">
        <v>7.75</v>
      </c>
      <c r="G161" s="7">
        <v>1527500</v>
      </c>
      <c r="I161" s="7" t="str">
        <f t="shared" si="151"/>
        <v>2000 CE</v>
      </c>
      <c r="J161" s="7">
        <f t="shared" si="143"/>
        <v>-1.7999999999999989</v>
      </c>
      <c r="K161" s="7">
        <f t="shared" si="144"/>
        <v>-4.5</v>
      </c>
      <c r="L161" s="7">
        <f t="shared" si="145"/>
        <v>-0.5</v>
      </c>
      <c r="M161" s="7">
        <f t="shared" si="146"/>
        <v>-3.2000000000000011</v>
      </c>
      <c r="O161" s="7" t="str">
        <f t="shared" si="152"/>
        <v>2000 CE</v>
      </c>
      <c r="P161" s="7">
        <f t="shared" si="147"/>
        <v>1.7999999999999989</v>
      </c>
      <c r="Q161" s="7">
        <f t="shared" si="148"/>
        <v>4.5</v>
      </c>
      <c r="R161" s="7">
        <f t="shared" si="149"/>
        <v>0.5</v>
      </c>
      <c r="S161" s="7">
        <f t="shared" si="150"/>
        <v>3.2000000000000011</v>
      </c>
    </row>
    <row r="162" spans="1:19" x14ac:dyDescent="0.25">
      <c r="A162" s="7" t="s">
        <v>16</v>
      </c>
      <c r="B162" s="6">
        <v>43118</v>
      </c>
      <c r="C162" s="7">
        <v>4</v>
      </c>
      <c r="D162" s="7">
        <v>10.050000000000001</v>
      </c>
      <c r="E162" s="7">
        <v>4</v>
      </c>
      <c r="F162" s="7">
        <v>5.5</v>
      </c>
      <c r="G162" s="7">
        <v>340000</v>
      </c>
    </row>
    <row r="163" spans="1:19" x14ac:dyDescent="0.25">
      <c r="A163" s="7" t="s">
        <v>17</v>
      </c>
      <c r="B163" s="6">
        <v>43118</v>
      </c>
      <c r="C163" s="7">
        <v>4.1500000000000004</v>
      </c>
      <c r="D163" s="7">
        <v>7.5</v>
      </c>
      <c r="E163" s="7">
        <v>2</v>
      </c>
      <c r="F163" s="7">
        <v>4.1500000000000004</v>
      </c>
      <c r="G163" s="7">
        <v>261000</v>
      </c>
    </row>
    <row r="164" spans="1:19" x14ac:dyDescent="0.25">
      <c r="A164" s="7" t="s">
        <v>7</v>
      </c>
      <c r="B164" s="6">
        <v>43119</v>
      </c>
      <c r="C164" s="7">
        <v>88.15</v>
      </c>
      <c r="D164" s="7">
        <v>88.15</v>
      </c>
      <c r="E164" s="7">
        <v>88.15</v>
      </c>
      <c r="F164" s="7">
        <v>88.15</v>
      </c>
      <c r="G164" s="7">
        <v>500</v>
      </c>
    </row>
    <row r="165" spans="1:19" x14ac:dyDescent="0.25">
      <c r="A165" s="7" t="s">
        <v>8</v>
      </c>
      <c r="B165" s="6">
        <v>43119</v>
      </c>
      <c r="C165" s="7">
        <v>72</v>
      </c>
      <c r="D165" s="7">
        <v>96.4</v>
      </c>
      <c r="E165" s="7">
        <v>63.05</v>
      </c>
      <c r="F165" s="7">
        <v>90</v>
      </c>
      <c r="G165" s="7">
        <v>28000</v>
      </c>
    </row>
    <row r="166" spans="1:19" x14ac:dyDescent="0.25">
      <c r="A166" s="7" t="s">
        <v>9</v>
      </c>
      <c r="B166" s="6">
        <v>43119</v>
      </c>
      <c r="C166" s="7">
        <v>56.4</v>
      </c>
      <c r="D166" s="7">
        <v>75</v>
      </c>
      <c r="E166" s="7">
        <v>43.6</v>
      </c>
      <c r="F166" s="7">
        <v>68.75</v>
      </c>
      <c r="G166" s="7">
        <v>147000</v>
      </c>
      <c r="I166" s="7" t="str">
        <f>A166</f>
        <v>1880 CE</v>
      </c>
      <c r="J166" s="7">
        <f t="shared" ref="J166:J172" si="153">C166*2-C164-C168</f>
        <v>-5.2000000000000099</v>
      </c>
      <c r="K166" s="7">
        <f t="shared" ref="K166:K172" si="154">D166*2-D164-D168</f>
        <v>18.949999999999996</v>
      </c>
      <c r="L166" s="7">
        <f t="shared" ref="L166:L172" si="155">E166*2-E164-E168</f>
        <v>-11.700000000000003</v>
      </c>
      <c r="M166" s="7">
        <f t="shared" ref="M166:M172" si="156">F166*2-F164-F168</f>
        <v>13.499999999999993</v>
      </c>
      <c r="O166" s="7" t="str">
        <f>I166</f>
        <v>1880 CE</v>
      </c>
      <c r="P166" s="7">
        <f t="shared" ref="P166:S172" si="157">-J166</f>
        <v>5.2000000000000099</v>
      </c>
      <c r="Q166" s="7">
        <f t="shared" ref="Q166:S172" si="158">-K166</f>
        <v>-18.949999999999996</v>
      </c>
      <c r="R166" s="7">
        <f t="shared" ref="R166:S172" si="159">-L166</f>
        <v>11.700000000000003</v>
      </c>
      <c r="S166" s="7">
        <f t="shared" ref="S166:S172" si="160">-M166</f>
        <v>-13.499999999999993</v>
      </c>
    </row>
    <row r="167" spans="1:19" x14ac:dyDescent="0.25">
      <c r="A167" s="7" t="s">
        <v>10</v>
      </c>
      <c r="B167" s="6">
        <v>43119</v>
      </c>
      <c r="C167" s="7">
        <v>44.05</v>
      </c>
      <c r="D167" s="7">
        <v>58.65</v>
      </c>
      <c r="E167" s="7">
        <v>30.5</v>
      </c>
      <c r="F167" s="7">
        <v>52.5</v>
      </c>
      <c r="G167" s="7">
        <v>469500</v>
      </c>
      <c r="I167" s="7" t="str">
        <f t="shared" ref="I167:I172" si="161">A167</f>
        <v>1900 CE</v>
      </c>
      <c r="J167" s="7">
        <f t="shared" si="153"/>
        <v>-4.9500000000000064</v>
      </c>
      <c r="K167" s="7">
        <f t="shared" si="154"/>
        <v>-9.5000000000000071</v>
      </c>
      <c r="L167" s="7">
        <f t="shared" si="155"/>
        <v>-16.099999999999998</v>
      </c>
      <c r="M167" s="7">
        <f t="shared" si="156"/>
        <v>-9.1499999999999986</v>
      </c>
      <c r="O167" s="7" t="str">
        <f t="shared" ref="O167:O172" si="162">I167</f>
        <v>1900 CE</v>
      </c>
      <c r="P167" s="7">
        <f t="shared" si="157"/>
        <v>4.9500000000000064</v>
      </c>
      <c r="Q167" s="7">
        <f t="shared" si="158"/>
        <v>9.5000000000000071</v>
      </c>
      <c r="R167" s="7">
        <f t="shared" si="159"/>
        <v>16.099999999999998</v>
      </c>
      <c r="S167" s="7">
        <f t="shared" si="160"/>
        <v>9.1499999999999986</v>
      </c>
    </row>
    <row r="168" spans="1:19" x14ac:dyDescent="0.25">
      <c r="A168" s="7" t="s">
        <v>11</v>
      </c>
      <c r="B168" s="6">
        <v>43119</v>
      </c>
      <c r="C168" s="7">
        <v>29.85</v>
      </c>
      <c r="D168" s="7">
        <v>42.9</v>
      </c>
      <c r="E168" s="7">
        <v>10.75</v>
      </c>
      <c r="F168" s="7">
        <v>35.85</v>
      </c>
      <c r="G168" s="7">
        <v>760000</v>
      </c>
      <c r="I168" s="7" t="str">
        <f t="shared" si="161"/>
        <v>1920 CE</v>
      </c>
      <c r="J168" s="7">
        <f t="shared" si="153"/>
        <v>-16.699999999999996</v>
      </c>
      <c r="K168" s="7">
        <f t="shared" si="154"/>
        <v>-10.300000000000004</v>
      </c>
      <c r="L168" s="7">
        <f t="shared" si="155"/>
        <v>-31.450000000000003</v>
      </c>
      <c r="M168" s="7">
        <f t="shared" si="156"/>
        <v>-11.949999999999998</v>
      </c>
      <c r="O168" s="7" t="str">
        <f t="shared" si="162"/>
        <v>1920 CE</v>
      </c>
      <c r="P168" s="7">
        <f t="shared" si="157"/>
        <v>16.699999999999996</v>
      </c>
      <c r="Q168" s="7">
        <f t="shared" si="158"/>
        <v>10.300000000000004</v>
      </c>
      <c r="R168" s="7">
        <f t="shared" si="159"/>
        <v>31.450000000000003</v>
      </c>
      <c r="S168" s="7">
        <f t="shared" si="160"/>
        <v>11.949999999999998</v>
      </c>
    </row>
    <row r="169" spans="1:19" x14ac:dyDescent="0.25">
      <c r="A169" s="7" t="s">
        <v>12</v>
      </c>
      <c r="B169" s="6">
        <v>43119</v>
      </c>
      <c r="C169" s="7">
        <v>21.05</v>
      </c>
      <c r="D169" s="7">
        <v>30.4</v>
      </c>
      <c r="E169" s="7">
        <v>14.05</v>
      </c>
      <c r="F169" s="7">
        <v>24.15</v>
      </c>
      <c r="G169" s="7">
        <v>2782500</v>
      </c>
      <c r="I169" s="7" t="str">
        <f t="shared" si="161"/>
        <v>1940 CE</v>
      </c>
      <c r="J169" s="7">
        <f t="shared" si="153"/>
        <v>-12.499999999999996</v>
      </c>
      <c r="K169" s="7">
        <f t="shared" si="154"/>
        <v>-12.3</v>
      </c>
      <c r="L169" s="7">
        <f t="shared" si="155"/>
        <v>-9.1999999999999993</v>
      </c>
      <c r="M169" s="7">
        <f t="shared" si="156"/>
        <v>-14.000000000000004</v>
      </c>
      <c r="O169" s="7" t="str">
        <f t="shared" si="162"/>
        <v>1940 CE</v>
      </c>
      <c r="P169" s="7">
        <f t="shared" si="157"/>
        <v>12.499999999999996</v>
      </c>
      <c r="Q169" s="7">
        <f t="shared" si="158"/>
        <v>12.3</v>
      </c>
      <c r="R169" s="7">
        <f t="shared" si="159"/>
        <v>9.1999999999999993</v>
      </c>
      <c r="S169" s="7">
        <f t="shared" si="160"/>
        <v>14.000000000000004</v>
      </c>
    </row>
    <row r="170" spans="1:19" x14ac:dyDescent="0.25">
      <c r="A170" s="7" t="s">
        <v>13</v>
      </c>
      <c r="B170" s="6">
        <v>43119</v>
      </c>
      <c r="C170" s="7">
        <v>20</v>
      </c>
      <c r="D170" s="7">
        <v>21.1</v>
      </c>
      <c r="E170" s="7">
        <v>9.35</v>
      </c>
      <c r="F170" s="7">
        <v>14.9</v>
      </c>
      <c r="G170" s="7">
        <v>3354000</v>
      </c>
      <c r="I170" s="7" t="str">
        <f t="shared" si="161"/>
        <v xml:space="preserve">1960 CE </v>
      </c>
      <c r="J170" s="7">
        <f t="shared" si="153"/>
        <v>2.1499999999999986</v>
      </c>
      <c r="K170" s="7">
        <f t="shared" si="154"/>
        <v>-10.799999999999995</v>
      </c>
      <c r="L170" s="7">
        <f t="shared" si="155"/>
        <v>2.8499999999999996</v>
      </c>
      <c r="M170" s="7">
        <f t="shared" si="156"/>
        <v>-12.65</v>
      </c>
      <c r="O170" s="7" t="str">
        <f t="shared" si="162"/>
        <v xml:space="preserve">1960 CE </v>
      </c>
      <c r="P170" s="7">
        <f t="shared" si="157"/>
        <v>-2.1499999999999986</v>
      </c>
      <c r="Q170" s="7">
        <f t="shared" si="158"/>
        <v>10.799999999999995</v>
      </c>
      <c r="R170" s="7">
        <f t="shared" si="159"/>
        <v>-2.8499999999999996</v>
      </c>
      <c r="S170" s="7">
        <f t="shared" si="160"/>
        <v>12.65</v>
      </c>
    </row>
    <row r="171" spans="1:19" x14ac:dyDescent="0.25">
      <c r="A171" s="7" t="s">
        <v>14</v>
      </c>
      <c r="B171" s="6">
        <v>43119</v>
      </c>
      <c r="C171" s="7">
        <v>10.55</v>
      </c>
      <c r="D171" s="7">
        <v>14.45</v>
      </c>
      <c r="E171" s="7">
        <v>6.8</v>
      </c>
      <c r="F171" s="7">
        <v>9.8000000000000007</v>
      </c>
      <c r="G171" s="7">
        <v>1771500</v>
      </c>
      <c r="I171" s="7" t="str">
        <f t="shared" si="161"/>
        <v>1980 CE</v>
      </c>
      <c r="J171" s="7">
        <f t="shared" si="153"/>
        <v>-6.5499999999999989</v>
      </c>
      <c r="K171" s="7">
        <f t="shared" si="154"/>
        <v>-8.6</v>
      </c>
      <c r="L171" s="7">
        <f t="shared" si="155"/>
        <v>-4.1500000000000012</v>
      </c>
      <c r="M171" s="7">
        <f t="shared" si="156"/>
        <v>-9.1999999999999975</v>
      </c>
      <c r="O171" s="7" t="str">
        <f t="shared" si="162"/>
        <v>1980 CE</v>
      </c>
      <c r="P171" s="7">
        <f t="shared" si="157"/>
        <v>6.5499999999999989</v>
      </c>
      <c r="Q171" s="7">
        <f t="shared" si="158"/>
        <v>8.6</v>
      </c>
      <c r="R171" s="7">
        <f t="shared" si="159"/>
        <v>4.1500000000000012</v>
      </c>
      <c r="S171" s="7">
        <f t="shared" si="160"/>
        <v>9.1999999999999975</v>
      </c>
    </row>
    <row r="172" spans="1:19" x14ac:dyDescent="0.25">
      <c r="A172" s="7" t="s">
        <v>15</v>
      </c>
      <c r="B172" s="6">
        <v>43119</v>
      </c>
      <c r="C172" s="7">
        <v>8</v>
      </c>
      <c r="D172" s="7">
        <v>10.1</v>
      </c>
      <c r="E172" s="7">
        <v>5.0999999999999996</v>
      </c>
      <c r="F172" s="7">
        <v>6.6</v>
      </c>
      <c r="G172" s="7">
        <v>2150500</v>
      </c>
      <c r="I172" s="7" t="str">
        <f t="shared" si="161"/>
        <v>2000 CE</v>
      </c>
      <c r="J172" s="7">
        <f t="shared" si="153"/>
        <v>-8.4499999999999993</v>
      </c>
      <c r="K172" s="7">
        <f t="shared" si="154"/>
        <v>-5.9000000000000021</v>
      </c>
      <c r="L172" s="7">
        <f t="shared" si="155"/>
        <v>-1.6500000000000004</v>
      </c>
      <c r="M172" s="7">
        <f t="shared" si="156"/>
        <v>-5.2000000000000011</v>
      </c>
      <c r="O172" s="7" t="str">
        <f t="shared" si="162"/>
        <v>2000 CE</v>
      </c>
      <c r="P172" s="7">
        <f t="shared" si="157"/>
        <v>8.4499999999999993</v>
      </c>
      <c r="Q172" s="7">
        <f t="shared" si="158"/>
        <v>5.9000000000000021</v>
      </c>
      <c r="R172" s="7">
        <f t="shared" si="159"/>
        <v>1.6500000000000004</v>
      </c>
      <c r="S172" s="7">
        <f t="shared" si="160"/>
        <v>5.2000000000000011</v>
      </c>
    </row>
    <row r="173" spans="1:19" x14ac:dyDescent="0.25">
      <c r="A173" s="7" t="s">
        <v>16</v>
      </c>
      <c r="B173" s="6">
        <v>43119</v>
      </c>
      <c r="C173" s="7">
        <v>6.6</v>
      </c>
      <c r="D173" s="7">
        <v>7.1</v>
      </c>
      <c r="E173" s="7">
        <v>3.7</v>
      </c>
      <c r="F173" s="7">
        <v>4.6500000000000004</v>
      </c>
      <c r="G173" s="7">
        <v>899500</v>
      </c>
    </row>
    <row r="174" spans="1:19" x14ac:dyDescent="0.25">
      <c r="A174" s="7" t="s">
        <v>17</v>
      </c>
      <c r="B174" s="6">
        <v>43119</v>
      </c>
      <c r="C174" s="7">
        <v>4.45</v>
      </c>
      <c r="D174" s="7">
        <v>5</v>
      </c>
      <c r="E174" s="7">
        <v>2.5</v>
      </c>
      <c r="F174" s="7">
        <v>3.5</v>
      </c>
      <c r="G174" s="7">
        <v>671500</v>
      </c>
    </row>
    <row r="175" spans="1:19" x14ac:dyDescent="0.25">
      <c r="A175" s="7" t="s">
        <v>7</v>
      </c>
      <c r="B175" s="6">
        <v>43122</v>
      </c>
      <c r="C175" s="7">
        <v>138</v>
      </c>
      <c r="D175" s="7">
        <v>141.69999999999999</v>
      </c>
      <c r="E175" s="7">
        <v>118</v>
      </c>
      <c r="F175" s="7">
        <v>118</v>
      </c>
      <c r="G175" s="7">
        <v>3500</v>
      </c>
    </row>
    <row r="176" spans="1:19" x14ac:dyDescent="0.25">
      <c r="A176" s="7" t="s">
        <v>8</v>
      </c>
      <c r="B176" s="6">
        <v>43122</v>
      </c>
      <c r="C176" s="7">
        <v>98</v>
      </c>
      <c r="D176" s="7">
        <v>122.65</v>
      </c>
      <c r="E176" s="7">
        <v>93.85</v>
      </c>
      <c r="F176" s="7">
        <v>105.35</v>
      </c>
      <c r="G176" s="7">
        <v>9000</v>
      </c>
    </row>
    <row r="177" spans="1:19" x14ac:dyDescent="0.25">
      <c r="A177" s="7" t="s">
        <v>9</v>
      </c>
      <c r="B177" s="6">
        <v>43122</v>
      </c>
      <c r="C177" s="7">
        <v>80.55</v>
      </c>
      <c r="D177" s="7">
        <v>102.1</v>
      </c>
      <c r="E177" s="7">
        <v>78.8</v>
      </c>
      <c r="F177" s="7">
        <v>85</v>
      </c>
      <c r="G177" s="7">
        <v>69000</v>
      </c>
      <c r="I177" s="7" t="str">
        <f>A177</f>
        <v>1880 CE</v>
      </c>
      <c r="J177" s="7">
        <f t="shared" ref="J177:J183" si="163">C177*2-C175-C179</f>
        <v>-20.600000000000009</v>
      </c>
      <c r="K177" s="7">
        <f t="shared" ref="K177:K183" si="164">D177*2-D175-D179</f>
        <v>-1.5499999999999972</v>
      </c>
      <c r="L177" s="7">
        <f t="shared" ref="L177:L183" si="165">E177*2-E175-E179</f>
        <v>2.5999999999999943</v>
      </c>
      <c r="M177" s="7">
        <f t="shared" ref="M177:M183" si="166">F177*2-F175-F179</f>
        <v>5.2999999999999972</v>
      </c>
      <c r="O177" s="7" t="str">
        <f>I177</f>
        <v>1880 CE</v>
      </c>
      <c r="P177" s="7">
        <f t="shared" ref="P177:S183" si="167">-J177</f>
        <v>20.600000000000009</v>
      </c>
      <c r="Q177" s="7">
        <f t="shared" ref="Q177:S183" si="168">-K177</f>
        <v>1.5499999999999972</v>
      </c>
      <c r="R177" s="7">
        <f t="shared" ref="R177:S183" si="169">-L177</f>
        <v>-2.5999999999999943</v>
      </c>
      <c r="S177" s="7">
        <f t="shared" ref="S177:S183" si="170">-M177</f>
        <v>-5.2999999999999972</v>
      </c>
    </row>
    <row r="178" spans="1:19" x14ac:dyDescent="0.25">
      <c r="A178" s="7" t="s">
        <v>10</v>
      </c>
      <c r="B178" s="6">
        <v>43122</v>
      </c>
      <c r="C178" s="7">
        <v>60</v>
      </c>
      <c r="D178" s="7">
        <v>83.3</v>
      </c>
      <c r="E178" s="7">
        <v>55.9</v>
      </c>
      <c r="F178" s="7">
        <v>65.3</v>
      </c>
      <c r="G178" s="7">
        <v>116000</v>
      </c>
      <c r="I178" s="7" t="str">
        <f t="shared" ref="I178:I183" si="171">A178</f>
        <v>1900 CE</v>
      </c>
      <c r="J178" s="7">
        <f t="shared" si="163"/>
        <v>-6.3999999999999986</v>
      </c>
      <c r="K178" s="7">
        <f t="shared" si="164"/>
        <v>-6.2500000000000142</v>
      </c>
      <c r="L178" s="7">
        <f t="shared" si="165"/>
        <v>-5.3999999999999986</v>
      </c>
      <c r="M178" s="7">
        <f t="shared" si="166"/>
        <v>-6.3500000000000014</v>
      </c>
      <c r="O178" s="7" t="str">
        <f t="shared" ref="O178:O183" si="172">I178</f>
        <v>1900 CE</v>
      </c>
      <c r="P178" s="7">
        <f t="shared" si="167"/>
        <v>6.3999999999999986</v>
      </c>
      <c r="Q178" s="7">
        <f t="shared" si="168"/>
        <v>6.2500000000000142</v>
      </c>
      <c r="R178" s="7">
        <f t="shared" si="169"/>
        <v>5.3999999999999986</v>
      </c>
      <c r="S178" s="7">
        <f t="shared" si="170"/>
        <v>6.3500000000000014</v>
      </c>
    </row>
    <row r="179" spans="1:19" x14ac:dyDescent="0.25">
      <c r="A179" s="7" t="s">
        <v>11</v>
      </c>
      <c r="B179" s="6">
        <v>43122</v>
      </c>
      <c r="C179" s="7">
        <v>43.7</v>
      </c>
      <c r="D179" s="7">
        <v>64.05</v>
      </c>
      <c r="E179" s="7">
        <v>37</v>
      </c>
      <c r="F179" s="7">
        <v>46.7</v>
      </c>
      <c r="G179" s="7">
        <v>177000</v>
      </c>
      <c r="I179" s="7" t="str">
        <f t="shared" si="171"/>
        <v>1920 CE</v>
      </c>
      <c r="J179" s="7">
        <f t="shared" si="163"/>
        <v>-9.0999999999999908</v>
      </c>
      <c r="K179" s="7">
        <f t="shared" si="164"/>
        <v>-7.5</v>
      </c>
      <c r="L179" s="7">
        <f t="shared" si="165"/>
        <v>-17.799999999999997</v>
      </c>
      <c r="M179" s="7">
        <f t="shared" si="166"/>
        <v>-9.5999999999999943</v>
      </c>
      <c r="O179" s="7" t="str">
        <f t="shared" si="172"/>
        <v>1920 CE</v>
      </c>
      <c r="P179" s="7">
        <f t="shared" si="167"/>
        <v>9.0999999999999908</v>
      </c>
      <c r="Q179" s="7">
        <f t="shared" si="168"/>
        <v>7.5</v>
      </c>
      <c r="R179" s="7">
        <f t="shared" si="169"/>
        <v>17.799999999999997</v>
      </c>
      <c r="S179" s="7">
        <f t="shared" si="170"/>
        <v>9.5999999999999943</v>
      </c>
    </row>
    <row r="180" spans="1:19" x14ac:dyDescent="0.25">
      <c r="A180" s="7" t="s">
        <v>12</v>
      </c>
      <c r="B180" s="6">
        <v>43122</v>
      </c>
      <c r="C180" s="7">
        <v>28.4</v>
      </c>
      <c r="D180" s="7">
        <v>50.2</v>
      </c>
      <c r="E180" s="7">
        <v>23.35</v>
      </c>
      <c r="F180" s="7">
        <v>31.6</v>
      </c>
      <c r="G180" s="7">
        <v>393000</v>
      </c>
      <c r="I180" s="7" t="str">
        <f t="shared" si="171"/>
        <v>1940 CE</v>
      </c>
      <c r="J180" s="7">
        <f t="shared" si="163"/>
        <v>-15.150000000000002</v>
      </c>
      <c r="K180" s="7">
        <f t="shared" si="164"/>
        <v>-4.5999999999999908</v>
      </c>
      <c r="L180" s="7">
        <f t="shared" si="165"/>
        <v>-16.449999999999996</v>
      </c>
      <c r="M180" s="7">
        <f t="shared" si="166"/>
        <v>-11.699999999999994</v>
      </c>
      <c r="O180" s="7" t="str">
        <f t="shared" si="172"/>
        <v>1940 CE</v>
      </c>
      <c r="P180" s="7">
        <f t="shared" si="167"/>
        <v>15.150000000000002</v>
      </c>
      <c r="Q180" s="7">
        <f t="shared" si="168"/>
        <v>4.5999999999999908</v>
      </c>
      <c r="R180" s="7">
        <f t="shared" si="169"/>
        <v>16.449999999999996</v>
      </c>
      <c r="S180" s="7">
        <f t="shared" si="170"/>
        <v>11.699999999999994</v>
      </c>
    </row>
    <row r="181" spans="1:19" x14ac:dyDescent="0.25">
      <c r="A181" s="7" t="s">
        <v>13</v>
      </c>
      <c r="B181" s="6">
        <v>43122</v>
      </c>
      <c r="C181" s="7">
        <v>15.95</v>
      </c>
      <c r="D181" s="7">
        <v>33.5</v>
      </c>
      <c r="E181" s="7">
        <v>13</v>
      </c>
      <c r="F181" s="7">
        <v>18</v>
      </c>
      <c r="G181" s="7">
        <v>1726000</v>
      </c>
      <c r="I181" s="7" t="str">
        <f t="shared" si="171"/>
        <v xml:space="preserve">1960 CE </v>
      </c>
      <c r="J181" s="7">
        <f t="shared" si="163"/>
        <v>-18.700000000000003</v>
      </c>
      <c r="K181" s="7">
        <f t="shared" si="164"/>
        <v>-10.599999999999998</v>
      </c>
      <c r="L181" s="7">
        <f t="shared" si="165"/>
        <v>-15.25</v>
      </c>
      <c r="M181" s="7">
        <f t="shared" si="166"/>
        <v>-16.600000000000001</v>
      </c>
      <c r="O181" s="7" t="str">
        <f t="shared" si="172"/>
        <v xml:space="preserve">1960 CE </v>
      </c>
      <c r="P181" s="7">
        <f t="shared" si="167"/>
        <v>18.700000000000003</v>
      </c>
      <c r="Q181" s="7">
        <f t="shared" si="168"/>
        <v>10.599999999999998</v>
      </c>
      <c r="R181" s="7">
        <f t="shared" si="169"/>
        <v>15.25</v>
      </c>
      <c r="S181" s="7">
        <f t="shared" si="170"/>
        <v>16.600000000000001</v>
      </c>
    </row>
    <row r="182" spans="1:19" x14ac:dyDescent="0.25">
      <c r="A182" s="7" t="s">
        <v>14</v>
      </c>
      <c r="B182" s="6">
        <v>43122</v>
      </c>
      <c r="C182" s="7">
        <v>11.95</v>
      </c>
      <c r="D182" s="7">
        <v>21.7</v>
      </c>
      <c r="E182" s="7">
        <v>7.25</v>
      </c>
      <c r="F182" s="7">
        <v>9.6</v>
      </c>
      <c r="G182" s="7">
        <v>1995000</v>
      </c>
      <c r="I182" s="7" t="str">
        <f t="shared" si="171"/>
        <v>1980 CE</v>
      </c>
      <c r="J182" s="7">
        <f t="shared" si="163"/>
        <v>-9.3000000000000007</v>
      </c>
      <c r="K182" s="7">
        <f t="shared" si="164"/>
        <v>-15.000000000000004</v>
      </c>
      <c r="L182" s="7">
        <f t="shared" si="165"/>
        <v>-11.600000000000001</v>
      </c>
      <c r="M182" s="7">
        <f t="shared" si="166"/>
        <v>-16.150000000000002</v>
      </c>
      <c r="O182" s="7" t="str">
        <f t="shared" si="172"/>
        <v>1980 CE</v>
      </c>
      <c r="P182" s="7">
        <f t="shared" si="167"/>
        <v>9.3000000000000007</v>
      </c>
      <c r="Q182" s="7">
        <f t="shared" si="168"/>
        <v>15.000000000000004</v>
      </c>
      <c r="R182" s="7">
        <f t="shared" si="169"/>
        <v>11.600000000000001</v>
      </c>
      <c r="S182" s="7">
        <f t="shared" si="170"/>
        <v>16.150000000000002</v>
      </c>
    </row>
    <row r="183" spans="1:19" x14ac:dyDescent="0.25">
      <c r="A183" s="7" t="s">
        <v>15</v>
      </c>
      <c r="B183" s="6">
        <v>43122</v>
      </c>
      <c r="C183" s="7">
        <v>6.9</v>
      </c>
      <c r="D183" s="7">
        <v>13.55</v>
      </c>
      <c r="E183" s="7">
        <v>4.25</v>
      </c>
      <c r="F183" s="7">
        <v>5.9</v>
      </c>
      <c r="G183" s="7">
        <v>2154500</v>
      </c>
      <c r="I183" s="7" t="str">
        <f t="shared" si="171"/>
        <v>2000 CE</v>
      </c>
      <c r="J183" s="7">
        <f t="shared" si="163"/>
        <v>-4.5499999999999989</v>
      </c>
      <c r="K183" s="7">
        <f t="shared" si="164"/>
        <v>-11.499999999999998</v>
      </c>
      <c r="L183" s="7">
        <f t="shared" si="165"/>
        <v>-6.35</v>
      </c>
      <c r="M183" s="7">
        <f t="shared" si="166"/>
        <v>-8.7999999999999989</v>
      </c>
      <c r="O183" s="7" t="str">
        <f t="shared" si="172"/>
        <v>2000 CE</v>
      </c>
      <c r="P183" s="7">
        <f t="shared" si="167"/>
        <v>4.5499999999999989</v>
      </c>
      <c r="Q183" s="7">
        <f t="shared" si="168"/>
        <v>11.499999999999998</v>
      </c>
      <c r="R183" s="7">
        <f t="shared" si="169"/>
        <v>6.35</v>
      </c>
      <c r="S183" s="7">
        <f t="shared" si="170"/>
        <v>8.7999999999999989</v>
      </c>
    </row>
    <row r="184" spans="1:19" x14ac:dyDescent="0.25">
      <c r="A184" s="7" t="s">
        <v>16</v>
      </c>
      <c r="B184" s="6">
        <v>43122</v>
      </c>
      <c r="C184" s="7">
        <v>4.8</v>
      </c>
      <c r="D184" s="7">
        <v>8.1999999999999993</v>
      </c>
      <c r="E184" s="7">
        <v>2.75</v>
      </c>
      <c r="F184" s="7">
        <v>3.75</v>
      </c>
      <c r="G184" s="7">
        <v>728000</v>
      </c>
    </row>
    <row r="185" spans="1:19" x14ac:dyDescent="0.25">
      <c r="A185" s="7" t="s">
        <v>17</v>
      </c>
      <c r="B185" s="6">
        <v>43122</v>
      </c>
      <c r="C185" s="7">
        <v>2.4</v>
      </c>
      <c r="D185" s="7">
        <v>5.0999999999999996</v>
      </c>
      <c r="E185" s="7">
        <v>1.85</v>
      </c>
      <c r="F185" s="7">
        <v>2.6</v>
      </c>
      <c r="G185" s="7">
        <v>336500</v>
      </c>
    </row>
    <row r="186" spans="1:19" x14ac:dyDescent="0.25">
      <c r="A186" s="7" t="s">
        <v>8</v>
      </c>
      <c r="B186" s="6">
        <v>43123</v>
      </c>
      <c r="C186" s="7">
        <v>101</v>
      </c>
      <c r="D186" s="7">
        <v>102.6</v>
      </c>
      <c r="E186" s="7">
        <v>89.5</v>
      </c>
      <c r="F186" s="7">
        <v>90</v>
      </c>
      <c r="G186" s="7">
        <v>11000</v>
      </c>
    </row>
    <row r="187" spans="1:19" x14ac:dyDescent="0.25">
      <c r="A187" s="7" t="s">
        <v>9</v>
      </c>
      <c r="B187" s="6">
        <v>43123</v>
      </c>
      <c r="C187" s="7">
        <v>78.599999999999994</v>
      </c>
      <c r="D187" s="7">
        <v>78.599999999999994</v>
      </c>
      <c r="E187" s="7">
        <v>65.3</v>
      </c>
      <c r="F187" s="7">
        <v>71</v>
      </c>
      <c r="G187" s="7">
        <v>6000</v>
      </c>
    </row>
    <row r="188" spans="1:19" x14ac:dyDescent="0.25">
      <c r="A188" s="7" t="s">
        <v>10</v>
      </c>
      <c r="B188" s="6">
        <v>43123</v>
      </c>
      <c r="C188" s="7">
        <v>56.3</v>
      </c>
      <c r="D188" s="7">
        <v>63</v>
      </c>
      <c r="E188" s="7">
        <v>48.75</v>
      </c>
      <c r="F188" s="7">
        <v>54.2</v>
      </c>
      <c r="G188" s="7">
        <v>53500</v>
      </c>
      <c r="I188" s="7" t="str">
        <f>A188</f>
        <v>1900 CE</v>
      </c>
      <c r="J188" s="7">
        <f t="shared" ref="J188:J193" si="173">C188*2-C186-C190</f>
        <v>-13.800000000000004</v>
      </c>
      <c r="K188" s="7">
        <f t="shared" ref="K188:K193" si="174">D188*2-D186-D190</f>
        <v>-6.4999999999999929</v>
      </c>
      <c r="L188" s="7">
        <f t="shared" ref="L188:L193" si="175">E188*2-E186-E190</f>
        <v>-8.1000000000000014</v>
      </c>
      <c r="M188" s="7">
        <f t="shared" ref="M188:M193" si="176">F188*2-F186-F190</f>
        <v>-3.0499999999999936</v>
      </c>
      <c r="O188" s="7" t="str">
        <f>I188</f>
        <v>1900 CE</v>
      </c>
      <c r="P188" s="7">
        <f t="shared" ref="P188:S193" si="177">-J188</f>
        <v>13.800000000000004</v>
      </c>
      <c r="Q188" s="7">
        <f t="shared" ref="Q188:S193" si="178">-K188</f>
        <v>6.4999999999999929</v>
      </c>
      <c r="R188" s="7">
        <f t="shared" ref="R188:S193" si="179">-L188</f>
        <v>8.1000000000000014</v>
      </c>
      <c r="S188" s="7">
        <f t="shared" ref="S188:S193" si="180">-M188</f>
        <v>3.0499999999999936</v>
      </c>
    </row>
    <row r="189" spans="1:19" x14ac:dyDescent="0.25">
      <c r="A189" s="7" t="s">
        <v>11</v>
      </c>
      <c r="B189" s="6">
        <v>43123</v>
      </c>
      <c r="C189" s="7">
        <v>39.6</v>
      </c>
      <c r="D189" s="7">
        <v>45.1</v>
      </c>
      <c r="E189" s="7">
        <v>29.65</v>
      </c>
      <c r="F189" s="7">
        <v>35.799999999999997</v>
      </c>
      <c r="G189" s="7">
        <v>220500</v>
      </c>
      <c r="I189" s="7" t="str">
        <f t="shared" ref="I189:I193" si="181">A189</f>
        <v>1920 CE</v>
      </c>
      <c r="J189" s="7">
        <f t="shared" si="173"/>
        <v>-14.849999999999991</v>
      </c>
      <c r="K189" s="7">
        <f t="shared" si="174"/>
        <v>-5.5999999999999908</v>
      </c>
      <c r="L189" s="7">
        <f t="shared" si="175"/>
        <v>-14.3</v>
      </c>
      <c r="M189" s="7">
        <f t="shared" si="176"/>
        <v>-9.600000000000005</v>
      </c>
      <c r="O189" s="7" t="str">
        <f t="shared" ref="O189:O193" si="182">I189</f>
        <v>1920 CE</v>
      </c>
      <c r="P189" s="7">
        <f t="shared" si="177"/>
        <v>14.849999999999991</v>
      </c>
      <c r="Q189" s="7">
        <f t="shared" si="178"/>
        <v>5.5999999999999908</v>
      </c>
      <c r="R189" s="7">
        <f t="shared" si="179"/>
        <v>14.3</v>
      </c>
      <c r="S189" s="7">
        <f t="shared" si="180"/>
        <v>9.600000000000005</v>
      </c>
    </row>
    <row r="190" spans="1:19" x14ac:dyDescent="0.25">
      <c r="A190" s="7" t="s">
        <v>12</v>
      </c>
      <c r="B190" s="6">
        <v>43123</v>
      </c>
      <c r="C190" s="7">
        <v>25.4</v>
      </c>
      <c r="D190" s="7">
        <v>29.9</v>
      </c>
      <c r="E190" s="7">
        <v>16.100000000000001</v>
      </c>
      <c r="F190" s="7">
        <v>21.45</v>
      </c>
      <c r="G190" s="7">
        <v>297500</v>
      </c>
      <c r="I190" s="7" t="str">
        <f t="shared" si="181"/>
        <v>1940 CE</v>
      </c>
      <c r="J190" s="7">
        <f t="shared" si="173"/>
        <v>-14.5</v>
      </c>
      <c r="K190" s="7">
        <f t="shared" si="174"/>
        <v>-12.750000000000004</v>
      </c>
      <c r="L190" s="7">
        <f t="shared" si="175"/>
        <v>-20.199999999999996</v>
      </c>
      <c r="M190" s="7">
        <f t="shared" si="176"/>
        <v>-16.400000000000006</v>
      </c>
      <c r="O190" s="7" t="str">
        <f t="shared" si="182"/>
        <v>1940 CE</v>
      </c>
      <c r="P190" s="7">
        <f t="shared" si="177"/>
        <v>14.5</v>
      </c>
      <c r="Q190" s="7">
        <f t="shared" si="178"/>
        <v>12.750000000000004</v>
      </c>
      <c r="R190" s="7">
        <f t="shared" si="179"/>
        <v>20.199999999999996</v>
      </c>
      <c r="S190" s="7">
        <f t="shared" si="180"/>
        <v>16.400000000000006</v>
      </c>
    </row>
    <row r="191" spans="1:19" x14ac:dyDescent="0.25">
      <c r="A191" s="7" t="s">
        <v>13</v>
      </c>
      <c r="B191" s="6">
        <v>43123</v>
      </c>
      <c r="C191" s="7">
        <v>15.45</v>
      </c>
      <c r="D191" s="7">
        <v>17.2</v>
      </c>
      <c r="E191" s="7">
        <v>8.3000000000000007</v>
      </c>
      <c r="F191" s="7">
        <v>10.199999999999999</v>
      </c>
      <c r="G191" s="7">
        <v>1014500</v>
      </c>
      <c r="I191" s="7" t="str">
        <f t="shared" si="181"/>
        <v xml:space="preserve">1960 CE </v>
      </c>
      <c r="J191" s="7">
        <f t="shared" si="173"/>
        <v>-14.150000000000002</v>
      </c>
      <c r="K191" s="7">
        <f t="shared" si="174"/>
        <v>-16.650000000000002</v>
      </c>
      <c r="L191" s="7">
        <f t="shared" si="175"/>
        <v>-15.449999999999998</v>
      </c>
      <c r="M191" s="7">
        <f t="shared" si="176"/>
        <v>-18.45</v>
      </c>
      <c r="O191" s="7" t="str">
        <f t="shared" si="182"/>
        <v xml:space="preserve">1960 CE </v>
      </c>
      <c r="P191" s="7">
        <f t="shared" si="177"/>
        <v>14.150000000000002</v>
      </c>
      <c r="Q191" s="7">
        <f t="shared" si="178"/>
        <v>16.650000000000002</v>
      </c>
      <c r="R191" s="7">
        <f t="shared" si="179"/>
        <v>15.449999999999998</v>
      </c>
      <c r="S191" s="7">
        <f t="shared" si="180"/>
        <v>18.45</v>
      </c>
    </row>
    <row r="192" spans="1:19" x14ac:dyDescent="0.25">
      <c r="A192" s="7" t="s">
        <v>14</v>
      </c>
      <c r="B192" s="6">
        <v>43123</v>
      </c>
      <c r="C192" s="7">
        <v>9</v>
      </c>
      <c r="D192" s="7">
        <v>9.5500000000000007</v>
      </c>
      <c r="E192" s="7">
        <v>3.65</v>
      </c>
      <c r="F192" s="7">
        <v>5.0999999999999996</v>
      </c>
      <c r="G192" s="7">
        <v>913500</v>
      </c>
      <c r="I192" s="7" t="str">
        <f t="shared" si="181"/>
        <v>1980 CE</v>
      </c>
      <c r="J192" s="7">
        <f t="shared" si="173"/>
        <v>-10.849999999999998</v>
      </c>
      <c r="K192" s="7">
        <f t="shared" si="174"/>
        <v>-14.499999999999996</v>
      </c>
      <c r="L192" s="7">
        <f t="shared" si="175"/>
        <v>-10.100000000000001</v>
      </c>
      <c r="M192" s="7">
        <f t="shared" si="176"/>
        <v>-13.15</v>
      </c>
      <c r="O192" s="7" t="str">
        <f t="shared" si="182"/>
        <v>1980 CE</v>
      </c>
      <c r="P192" s="7">
        <f t="shared" si="177"/>
        <v>10.849999999999998</v>
      </c>
      <c r="Q192" s="7">
        <f t="shared" si="178"/>
        <v>14.499999999999996</v>
      </c>
      <c r="R192" s="7">
        <f t="shared" si="179"/>
        <v>10.100000000000001</v>
      </c>
      <c r="S192" s="7">
        <f t="shared" si="180"/>
        <v>13.15</v>
      </c>
    </row>
    <row r="193" spans="1:19" x14ac:dyDescent="0.25">
      <c r="A193" s="7" t="s">
        <v>15</v>
      </c>
      <c r="B193" s="6">
        <v>43123</v>
      </c>
      <c r="C193" s="7">
        <v>5.45</v>
      </c>
      <c r="D193" s="7">
        <v>5.95</v>
      </c>
      <c r="E193" s="7">
        <v>2.4</v>
      </c>
      <c r="F193" s="7">
        <v>3.05</v>
      </c>
      <c r="G193" s="7">
        <v>966500</v>
      </c>
      <c r="I193" s="7" t="str">
        <f t="shared" si="181"/>
        <v>2000 CE</v>
      </c>
      <c r="J193" s="7">
        <f t="shared" si="173"/>
        <v>-6.8499999999999988</v>
      </c>
      <c r="K193" s="7">
        <f t="shared" si="174"/>
        <v>-7.9499999999999993</v>
      </c>
      <c r="L193" s="7">
        <f t="shared" si="175"/>
        <v>-4.6000000000000014</v>
      </c>
      <c r="M193" s="7">
        <f t="shared" si="176"/>
        <v>-5.55</v>
      </c>
      <c r="O193" s="7" t="str">
        <f t="shared" si="182"/>
        <v>2000 CE</v>
      </c>
      <c r="P193" s="7">
        <f t="shared" si="177"/>
        <v>6.8499999999999988</v>
      </c>
      <c r="Q193" s="7">
        <f t="shared" si="178"/>
        <v>7.9499999999999993</v>
      </c>
      <c r="R193" s="7">
        <f t="shared" si="179"/>
        <v>4.6000000000000014</v>
      </c>
      <c r="S193" s="7">
        <f t="shared" si="180"/>
        <v>5.55</v>
      </c>
    </row>
    <row r="194" spans="1:19" x14ac:dyDescent="0.25">
      <c r="A194" s="7" t="s">
        <v>16</v>
      </c>
      <c r="B194" s="6">
        <v>43123</v>
      </c>
      <c r="C194" s="7">
        <v>3.45</v>
      </c>
      <c r="D194" s="7">
        <v>3.7</v>
      </c>
      <c r="E194" s="7">
        <v>1.3</v>
      </c>
      <c r="F194" s="7">
        <v>1.9</v>
      </c>
      <c r="G194" s="7">
        <v>240500</v>
      </c>
    </row>
    <row r="195" spans="1:19" x14ac:dyDescent="0.25">
      <c r="A195" s="7" t="s">
        <v>17</v>
      </c>
      <c r="B195" s="6">
        <v>43123</v>
      </c>
      <c r="C195" s="7">
        <v>2.2999999999999998</v>
      </c>
      <c r="D195" s="7">
        <v>2.65</v>
      </c>
      <c r="E195" s="7">
        <v>1.1000000000000001</v>
      </c>
      <c r="F195" s="7">
        <v>1.45</v>
      </c>
      <c r="G195" s="7">
        <v>168500</v>
      </c>
    </row>
    <row r="196" spans="1:19" x14ac:dyDescent="0.25">
      <c r="A196" s="7" t="s">
        <v>7</v>
      </c>
      <c r="B196" s="6">
        <v>43124</v>
      </c>
      <c r="C196" s="7">
        <v>118</v>
      </c>
      <c r="D196" s="7">
        <v>118</v>
      </c>
      <c r="E196" s="7">
        <v>118</v>
      </c>
      <c r="F196" s="7">
        <v>118</v>
      </c>
      <c r="G196" s="7">
        <v>500</v>
      </c>
    </row>
    <row r="197" spans="1:19" x14ac:dyDescent="0.25">
      <c r="A197" s="7" t="s">
        <v>8</v>
      </c>
      <c r="B197" s="6">
        <v>43124</v>
      </c>
      <c r="C197" s="7">
        <v>102.95</v>
      </c>
      <c r="D197" s="7">
        <v>104.6</v>
      </c>
      <c r="E197" s="7">
        <v>94.65</v>
      </c>
      <c r="F197" s="7">
        <v>98</v>
      </c>
      <c r="G197" s="7">
        <v>7500</v>
      </c>
    </row>
    <row r="198" spans="1:19" x14ac:dyDescent="0.25">
      <c r="A198" s="7" t="s">
        <v>9</v>
      </c>
      <c r="B198" s="6">
        <v>43124</v>
      </c>
      <c r="C198" s="7">
        <v>82.35</v>
      </c>
      <c r="D198" s="7">
        <v>82.35</v>
      </c>
      <c r="E198" s="7">
        <v>75.400000000000006</v>
      </c>
      <c r="F198" s="7">
        <v>79.95</v>
      </c>
      <c r="G198" s="7">
        <v>59000</v>
      </c>
      <c r="I198" s="7" t="str">
        <f>A198</f>
        <v>1880 CE</v>
      </c>
      <c r="J198" s="7">
        <f t="shared" ref="J198:J204" si="183">C198*2-C196-C200</f>
        <v>8.6499999999999915</v>
      </c>
      <c r="K198" s="7">
        <f t="shared" ref="K198:K204" si="184">D198*2-D196-D200</f>
        <v>-3.2000000000000099</v>
      </c>
      <c r="L198" s="7">
        <f t="shared" ref="L198:L204" si="185">E198*2-E196-E200</f>
        <v>-0.29999999999999005</v>
      </c>
      <c r="M198" s="7">
        <f t="shared" ref="M198:M204" si="186">F198*2-F196-F200</f>
        <v>2.2000000000000028</v>
      </c>
      <c r="O198" s="7" t="str">
        <f>I198</f>
        <v>1880 CE</v>
      </c>
      <c r="P198" s="7">
        <f t="shared" ref="P198:S204" si="187">-J198</f>
        <v>-8.6499999999999915</v>
      </c>
      <c r="Q198" s="7">
        <f t="shared" ref="Q198:S204" si="188">-K198</f>
        <v>3.2000000000000099</v>
      </c>
      <c r="R198" s="7">
        <f t="shared" ref="R198:S204" si="189">-L198</f>
        <v>0.29999999999999005</v>
      </c>
      <c r="S198" s="7">
        <f t="shared" ref="S198:S204" si="190">-M198</f>
        <v>-2.2000000000000028</v>
      </c>
    </row>
    <row r="199" spans="1:19" x14ac:dyDescent="0.25">
      <c r="A199" s="7" t="s">
        <v>10</v>
      </c>
      <c r="B199" s="6">
        <v>43124</v>
      </c>
      <c r="C199" s="7">
        <v>64</v>
      </c>
      <c r="D199" s="7">
        <v>66</v>
      </c>
      <c r="E199" s="7">
        <v>54</v>
      </c>
      <c r="F199" s="7">
        <v>57.75</v>
      </c>
      <c r="G199" s="7">
        <v>55500</v>
      </c>
      <c r="I199" s="7" t="str">
        <f t="shared" ref="I199:I204" si="191">A199</f>
        <v>1900 CE</v>
      </c>
      <c r="J199" s="7">
        <f t="shared" si="183"/>
        <v>3.8499999999999979</v>
      </c>
      <c r="K199" s="7">
        <f t="shared" si="184"/>
        <v>-4.399999999999995</v>
      </c>
      <c r="L199" s="7">
        <f t="shared" si="185"/>
        <v>-7.1500000000000057</v>
      </c>
      <c r="M199" s="7">
        <f t="shared" si="186"/>
        <v>-8.0500000000000007</v>
      </c>
      <c r="O199" s="7" t="str">
        <f t="shared" ref="O199:O204" si="192">I199</f>
        <v>1900 CE</v>
      </c>
      <c r="P199" s="7">
        <f t="shared" si="187"/>
        <v>-3.8499999999999979</v>
      </c>
      <c r="Q199" s="7">
        <f t="shared" si="188"/>
        <v>4.399999999999995</v>
      </c>
      <c r="R199" s="7">
        <f t="shared" si="189"/>
        <v>7.1500000000000057</v>
      </c>
      <c r="S199" s="7">
        <f t="shared" si="190"/>
        <v>8.0500000000000007</v>
      </c>
    </row>
    <row r="200" spans="1:19" x14ac:dyDescent="0.25">
      <c r="A200" s="7" t="s">
        <v>11</v>
      </c>
      <c r="B200" s="6">
        <v>43124</v>
      </c>
      <c r="C200" s="7">
        <v>38.049999999999997</v>
      </c>
      <c r="D200" s="7">
        <v>49.9</v>
      </c>
      <c r="E200" s="7">
        <v>33.1</v>
      </c>
      <c r="F200" s="7">
        <v>39.700000000000003</v>
      </c>
      <c r="G200" s="7">
        <v>79500</v>
      </c>
      <c r="I200" s="7" t="str">
        <f t="shared" si="191"/>
        <v>1920 CE</v>
      </c>
      <c r="J200" s="7">
        <f t="shared" si="183"/>
        <v>-17.2</v>
      </c>
      <c r="K200" s="7">
        <f t="shared" si="184"/>
        <v>-0.54999999999999716</v>
      </c>
      <c r="L200" s="7">
        <f t="shared" si="185"/>
        <v>-18.600000000000001</v>
      </c>
      <c r="M200" s="7">
        <f t="shared" si="186"/>
        <v>-13.399999999999997</v>
      </c>
      <c r="O200" s="7" t="str">
        <f t="shared" si="192"/>
        <v>1920 CE</v>
      </c>
      <c r="P200" s="7">
        <f t="shared" si="187"/>
        <v>17.2</v>
      </c>
      <c r="Q200" s="7">
        <f t="shared" si="188"/>
        <v>0.54999999999999716</v>
      </c>
      <c r="R200" s="7">
        <f t="shared" si="189"/>
        <v>18.600000000000001</v>
      </c>
      <c r="S200" s="7">
        <f t="shared" si="190"/>
        <v>13.399999999999997</v>
      </c>
    </row>
    <row r="201" spans="1:19" x14ac:dyDescent="0.25">
      <c r="A201" s="7" t="s">
        <v>12</v>
      </c>
      <c r="B201" s="6">
        <v>43124</v>
      </c>
      <c r="C201" s="7">
        <v>21.2</v>
      </c>
      <c r="D201" s="7">
        <v>31.8</v>
      </c>
      <c r="E201" s="7">
        <v>20.5</v>
      </c>
      <c r="F201" s="7">
        <v>25.55</v>
      </c>
      <c r="G201" s="7">
        <v>193000</v>
      </c>
      <c r="I201" s="7" t="str">
        <f t="shared" si="191"/>
        <v>1940 CE</v>
      </c>
      <c r="J201" s="7">
        <f t="shared" si="183"/>
        <v>-26.700000000000003</v>
      </c>
      <c r="K201" s="7">
        <f t="shared" si="184"/>
        <v>-10.799999999999999</v>
      </c>
      <c r="L201" s="7">
        <f t="shared" si="185"/>
        <v>-17.3</v>
      </c>
      <c r="M201" s="7">
        <f t="shared" si="186"/>
        <v>-13.549999999999999</v>
      </c>
      <c r="O201" s="7" t="str">
        <f t="shared" si="192"/>
        <v>1940 CE</v>
      </c>
      <c r="P201" s="7">
        <f t="shared" si="187"/>
        <v>26.700000000000003</v>
      </c>
      <c r="Q201" s="7">
        <f t="shared" si="188"/>
        <v>10.799999999999999</v>
      </c>
      <c r="R201" s="7">
        <f t="shared" si="189"/>
        <v>17.3</v>
      </c>
      <c r="S201" s="7">
        <f t="shared" si="190"/>
        <v>13.549999999999999</v>
      </c>
    </row>
    <row r="202" spans="1:19" x14ac:dyDescent="0.25">
      <c r="A202" s="7" t="s">
        <v>13</v>
      </c>
      <c r="B202" s="6">
        <v>43124</v>
      </c>
      <c r="C202" s="7">
        <v>10.95</v>
      </c>
      <c r="D202" s="7">
        <v>18</v>
      </c>
      <c r="E202" s="7">
        <v>9.4</v>
      </c>
      <c r="F202" s="7">
        <v>12.85</v>
      </c>
      <c r="G202" s="7">
        <v>1503500</v>
      </c>
      <c r="I202" s="7" t="str">
        <f t="shared" si="191"/>
        <v xml:space="preserve">1960 CE </v>
      </c>
      <c r="J202" s="7">
        <f t="shared" si="183"/>
        <v>-18.799999999999997</v>
      </c>
      <c r="K202" s="7">
        <f t="shared" si="184"/>
        <v>-18.549999999999997</v>
      </c>
      <c r="L202" s="7">
        <f t="shared" si="185"/>
        <v>-16.850000000000001</v>
      </c>
      <c r="M202" s="7">
        <f t="shared" si="186"/>
        <v>-18.200000000000003</v>
      </c>
      <c r="O202" s="7" t="str">
        <f t="shared" si="192"/>
        <v xml:space="preserve">1960 CE </v>
      </c>
      <c r="P202" s="7">
        <f t="shared" si="187"/>
        <v>18.799999999999997</v>
      </c>
      <c r="Q202" s="7">
        <f t="shared" si="188"/>
        <v>18.549999999999997</v>
      </c>
      <c r="R202" s="7">
        <f t="shared" si="189"/>
        <v>16.850000000000001</v>
      </c>
      <c r="S202" s="7">
        <f t="shared" si="190"/>
        <v>18.200000000000003</v>
      </c>
    </row>
    <row r="203" spans="1:19" x14ac:dyDescent="0.25">
      <c r="A203" s="7" t="s">
        <v>14</v>
      </c>
      <c r="B203" s="6">
        <v>43124</v>
      </c>
      <c r="C203" s="7">
        <v>5.0999999999999996</v>
      </c>
      <c r="D203" s="7">
        <v>8.4</v>
      </c>
      <c r="E203" s="7">
        <v>4.3</v>
      </c>
      <c r="F203" s="7">
        <v>6.9</v>
      </c>
      <c r="G203" s="7">
        <v>958000</v>
      </c>
      <c r="I203" s="7" t="str">
        <f t="shared" si="191"/>
        <v>1980 CE</v>
      </c>
      <c r="J203" s="7">
        <f t="shared" si="183"/>
        <v>-12.95</v>
      </c>
      <c r="K203" s="7">
        <f t="shared" si="184"/>
        <v>-18</v>
      </c>
      <c r="L203" s="7">
        <f t="shared" si="185"/>
        <v>-13.4</v>
      </c>
      <c r="M203" s="7">
        <f t="shared" si="186"/>
        <v>-14.5</v>
      </c>
      <c r="O203" s="7" t="str">
        <f t="shared" si="192"/>
        <v>1980 CE</v>
      </c>
      <c r="P203" s="7">
        <f t="shared" si="187"/>
        <v>12.95</v>
      </c>
      <c r="Q203" s="7">
        <f t="shared" si="188"/>
        <v>18</v>
      </c>
      <c r="R203" s="7">
        <f t="shared" si="189"/>
        <v>13.4</v>
      </c>
      <c r="S203" s="7">
        <f t="shared" si="190"/>
        <v>14.5</v>
      </c>
    </row>
    <row r="204" spans="1:19" x14ac:dyDescent="0.25">
      <c r="A204" s="7" t="s">
        <v>15</v>
      </c>
      <c r="B204" s="6">
        <v>43124</v>
      </c>
      <c r="C204" s="7">
        <v>2.65</v>
      </c>
      <c r="D204" s="7">
        <v>4.6500000000000004</v>
      </c>
      <c r="E204" s="7">
        <v>2.5499999999999998</v>
      </c>
      <c r="F204" s="7">
        <v>4.2</v>
      </c>
      <c r="G204" s="7">
        <v>793500</v>
      </c>
      <c r="I204" s="7" t="str">
        <f t="shared" si="191"/>
        <v>2000 CE</v>
      </c>
      <c r="J204" s="7">
        <f t="shared" si="183"/>
        <v>-7.35</v>
      </c>
      <c r="K204" s="7">
        <f t="shared" si="184"/>
        <v>-10.899999999999999</v>
      </c>
      <c r="L204" s="7">
        <f t="shared" si="185"/>
        <v>-5.2500000000000009</v>
      </c>
      <c r="M204" s="7">
        <f t="shared" si="186"/>
        <v>-6.2499999999999991</v>
      </c>
      <c r="O204" s="7" t="str">
        <f t="shared" si="192"/>
        <v>2000 CE</v>
      </c>
      <c r="P204" s="7">
        <f t="shared" si="187"/>
        <v>7.35</v>
      </c>
      <c r="Q204" s="7">
        <f t="shared" si="188"/>
        <v>10.899999999999999</v>
      </c>
      <c r="R204" s="7">
        <f t="shared" si="189"/>
        <v>5.2500000000000009</v>
      </c>
      <c r="S204" s="7">
        <f t="shared" si="190"/>
        <v>6.2499999999999991</v>
      </c>
    </row>
    <row r="205" spans="1:19" x14ac:dyDescent="0.25">
      <c r="A205" s="7" t="s">
        <v>16</v>
      </c>
      <c r="B205" s="6">
        <v>43124</v>
      </c>
      <c r="C205" s="7">
        <v>1.95</v>
      </c>
      <c r="D205" s="7">
        <v>3</v>
      </c>
      <c r="E205" s="7">
        <v>1.5</v>
      </c>
      <c r="F205" s="7">
        <v>2.75</v>
      </c>
      <c r="G205" s="7">
        <v>290000</v>
      </c>
    </row>
    <row r="206" spans="1:19" x14ac:dyDescent="0.25">
      <c r="A206" s="7" t="s">
        <v>17</v>
      </c>
      <c r="B206" s="6">
        <v>43124</v>
      </c>
      <c r="C206" s="7">
        <v>1.7</v>
      </c>
      <c r="D206" s="7">
        <v>2.2000000000000002</v>
      </c>
      <c r="E206" s="7">
        <v>0.95</v>
      </c>
      <c r="F206" s="7">
        <v>1.8</v>
      </c>
      <c r="G206" s="7">
        <v>203500</v>
      </c>
    </row>
    <row r="207" spans="1:19" x14ac:dyDescent="0.25">
      <c r="A207" s="7" t="s">
        <v>7</v>
      </c>
      <c r="B207" s="6">
        <v>43125</v>
      </c>
      <c r="C207" s="7">
        <v>120.45</v>
      </c>
      <c r="D207" s="7">
        <v>136.44999999999999</v>
      </c>
      <c r="E207" s="7">
        <v>120.45</v>
      </c>
      <c r="F207" s="7">
        <v>136.44999999999999</v>
      </c>
      <c r="G207" s="7">
        <v>1500</v>
      </c>
    </row>
    <row r="208" spans="1:19" x14ac:dyDescent="0.25">
      <c r="A208" s="7" t="s">
        <v>8</v>
      </c>
      <c r="B208" s="6">
        <v>43125</v>
      </c>
      <c r="C208" s="7">
        <v>99.35</v>
      </c>
      <c r="D208" s="7">
        <v>115</v>
      </c>
      <c r="E208" s="7">
        <v>90.55</v>
      </c>
      <c r="F208" s="7">
        <v>115</v>
      </c>
      <c r="G208" s="7">
        <v>15000</v>
      </c>
    </row>
    <row r="209" spans="1:19" x14ac:dyDescent="0.25">
      <c r="A209" s="7" t="s">
        <v>9</v>
      </c>
      <c r="B209" s="6">
        <v>43125</v>
      </c>
      <c r="C209" s="7">
        <v>78</v>
      </c>
      <c r="D209" s="7">
        <v>97.15</v>
      </c>
      <c r="E209" s="7">
        <v>68.75</v>
      </c>
      <c r="F209" s="7">
        <v>93.4</v>
      </c>
      <c r="G209" s="7">
        <v>27000</v>
      </c>
      <c r="I209" s="7" t="str">
        <f>A209</f>
        <v>1880 CE</v>
      </c>
      <c r="J209" s="7">
        <f t="shared" ref="J209:J215" si="193">C209*2-C207-C211</f>
        <v>-6.0500000000000043</v>
      </c>
      <c r="K209" s="7">
        <f t="shared" ref="K209:K215" si="194">D209*2-D207-D211</f>
        <v>2.8500000000000227</v>
      </c>
      <c r="L209" s="7">
        <f t="shared" ref="L209:L215" si="195">E209*2-E207-E211</f>
        <v>-11.800000000000004</v>
      </c>
      <c r="M209" s="7">
        <f t="shared" ref="M209:M215" si="196">F209*2-F207-F211</f>
        <v>-1.6999999999999744</v>
      </c>
      <c r="O209" s="7" t="str">
        <f>I209</f>
        <v>1880 CE</v>
      </c>
      <c r="P209" s="7">
        <f t="shared" ref="P209:S215" si="197">-J209</f>
        <v>6.0500000000000043</v>
      </c>
      <c r="Q209" s="7">
        <f t="shared" ref="Q209:S215" si="198">-K209</f>
        <v>-2.8500000000000227</v>
      </c>
      <c r="R209" s="7">
        <f t="shared" ref="R209:S215" si="199">-L209</f>
        <v>11.800000000000004</v>
      </c>
      <c r="S209" s="7">
        <f t="shared" ref="S209:S215" si="200">-M209</f>
        <v>1.6999999999999744</v>
      </c>
    </row>
    <row r="210" spans="1:19" x14ac:dyDescent="0.25">
      <c r="A210" s="7" t="s">
        <v>10</v>
      </c>
      <c r="B210" s="6">
        <v>43125</v>
      </c>
      <c r="C210" s="7">
        <v>61.5</v>
      </c>
      <c r="D210" s="7">
        <v>78.2</v>
      </c>
      <c r="E210" s="7">
        <v>48.5</v>
      </c>
      <c r="F210" s="7">
        <v>72.599999999999994</v>
      </c>
      <c r="G210" s="7">
        <v>109000</v>
      </c>
      <c r="I210" s="7" t="str">
        <f t="shared" ref="I210:I215" si="201">A210</f>
        <v>1900 CE</v>
      </c>
      <c r="J210" s="7">
        <f t="shared" si="193"/>
        <v>-1.649999999999995</v>
      </c>
      <c r="K210" s="7">
        <f t="shared" si="194"/>
        <v>1.8000000000000043</v>
      </c>
      <c r="L210" s="7">
        <f t="shared" si="195"/>
        <v>-6.5499999999999972</v>
      </c>
      <c r="M210" s="7">
        <f t="shared" si="196"/>
        <v>-5.3000000000000114</v>
      </c>
      <c r="O210" s="7" t="str">
        <f t="shared" ref="O210:O215" si="202">I210</f>
        <v>1900 CE</v>
      </c>
      <c r="P210" s="7">
        <f t="shared" si="197"/>
        <v>1.649999999999995</v>
      </c>
      <c r="Q210" s="7">
        <f t="shared" si="198"/>
        <v>-1.8000000000000043</v>
      </c>
      <c r="R210" s="7">
        <f t="shared" si="199"/>
        <v>6.5499999999999972</v>
      </c>
      <c r="S210" s="7">
        <f t="shared" si="200"/>
        <v>5.3000000000000114</v>
      </c>
    </row>
    <row r="211" spans="1:19" x14ac:dyDescent="0.25">
      <c r="A211" s="7" t="s">
        <v>11</v>
      </c>
      <c r="B211" s="6">
        <v>43125</v>
      </c>
      <c r="C211" s="7">
        <v>41.6</v>
      </c>
      <c r="D211" s="7">
        <v>55</v>
      </c>
      <c r="E211" s="7">
        <v>28.85</v>
      </c>
      <c r="F211" s="7">
        <v>52.05</v>
      </c>
      <c r="G211" s="7">
        <v>113500</v>
      </c>
      <c r="I211" s="7" t="str">
        <f t="shared" si="201"/>
        <v>1920 CE</v>
      </c>
      <c r="J211" s="7">
        <f t="shared" si="193"/>
        <v>-7.7499999999999964</v>
      </c>
      <c r="K211" s="7">
        <f t="shared" si="194"/>
        <v>-4.6500000000000057</v>
      </c>
      <c r="L211" s="7">
        <f t="shared" si="195"/>
        <v>-13.699999999999998</v>
      </c>
      <c r="M211" s="7">
        <f t="shared" si="196"/>
        <v>-3.2500000000000107</v>
      </c>
      <c r="O211" s="7" t="str">
        <f t="shared" si="202"/>
        <v>1920 CE</v>
      </c>
      <c r="P211" s="7">
        <f t="shared" si="197"/>
        <v>7.7499999999999964</v>
      </c>
      <c r="Q211" s="7">
        <f t="shared" si="198"/>
        <v>4.6500000000000057</v>
      </c>
      <c r="R211" s="7">
        <f t="shared" si="199"/>
        <v>13.699999999999998</v>
      </c>
      <c r="S211" s="7">
        <f t="shared" si="200"/>
        <v>3.2500000000000107</v>
      </c>
    </row>
    <row r="212" spans="1:19" x14ac:dyDescent="0.25">
      <c r="A212" s="7" t="s">
        <v>12</v>
      </c>
      <c r="B212" s="6">
        <v>43125</v>
      </c>
      <c r="C212" s="7">
        <v>25.3</v>
      </c>
      <c r="D212" s="7">
        <v>39.6</v>
      </c>
      <c r="E212" s="7">
        <v>13</v>
      </c>
      <c r="F212" s="7">
        <v>35.5</v>
      </c>
      <c r="G212" s="7">
        <v>301000</v>
      </c>
      <c r="I212" s="7" t="str">
        <f t="shared" si="201"/>
        <v>1940 CE</v>
      </c>
      <c r="J212" s="7">
        <f t="shared" si="193"/>
        <v>-16.849999999999998</v>
      </c>
      <c r="K212" s="7">
        <f t="shared" si="194"/>
        <v>-4.95</v>
      </c>
      <c r="L212" s="7">
        <f t="shared" si="195"/>
        <v>-22.55</v>
      </c>
      <c r="M212" s="7">
        <f t="shared" si="196"/>
        <v>-3.1499999999999941</v>
      </c>
      <c r="O212" s="7" t="str">
        <f t="shared" si="202"/>
        <v>1940 CE</v>
      </c>
      <c r="P212" s="7">
        <f t="shared" si="197"/>
        <v>16.849999999999998</v>
      </c>
      <c r="Q212" s="7">
        <f t="shared" si="198"/>
        <v>4.95</v>
      </c>
      <c r="R212" s="7">
        <f t="shared" si="199"/>
        <v>22.55</v>
      </c>
      <c r="S212" s="7">
        <f t="shared" si="200"/>
        <v>3.1499999999999941</v>
      </c>
    </row>
    <row r="213" spans="1:19" x14ac:dyDescent="0.25">
      <c r="A213" s="7" t="s">
        <v>13</v>
      </c>
      <c r="B213" s="6">
        <v>43125</v>
      </c>
      <c r="C213" s="7">
        <v>12.95</v>
      </c>
      <c r="D213" s="7">
        <v>17.5</v>
      </c>
      <c r="E213" s="7">
        <v>2.65</v>
      </c>
      <c r="F213" s="7">
        <v>13.95</v>
      </c>
      <c r="G213" s="7">
        <v>1665000</v>
      </c>
      <c r="I213" s="7" t="str">
        <f t="shared" si="201"/>
        <v xml:space="preserve">1960 CE </v>
      </c>
      <c r="J213" s="7">
        <f t="shared" si="193"/>
        <v>-17.900000000000002</v>
      </c>
      <c r="K213" s="7">
        <f t="shared" si="194"/>
        <v>-22.2</v>
      </c>
      <c r="L213" s="7">
        <f t="shared" si="195"/>
        <v>-23.6</v>
      </c>
      <c r="M213" s="7">
        <f t="shared" si="196"/>
        <v>-24.349999999999998</v>
      </c>
      <c r="O213" s="7" t="str">
        <f t="shared" si="202"/>
        <v xml:space="preserve">1960 CE </v>
      </c>
      <c r="P213" s="7">
        <f t="shared" si="197"/>
        <v>17.900000000000002</v>
      </c>
      <c r="Q213" s="7">
        <f t="shared" si="198"/>
        <v>22.2</v>
      </c>
      <c r="R213" s="7">
        <f t="shared" si="199"/>
        <v>23.6</v>
      </c>
      <c r="S213" s="7">
        <f t="shared" si="200"/>
        <v>24.349999999999998</v>
      </c>
    </row>
    <row r="214" spans="1:19" x14ac:dyDescent="0.25">
      <c r="A214" s="7" t="s">
        <v>14</v>
      </c>
      <c r="B214" s="6">
        <v>43125</v>
      </c>
      <c r="C214" s="7">
        <v>5.95</v>
      </c>
      <c r="D214" s="7">
        <v>5.95</v>
      </c>
      <c r="E214" s="7">
        <v>0.05</v>
      </c>
      <c r="F214" s="7">
        <v>1.55</v>
      </c>
      <c r="G214" s="7">
        <v>1541500</v>
      </c>
      <c r="I214" s="7" t="str">
        <f t="shared" si="201"/>
        <v>1980 CE</v>
      </c>
      <c r="J214" s="7">
        <f t="shared" si="193"/>
        <v>-14.25</v>
      </c>
      <c r="K214" s="7">
        <f t="shared" si="194"/>
        <v>-28.6</v>
      </c>
      <c r="L214" s="7">
        <f t="shared" si="195"/>
        <v>-12.950000000000001</v>
      </c>
      <c r="M214" s="7">
        <f t="shared" si="196"/>
        <v>-32.5</v>
      </c>
      <c r="O214" s="7" t="str">
        <f t="shared" si="202"/>
        <v>1980 CE</v>
      </c>
      <c r="P214" s="7">
        <f t="shared" si="197"/>
        <v>14.25</v>
      </c>
      <c r="Q214" s="7">
        <f t="shared" si="198"/>
        <v>28.6</v>
      </c>
      <c r="R214" s="7">
        <f t="shared" si="199"/>
        <v>12.950000000000001</v>
      </c>
      <c r="S214" s="7">
        <f t="shared" si="200"/>
        <v>32.5</v>
      </c>
    </row>
    <row r="215" spans="1:19" x14ac:dyDescent="0.25">
      <c r="A215" s="7" t="s">
        <v>15</v>
      </c>
      <c r="B215" s="6">
        <v>43125</v>
      </c>
      <c r="C215" s="7">
        <v>2.2000000000000002</v>
      </c>
      <c r="D215" s="7">
        <v>2.2000000000000002</v>
      </c>
      <c r="E215" s="7">
        <v>0.05</v>
      </c>
      <c r="F215" s="7">
        <v>0.2</v>
      </c>
      <c r="G215" s="7">
        <v>762500</v>
      </c>
      <c r="I215" s="7" t="str">
        <f t="shared" si="201"/>
        <v>2000 CE</v>
      </c>
      <c r="J215" s="7">
        <f t="shared" si="193"/>
        <v>-9.35</v>
      </c>
      <c r="K215" s="7">
        <f t="shared" si="194"/>
        <v>-13.9</v>
      </c>
      <c r="L215" s="7">
        <f t="shared" si="195"/>
        <v>-2.5999999999999996</v>
      </c>
      <c r="M215" s="7">
        <f t="shared" si="196"/>
        <v>-13.6</v>
      </c>
      <c r="O215" s="7" t="str">
        <f t="shared" si="202"/>
        <v>2000 CE</v>
      </c>
      <c r="P215" s="7">
        <f t="shared" si="197"/>
        <v>9.35</v>
      </c>
      <c r="Q215" s="7">
        <f t="shared" si="198"/>
        <v>13.9</v>
      </c>
      <c r="R215" s="7">
        <f t="shared" si="199"/>
        <v>2.5999999999999996</v>
      </c>
      <c r="S215" s="7">
        <f t="shared" si="200"/>
        <v>13.6</v>
      </c>
    </row>
    <row r="216" spans="1:19" x14ac:dyDescent="0.25">
      <c r="A216" s="7" t="s">
        <v>16</v>
      </c>
      <c r="B216" s="6">
        <v>43125</v>
      </c>
      <c r="C216" s="7">
        <v>0.85</v>
      </c>
      <c r="D216" s="7">
        <v>0.9</v>
      </c>
      <c r="E216" s="7">
        <v>0.05</v>
      </c>
      <c r="F216" s="7">
        <v>0.1</v>
      </c>
      <c r="G216" s="7">
        <v>93000</v>
      </c>
    </row>
    <row r="217" spans="1:19" x14ac:dyDescent="0.25">
      <c r="A217" s="7" t="s">
        <v>17</v>
      </c>
      <c r="B217" s="6">
        <v>43125</v>
      </c>
      <c r="C217" s="7">
        <v>0.8</v>
      </c>
      <c r="D217" s="7">
        <v>0.8</v>
      </c>
      <c r="E217" s="7">
        <v>0.05</v>
      </c>
      <c r="F217" s="7">
        <v>0.05</v>
      </c>
      <c r="G217" s="7">
        <v>179500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BFY HDFC 20</vt:lpstr>
      <vt:lpstr>BFY HDFC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2018-02-18T12:56:00Z</dcterms:created>
  <dcterms:modified xsi:type="dcterms:W3CDTF">2018-02-18T14:54:40Z</dcterms:modified>
</cp:coreProperties>
</file>